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O\Downloads\54babce4283e0-Practica-20\"/>
    </mc:Choice>
  </mc:AlternateContent>
  <bookViews>
    <workbookView xWindow="0" yWindow="0" windowWidth="11010" windowHeight="7380"/>
  </bookViews>
  <sheets>
    <sheet name="Datos" sheetId="1" r:id="rId1"/>
  </sheets>
  <definedNames>
    <definedName name="totalventas">Datos!$E$2:$E$6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G12" i="1" l="1"/>
  <c r="F12" i="1" l="1"/>
  <c r="E12" i="1"/>
  <c r="C9" i="1" l="1"/>
  <c r="D9" i="1"/>
  <c r="B9" i="1"/>
  <c r="E3" i="1"/>
  <c r="E4" i="1"/>
  <c r="E5" i="1"/>
  <c r="E6" i="1"/>
  <c r="E2" i="1"/>
  <c r="C8" i="1"/>
  <c r="D8" i="1"/>
  <c r="B8" i="1"/>
  <c r="E8" i="1" l="1"/>
</calcChain>
</file>

<file path=xl/sharedStrings.xml><?xml version="1.0" encoding="utf-8"?>
<sst xmlns="http://schemas.openxmlformats.org/spreadsheetml/2006/main" count="18" uniqueCount="18">
  <si>
    <t>Vendedor</t>
  </si>
  <si>
    <t>Gener</t>
  </si>
  <si>
    <t>Febrer</t>
  </si>
  <si>
    <t>Març</t>
  </si>
  <si>
    <t>Colomer</t>
  </si>
  <si>
    <t>Fajardo</t>
  </si>
  <si>
    <t>Gomez</t>
  </si>
  <si>
    <t>Mora</t>
  </si>
  <si>
    <t>Rebolledo</t>
  </si>
  <si>
    <t>Total</t>
  </si>
  <si>
    <t>Total Ventas</t>
  </si>
  <si>
    <t>Promedio</t>
  </si>
  <si>
    <t>Vendedor del trimestre</t>
  </si>
  <si>
    <t>Peor Vendedor del trimestre</t>
  </si>
  <si>
    <t>Mes</t>
  </si>
  <si>
    <t>Ventas</t>
  </si>
  <si>
    <t>BuscarV</t>
  </si>
  <si>
    <t>Buscar+max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</si>
</sst>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_ ;[Red]\-#,##0.0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/>
    <xf numFmtId="0" fontId="0" fillId="2" borderId="0" xfId="0" applyFill="1"/>
    <xf numFmtId="165" fontId="0" fillId="0" borderId="0" xfId="0" applyNumberFormat="1"/>
    <xf numFmtId="1" fontId="0" fillId="0" borderId="0" xfId="0" applyNumberFormat="1"/>
    <xf numFmtId="49" fontId="0" fillId="0" borderId="0" xfId="0" applyNumberFormat="1"/>
    <xf numFmtId="2" fontId="0" fillId="0" borderId="0" xfId="0" applyNumberFormat="1"/>
    <xf numFmtId="4" fontId="0" fillId="0" borderId="0" xfId="0" applyNumberFormat="1"/>
    <xf numFmtId="164" fontId="0" fillId="3" borderId="0" xfId="0" applyNumberFormat="1" applyFill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F13" sqref="F13"/>
    </sheetView>
  </sheetViews>
  <sheetFormatPr baseColWidth="10" defaultRowHeight="15" x14ac:dyDescent="0.25"/>
  <cols>
    <col min="1" max="1" width="10.140625" bestFit="1" customWidth="1"/>
    <col min="5" max="5" width="12" bestFit="1" customWidth="1"/>
    <col min="6" max="6" width="18.140625" bestFit="1" customWidth="1"/>
    <col min="10" max="10" width="4.14062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10</v>
      </c>
    </row>
    <row r="2" spans="1:13" x14ac:dyDescent="0.25">
      <c r="A2" s="2" t="s">
        <v>4</v>
      </c>
      <c r="B2" s="3">
        <v>2476.17</v>
      </c>
      <c r="C2" s="3">
        <v>748.26</v>
      </c>
      <c r="D2" s="3">
        <v>793.34</v>
      </c>
      <c r="E2" s="3">
        <f>SUM(B2:D2)</f>
        <v>4017.7700000000004</v>
      </c>
      <c r="I2" s="9"/>
      <c r="J2" s="8"/>
      <c r="K2" s="8"/>
      <c r="M2" s="11"/>
    </row>
    <row r="3" spans="1:13" x14ac:dyDescent="0.25">
      <c r="A3" s="2" t="s">
        <v>5</v>
      </c>
      <c r="B3" s="3">
        <v>1527.95</v>
      </c>
      <c r="C3" s="3">
        <v>871.47</v>
      </c>
      <c r="D3" s="3">
        <v>1960.17</v>
      </c>
      <c r="E3" s="3">
        <f t="shared" ref="E3:E6" si="0">SUM(B3:D3)</f>
        <v>4359.59</v>
      </c>
      <c r="I3" s="7"/>
      <c r="J3" s="8"/>
      <c r="K3" s="8"/>
    </row>
    <row r="4" spans="1:13" x14ac:dyDescent="0.25">
      <c r="A4" s="2" t="s">
        <v>6</v>
      </c>
      <c r="B4" s="3">
        <v>2111.02</v>
      </c>
      <c r="C4" s="3">
        <v>753.45</v>
      </c>
      <c r="D4" s="3">
        <v>1502.53</v>
      </c>
      <c r="E4" s="3">
        <f t="shared" si="0"/>
        <v>4367</v>
      </c>
      <c r="J4" s="8"/>
      <c r="K4" s="8"/>
    </row>
    <row r="5" spans="1:13" x14ac:dyDescent="0.25">
      <c r="A5" s="2" t="s">
        <v>7</v>
      </c>
      <c r="B5" s="3">
        <v>1527.32</v>
      </c>
      <c r="C5" s="3">
        <v>1389.86</v>
      </c>
      <c r="D5" s="3">
        <v>1081.82</v>
      </c>
      <c r="E5" s="3">
        <f t="shared" si="0"/>
        <v>3999</v>
      </c>
    </row>
    <row r="6" spans="1:13" x14ac:dyDescent="0.25">
      <c r="A6" s="2" t="s">
        <v>8</v>
      </c>
      <c r="B6" s="3">
        <v>1191.55</v>
      </c>
      <c r="C6" s="3">
        <v>947.52</v>
      </c>
      <c r="D6" s="3">
        <v>2163.64</v>
      </c>
      <c r="E6" s="3">
        <f t="shared" si="0"/>
        <v>4302.7099999999991</v>
      </c>
    </row>
    <row r="8" spans="1:13" x14ac:dyDescent="0.25">
      <c r="A8" s="2" t="s">
        <v>9</v>
      </c>
      <c r="B8" s="3">
        <f>SUM(B2:B6)</f>
        <v>8834.0099999999984</v>
      </c>
      <c r="C8" s="3">
        <f t="shared" ref="C8:E8" si="1">SUM(C2:C6)</f>
        <v>4710.5599999999995</v>
      </c>
      <c r="D8" s="3">
        <f t="shared" si="1"/>
        <v>7501.5</v>
      </c>
      <c r="E8" s="3">
        <f t="shared" si="1"/>
        <v>21046.07</v>
      </c>
    </row>
    <row r="9" spans="1:13" x14ac:dyDescent="0.25">
      <c r="A9" s="2" t="s">
        <v>11</v>
      </c>
      <c r="B9" s="3">
        <f>AVERAGE(B2:B6)</f>
        <v>1766.8019999999997</v>
      </c>
      <c r="C9" s="3">
        <f t="shared" ref="C9:D9" si="2">AVERAGE(C2:C6)</f>
        <v>942.11199999999985</v>
      </c>
      <c r="D9" s="3">
        <f t="shared" si="2"/>
        <v>1500.3</v>
      </c>
    </row>
    <row r="10" spans="1:13" x14ac:dyDescent="0.25">
      <c r="A10" s="4"/>
      <c r="B10" s="3"/>
      <c r="C10" s="3"/>
      <c r="D10" s="3"/>
      <c r="K10" s="10"/>
    </row>
    <row r="11" spans="1:13" x14ac:dyDescent="0.25">
      <c r="D11" s="6" t="s">
        <v>14</v>
      </c>
      <c r="E11" s="6" t="s">
        <v>15</v>
      </c>
      <c r="F11" s="6" t="s">
        <v>16</v>
      </c>
      <c r="G11" s="6" t="s">
        <v>17</v>
      </c>
    </row>
    <row r="12" spans="1:13" x14ac:dyDescent="0.25">
      <c r="A12" s="5" t="s">
        <v>12</v>
      </c>
      <c r="B12" s="5"/>
      <c r="C12" s="5"/>
      <c r="D12" s="3"/>
      <c r="E12" s="3">
        <f>MAX(totalventas)</f>
        <v>4367</v>
      </c>
      <c r="F12" t="e">
        <f>VLOOKUP(E12,A2:E6,1,FALSE)</f>
        <v>#N/A</v>
      </c>
      <c r="G12" t="e">
        <f>VLOOKUP(MAX(totalventas),A2:E6,1,FALSE)</f>
        <v>#N/A</v>
      </c>
    </row>
    <row r="13" spans="1:13" ht="34.5" customHeight="1" x14ac:dyDescent="0.25">
      <c r="A13" s="13" t="s">
        <v>13</v>
      </c>
      <c r="B13" s="5"/>
      <c r="C13" s="5"/>
      <c r="D13" s="5"/>
      <c r="E13" s="12" t="str">
        <f>INDEX(A2:E6,MATCH(MAX(totalventas),totalventas,0),1)</f>
        <v>Gomez</v>
      </c>
      <c r="F13" s="12" t="str">
        <f>INDEX(A2:E6,MATCH(MIN(totalventas),totalventas,0),1)</f>
        <v>Mora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Datos</vt:lpstr>
      <vt:lpstr>totalventas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46350633k</dc:creator>
  <cp:lastModifiedBy>LaO</cp:lastModifiedBy>
  <dcterms:created xsi:type="dcterms:W3CDTF">2015-01-14T17:22:56Z</dcterms:created>
  <dcterms:modified xsi:type="dcterms:W3CDTF">2015-01-19T13:38:50Z</dcterms:modified>
</cp:coreProperties>
</file>