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rmudez\Desktop\"/>
    </mc:Choice>
  </mc:AlternateContent>
  <bookViews>
    <workbookView xWindow="0" yWindow="0" windowWidth="20490" windowHeight="8745" activeTab="1"/>
  </bookViews>
  <sheets>
    <sheet name="Hoja1" sheetId="1" r:id="rId1"/>
    <sheet name="BASE" sheetId="2" r:id="rId2"/>
  </sheets>
  <definedNames>
    <definedName name="_xlnm._FilterDatabase" localSheetId="1" hidden="1">BASE!$A$2:$K$1503</definedName>
    <definedName name="_xlnm._FilterDatabase" localSheetId="0" hidden="1">Hoja1!$A$2:$I$2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E4" i="2"/>
  <c r="F4" i="2"/>
  <c r="G4" i="2"/>
  <c r="H4" i="2"/>
  <c r="I4" i="2"/>
  <c r="J4" i="2"/>
  <c r="D5" i="2"/>
  <c r="E5" i="2"/>
  <c r="F5" i="2"/>
  <c r="G5" i="2"/>
  <c r="H5" i="2"/>
  <c r="I5" i="2"/>
  <c r="J5" i="2"/>
  <c r="D6" i="2"/>
  <c r="E6" i="2"/>
  <c r="F6" i="2"/>
  <c r="G6" i="2"/>
  <c r="H6" i="2"/>
  <c r="I6" i="2"/>
  <c r="J6" i="2"/>
  <c r="D7" i="2"/>
  <c r="E7" i="2"/>
  <c r="F7" i="2"/>
  <c r="G7" i="2"/>
  <c r="H7" i="2"/>
  <c r="I7" i="2"/>
  <c r="J7" i="2"/>
  <c r="D8" i="2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D19" i="2"/>
  <c r="E19" i="2"/>
  <c r="F19" i="2"/>
  <c r="G19" i="2"/>
  <c r="H19" i="2"/>
  <c r="I19" i="2"/>
  <c r="J19" i="2"/>
  <c r="D20" i="2"/>
  <c r="E20" i="2"/>
  <c r="F20" i="2"/>
  <c r="G20" i="2"/>
  <c r="H20" i="2"/>
  <c r="I20" i="2"/>
  <c r="J20" i="2"/>
  <c r="D21" i="2"/>
  <c r="E21" i="2"/>
  <c r="F21" i="2"/>
  <c r="G21" i="2"/>
  <c r="H21" i="2"/>
  <c r="I21" i="2"/>
  <c r="J21" i="2"/>
  <c r="D22" i="2"/>
  <c r="E22" i="2"/>
  <c r="F22" i="2"/>
  <c r="G22" i="2"/>
  <c r="H22" i="2"/>
  <c r="I22" i="2"/>
  <c r="J22" i="2"/>
  <c r="D23" i="2"/>
  <c r="E23" i="2"/>
  <c r="F23" i="2"/>
  <c r="G23" i="2"/>
  <c r="H23" i="2"/>
  <c r="I23" i="2"/>
  <c r="J23" i="2"/>
  <c r="D24" i="2"/>
  <c r="E24" i="2"/>
  <c r="F24" i="2"/>
  <c r="G24" i="2"/>
  <c r="H24" i="2"/>
  <c r="I24" i="2"/>
  <c r="J24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I27" i="2"/>
  <c r="J27" i="2"/>
  <c r="D28" i="2"/>
  <c r="E28" i="2"/>
  <c r="F28" i="2"/>
  <c r="G28" i="2"/>
  <c r="H28" i="2"/>
  <c r="I28" i="2"/>
  <c r="J28" i="2"/>
  <c r="D29" i="2"/>
  <c r="E29" i="2"/>
  <c r="F29" i="2"/>
  <c r="G29" i="2"/>
  <c r="H29" i="2"/>
  <c r="I29" i="2"/>
  <c r="J29" i="2"/>
  <c r="D30" i="2"/>
  <c r="E30" i="2"/>
  <c r="F30" i="2"/>
  <c r="G30" i="2"/>
  <c r="H30" i="2"/>
  <c r="I30" i="2"/>
  <c r="J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33" i="2"/>
  <c r="E33" i="2"/>
  <c r="F33" i="2"/>
  <c r="G33" i="2"/>
  <c r="H33" i="2"/>
  <c r="I33" i="2"/>
  <c r="J33" i="2"/>
  <c r="D34" i="2"/>
  <c r="E34" i="2"/>
  <c r="F34" i="2"/>
  <c r="G34" i="2"/>
  <c r="H34" i="2"/>
  <c r="I34" i="2"/>
  <c r="J34" i="2"/>
  <c r="D35" i="2"/>
  <c r="E35" i="2"/>
  <c r="F35" i="2"/>
  <c r="G35" i="2"/>
  <c r="H35" i="2"/>
  <c r="I35" i="2"/>
  <c r="J35" i="2"/>
  <c r="D36" i="2"/>
  <c r="E36" i="2"/>
  <c r="F36" i="2"/>
  <c r="G36" i="2"/>
  <c r="H36" i="2"/>
  <c r="I36" i="2"/>
  <c r="J36" i="2"/>
  <c r="D37" i="2"/>
  <c r="E37" i="2"/>
  <c r="F37" i="2"/>
  <c r="G37" i="2"/>
  <c r="H37" i="2"/>
  <c r="I37" i="2"/>
  <c r="J37" i="2"/>
  <c r="D38" i="2"/>
  <c r="E38" i="2"/>
  <c r="F38" i="2"/>
  <c r="G38" i="2"/>
  <c r="H38" i="2"/>
  <c r="I38" i="2"/>
  <c r="J38" i="2"/>
  <c r="D39" i="2"/>
  <c r="E39" i="2"/>
  <c r="F39" i="2"/>
  <c r="G39" i="2"/>
  <c r="H39" i="2"/>
  <c r="I39" i="2"/>
  <c r="J39" i="2"/>
  <c r="D40" i="2"/>
  <c r="E40" i="2"/>
  <c r="F40" i="2"/>
  <c r="G40" i="2"/>
  <c r="H40" i="2"/>
  <c r="I40" i="2"/>
  <c r="J40" i="2"/>
  <c r="D41" i="2"/>
  <c r="E41" i="2"/>
  <c r="F41" i="2"/>
  <c r="G41" i="2"/>
  <c r="H41" i="2"/>
  <c r="I41" i="2"/>
  <c r="J41" i="2"/>
  <c r="D42" i="2"/>
  <c r="E42" i="2"/>
  <c r="F42" i="2"/>
  <c r="G42" i="2"/>
  <c r="H42" i="2"/>
  <c r="I42" i="2"/>
  <c r="J42" i="2"/>
  <c r="D43" i="2"/>
  <c r="E43" i="2"/>
  <c r="F43" i="2"/>
  <c r="G43" i="2"/>
  <c r="H43" i="2"/>
  <c r="I43" i="2"/>
  <c r="J43" i="2"/>
  <c r="D44" i="2"/>
  <c r="E44" i="2"/>
  <c r="F44" i="2"/>
  <c r="G44" i="2"/>
  <c r="H44" i="2"/>
  <c r="I44" i="2"/>
  <c r="J44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D47" i="2"/>
  <c r="E47" i="2"/>
  <c r="F47" i="2"/>
  <c r="G47" i="2"/>
  <c r="H47" i="2"/>
  <c r="I47" i="2"/>
  <c r="J47" i="2"/>
  <c r="D48" i="2"/>
  <c r="E48" i="2"/>
  <c r="F48" i="2"/>
  <c r="G48" i="2"/>
  <c r="H48" i="2"/>
  <c r="I48" i="2"/>
  <c r="J48" i="2"/>
  <c r="D49" i="2"/>
  <c r="E49" i="2"/>
  <c r="F49" i="2"/>
  <c r="G49" i="2"/>
  <c r="H49" i="2"/>
  <c r="I49" i="2"/>
  <c r="J49" i="2"/>
  <c r="D50" i="2"/>
  <c r="E50" i="2"/>
  <c r="F50" i="2"/>
  <c r="G50" i="2"/>
  <c r="H50" i="2"/>
  <c r="I50" i="2"/>
  <c r="J50" i="2"/>
  <c r="D51" i="2"/>
  <c r="E51" i="2"/>
  <c r="F51" i="2"/>
  <c r="G51" i="2"/>
  <c r="H51" i="2"/>
  <c r="I51" i="2"/>
  <c r="J51" i="2"/>
  <c r="D52" i="2"/>
  <c r="E52" i="2"/>
  <c r="F52" i="2"/>
  <c r="G52" i="2"/>
  <c r="H52" i="2"/>
  <c r="I52" i="2"/>
  <c r="J52" i="2"/>
  <c r="D53" i="2"/>
  <c r="E53" i="2"/>
  <c r="F53" i="2"/>
  <c r="G53" i="2"/>
  <c r="H53" i="2"/>
  <c r="I53" i="2"/>
  <c r="J53" i="2"/>
  <c r="D54" i="2"/>
  <c r="E54" i="2"/>
  <c r="F54" i="2"/>
  <c r="G54" i="2"/>
  <c r="H54" i="2"/>
  <c r="I54" i="2"/>
  <c r="J54" i="2"/>
  <c r="D55" i="2"/>
  <c r="E55" i="2"/>
  <c r="F55" i="2"/>
  <c r="G55" i="2"/>
  <c r="H55" i="2"/>
  <c r="I55" i="2"/>
  <c r="J55" i="2"/>
  <c r="D56" i="2"/>
  <c r="E56" i="2"/>
  <c r="F56" i="2"/>
  <c r="G56" i="2"/>
  <c r="H56" i="2"/>
  <c r="I56" i="2"/>
  <c r="J56" i="2"/>
  <c r="D57" i="2"/>
  <c r="E57" i="2"/>
  <c r="F57" i="2"/>
  <c r="G57" i="2"/>
  <c r="H57" i="2"/>
  <c r="I57" i="2"/>
  <c r="J57" i="2"/>
  <c r="D58" i="2"/>
  <c r="E58" i="2"/>
  <c r="F58" i="2"/>
  <c r="G58" i="2"/>
  <c r="H58" i="2"/>
  <c r="I58" i="2"/>
  <c r="J58" i="2"/>
  <c r="D59" i="2"/>
  <c r="E59" i="2"/>
  <c r="F59" i="2"/>
  <c r="G59" i="2"/>
  <c r="H59" i="2"/>
  <c r="I59" i="2"/>
  <c r="J59" i="2"/>
  <c r="D60" i="2"/>
  <c r="E60" i="2"/>
  <c r="F60" i="2"/>
  <c r="G60" i="2"/>
  <c r="H60" i="2"/>
  <c r="I60" i="2"/>
  <c r="J60" i="2"/>
  <c r="D61" i="2"/>
  <c r="E61" i="2"/>
  <c r="F61" i="2"/>
  <c r="G61" i="2"/>
  <c r="H61" i="2"/>
  <c r="I61" i="2"/>
  <c r="J61" i="2"/>
  <c r="D62" i="2"/>
  <c r="E62" i="2"/>
  <c r="F62" i="2"/>
  <c r="G62" i="2"/>
  <c r="H62" i="2"/>
  <c r="I62" i="2"/>
  <c r="J62" i="2"/>
  <c r="D63" i="2"/>
  <c r="E63" i="2"/>
  <c r="F63" i="2"/>
  <c r="G63" i="2"/>
  <c r="H63" i="2"/>
  <c r="I63" i="2"/>
  <c r="J63" i="2"/>
  <c r="D64" i="2"/>
  <c r="E64" i="2"/>
  <c r="F64" i="2"/>
  <c r="G64" i="2"/>
  <c r="H64" i="2"/>
  <c r="I64" i="2"/>
  <c r="J64" i="2"/>
  <c r="D65" i="2"/>
  <c r="E65" i="2"/>
  <c r="F65" i="2"/>
  <c r="G65" i="2"/>
  <c r="H65" i="2"/>
  <c r="I65" i="2"/>
  <c r="J65" i="2"/>
  <c r="D66" i="2"/>
  <c r="E66" i="2"/>
  <c r="F66" i="2"/>
  <c r="G66" i="2"/>
  <c r="H66" i="2"/>
  <c r="I66" i="2"/>
  <c r="J66" i="2"/>
  <c r="D67" i="2"/>
  <c r="E67" i="2"/>
  <c r="F67" i="2"/>
  <c r="G67" i="2"/>
  <c r="H67" i="2"/>
  <c r="I67" i="2"/>
  <c r="J67" i="2"/>
  <c r="D68" i="2"/>
  <c r="E68" i="2"/>
  <c r="F68" i="2"/>
  <c r="G68" i="2"/>
  <c r="H68" i="2"/>
  <c r="I68" i="2"/>
  <c r="J68" i="2"/>
  <c r="D69" i="2"/>
  <c r="E69" i="2"/>
  <c r="F69" i="2"/>
  <c r="G69" i="2"/>
  <c r="H69" i="2"/>
  <c r="I69" i="2"/>
  <c r="J69" i="2"/>
  <c r="D70" i="2"/>
  <c r="E70" i="2"/>
  <c r="F70" i="2"/>
  <c r="G70" i="2"/>
  <c r="H70" i="2"/>
  <c r="I70" i="2"/>
  <c r="J70" i="2"/>
  <c r="D71" i="2"/>
  <c r="E71" i="2"/>
  <c r="F71" i="2"/>
  <c r="G71" i="2"/>
  <c r="H71" i="2"/>
  <c r="I71" i="2"/>
  <c r="J71" i="2"/>
  <c r="D72" i="2"/>
  <c r="E72" i="2"/>
  <c r="F72" i="2"/>
  <c r="G72" i="2"/>
  <c r="H72" i="2"/>
  <c r="I72" i="2"/>
  <c r="J72" i="2"/>
  <c r="D73" i="2"/>
  <c r="E73" i="2"/>
  <c r="F73" i="2"/>
  <c r="G73" i="2"/>
  <c r="H73" i="2"/>
  <c r="I73" i="2"/>
  <c r="J73" i="2"/>
  <c r="D74" i="2"/>
  <c r="E74" i="2"/>
  <c r="F74" i="2"/>
  <c r="G74" i="2"/>
  <c r="H74" i="2"/>
  <c r="I74" i="2"/>
  <c r="J74" i="2"/>
  <c r="D75" i="2"/>
  <c r="E75" i="2"/>
  <c r="F75" i="2"/>
  <c r="G75" i="2"/>
  <c r="H75" i="2"/>
  <c r="I75" i="2"/>
  <c r="J75" i="2"/>
  <c r="D76" i="2"/>
  <c r="E76" i="2"/>
  <c r="F76" i="2"/>
  <c r="G76" i="2"/>
  <c r="H76" i="2"/>
  <c r="I76" i="2"/>
  <c r="J76" i="2"/>
  <c r="D77" i="2"/>
  <c r="E77" i="2"/>
  <c r="F77" i="2"/>
  <c r="G77" i="2"/>
  <c r="H77" i="2"/>
  <c r="I77" i="2"/>
  <c r="J77" i="2"/>
  <c r="D78" i="2"/>
  <c r="E78" i="2"/>
  <c r="F78" i="2"/>
  <c r="G78" i="2"/>
  <c r="H78" i="2"/>
  <c r="I78" i="2"/>
  <c r="J78" i="2"/>
  <c r="D79" i="2"/>
  <c r="E79" i="2"/>
  <c r="F79" i="2"/>
  <c r="G79" i="2"/>
  <c r="H79" i="2"/>
  <c r="I79" i="2"/>
  <c r="J79" i="2"/>
  <c r="D80" i="2"/>
  <c r="E80" i="2"/>
  <c r="F80" i="2"/>
  <c r="G80" i="2"/>
  <c r="H80" i="2"/>
  <c r="I80" i="2"/>
  <c r="J80" i="2"/>
  <c r="D81" i="2"/>
  <c r="E81" i="2"/>
  <c r="F81" i="2"/>
  <c r="G81" i="2"/>
  <c r="H81" i="2"/>
  <c r="I81" i="2"/>
  <c r="J81" i="2"/>
  <c r="D82" i="2"/>
  <c r="E82" i="2"/>
  <c r="F82" i="2"/>
  <c r="G82" i="2"/>
  <c r="H82" i="2"/>
  <c r="I82" i="2"/>
  <c r="J82" i="2"/>
  <c r="D83" i="2"/>
  <c r="E83" i="2"/>
  <c r="F83" i="2"/>
  <c r="G83" i="2"/>
  <c r="H83" i="2"/>
  <c r="I83" i="2"/>
  <c r="J83" i="2"/>
  <c r="D84" i="2"/>
  <c r="E84" i="2"/>
  <c r="F84" i="2"/>
  <c r="G84" i="2"/>
  <c r="H84" i="2"/>
  <c r="I84" i="2"/>
  <c r="J84" i="2"/>
  <c r="D85" i="2"/>
  <c r="E85" i="2"/>
  <c r="F85" i="2"/>
  <c r="G85" i="2"/>
  <c r="H85" i="2"/>
  <c r="I85" i="2"/>
  <c r="J85" i="2"/>
  <c r="D86" i="2"/>
  <c r="E86" i="2"/>
  <c r="F86" i="2"/>
  <c r="G86" i="2"/>
  <c r="H86" i="2"/>
  <c r="I86" i="2"/>
  <c r="J86" i="2"/>
  <c r="D87" i="2"/>
  <c r="E87" i="2"/>
  <c r="F87" i="2"/>
  <c r="G87" i="2"/>
  <c r="H87" i="2"/>
  <c r="I87" i="2"/>
  <c r="J87" i="2"/>
  <c r="D88" i="2"/>
  <c r="E88" i="2"/>
  <c r="F88" i="2"/>
  <c r="G88" i="2"/>
  <c r="H88" i="2"/>
  <c r="I88" i="2"/>
  <c r="J88" i="2"/>
  <c r="D89" i="2"/>
  <c r="E89" i="2"/>
  <c r="F89" i="2"/>
  <c r="G89" i="2"/>
  <c r="H89" i="2"/>
  <c r="I89" i="2"/>
  <c r="J89" i="2"/>
  <c r="D90" i="2"/>
  <c r="E90" i="2"/>
  <c r="F90" i="2"/>
  <c r="G90" i="2"/>
  <c r="H90" i="2"/>
  <c r="I90" i="2"/>
  <c r="J90" i="2"/>
  <c r="D91" i="2"/>
  <c r="E91" i="2"/>
  <c r="F91" i="2"/>
  <c r="G91" i="2"/>
  <c r="H91" i="2"/>
  <c r="I91" i="2"/>
  <c r="J91" i="2"/>
  <c r="D92" i="2"/>
  <c r="E92" i="2"/>
  <c r="F92" i="2"/>
  <c r="G92" i="2"/>
  <c r="H92" i="2"/>
  <c r="I92" i="2"/>
  <c r="J92" i="2"/>
  <c r="D93" i="2"/>
  <c r="E93" i="2"/>
  <c r="F93" i="2"/>
  <c r="G93" i="2"/>
  <c r="H93" i="2"/>
  <c r="I93" i="2"/>
  <c r="J93" i="2"/>
  <c r="D94" i="2"/>
  <c r="E94" i="2"/>
  <c r="F94" i="2"/>
  <c r="G94" i="2"/>
  <c r="H94" i="2"/>
  <c r="I94" i="2"/>
  <c r="J94" i="2"/>
  <c r="D95" i="2"/>
  <c r="E95" i="2"/>
  <c r="F95" i="2"/>
  <c r="G95" i="2"/>
  <c r="H95" i="2"/>
  <c r="I95" i="2"/>
  <c r="J95" i="2"/>
  <c r="D96" i="2"/>
  <c r="E96" i="2"/>
  <c r="F96" i="2"/>
  <c r="G96" i="2"/>
  <c r="H96" i="2"/>
  <c r="I96" i="2"/>
  <c r="J96" i="2"/>
  <c r="D97" i="2"/>
  <c r="E97" i="2"/>
  <c r="F97" i="2"/>
  <c r="G97" i="2"/>
  <c r="H97" i="2"/>
  <c r="I97" i="2"/>
  <c r="J97" i="2"/>
  <c r="D98" i="2"/>
  <c r="E98" i="2"/>
  <c r="F98" i="2"/>
  <c r="G98" i="2"/>
  <c r="H98" i="2"/>
  <c r="I98" i="2"/>
  <c r="J98" i="2"/>
  <c r="D99" i="2"/>
  <c r="E99" i="2"/>
  <c r="F99" i="2"/>
  <c r="G99" i="2"/>
  <c r="H99" i="2"/>
  <c r="I99" i="2"/>
  <c r="J99" i="2"/>
  <c r="D100" i="2"/>
  <c r="E100" i="2"/>
  <c r="F100" i="2"/>
  <c r="G100" i="2"/>
  <c r="H100" i="2"/>
  <c r="I100" i="2"/>
  <c r="J100" i="2"/>
  <c r="D101" i="2"/>
  <c r="E101" i="2"/>
  <c r="F101" i="2"/>
  <c r="G101" i="2"/>
  <c r="H101" i="2"/>
  <c r="I101" i="2"/>
  <c r="J101" i="2"/>
  <c r="D102" i="2"/>
  <c r="E102" i="2"/>
  <c r="F102" i="2"/>
  <c r="G102" i="2"/>
  <c r="H102" i="2"/>
  <c r="I102" i="2"/>
  <c r="J102" i="2"/>
  <c r="D103" i="2"/>
  <c r="E103" i="2"/>
  <c r="F103" i="2"/>
  <c r="G103" i="2"/>
  <c r="H103" i="2"/>
  <c r="I103" i="2"/>
  <c r="J103" i="2"/>
  <c r="D104" i="2"/>
  <c r="E104" i="2"/>
  <c r="F104" i="2"/>
  <c r="G104" i="2"/>
  <c r="H104" i="2"/>
  <c r="I104" i="2"/>
  <c r="J104" i="2"/>
  <c r="D105" i="2"/>
  <c r="E105" i="2"/>
  <c r="F105" i="2"/>
  <c r="G105" i="2"/>
  <c r="H105" i="2"/>
  <c r="I105" i="2"/>
  <c r="J105" i="2"/>
  <c r="D106" i="2"/>
  <c r="E106" i="2"/>
  <c r="F106" i="2"/>
  <c r="G106" i="2"/>
  <c r="H106" i="2"/>
  <c r="I106" i="2"/>
  <c r="J106" i="2"/>
  <c r="D107" i="2"/>
  <c r="E107" i="2"/>
  <c r="F107" i="2"/>
  <c r="G107" i="2"/>
  <c r="H107" i="2"/>
  <c r="I107" i="2"/>
  <c r="J107" i="2"/>
  <c r="D108" i="2"/>
  <c r="E108" i="2"/>
  <c r="F108" i="2"/>
  <c r="G108" i="2"/>
  <c r="H108" i="2"/>
  <c r="I108" i="2"/>
  <c r="J108" i="2"/>
  <c r="D109" i="2"/>
  <c r="E109" i="2"/>
  <c r="F109" i="2"/>
  <c r="G109" i="2"/>
  <c r="H109" i="2"/>
  <c r="I109" i="2"/>
  <c r="J109" i="2"/>
  <c r="D110" i="2"/>
  <c r="E110" i="2"/>
  <c r="F110" i="2"/>
  <c r="G110" i="2"/>
  <c r="H110" i="2"/>
  <c r="I110" i="2"/>
  <c r="J110" i="2"/>
  <c r="D111" i="2"/>
  <c r="E111" i="2"/>
  <c r="F111" i="2"/>
  <c r="G111" i="2"/>
  <c r="H111" i="2"/>
  <c r="I111" i="2"/>
  <c r="J111" i="2"/>
  <c r="D112" i="2"/>
  <c r="E112" i="2"/>
  <c r="F112" i="2"/>
  <c r="G112" i="2"/>
  <c r="H112" i="2"/>
  <c r="I112" i="2"/>
  <c r="J112" i="2"/>
  <c r="D113" i="2"/>
  <c r="E113" i="2"/>
  <c r="F113" i="2"/>
  <c r="G113" i="2"/>
  <c r="H113" i="2"/>
  <c r="I113" i="2"/>
  <c r="J113" i="2"/>
  <c r="D114" i="2"/>
  <c r="E114" i="2"/>
  <c r="F114" i="2"/>
  <c r="G114" i="2"/>
  <c r="H114" i="2"/>
  <c r="I114" i="2"/>
  <c r="J114" i="2"/>
  <c r="D115" i="2"/>
  <c r="E115" i="2"/>
  <c r="F115" i="2"/>
  <c r="G115" i="2"/>
  <c r="H115" i="2"/>
  <c r="I115" i="2"/>
  <c r="J115" i="2"/>
  <c r="D116" i="2"/>
  <c r="E116" i="2"/>
  <c r="F116" i="2"/>
  <c r="G116" i="2"/>
  <c r="H116" i="2"/>
  <c r="I116" i="2"/>
  <c r="J116" i="2"/>
  <c r="D117" i="2"/>
  <c r="E117" i="2"/>
  <c r="F117" i="2"/>
  <c r="G117" i="2"/>
  <c r="H117" i="2"/>
  <c r="I117" i="2"/>
  <c r="J117" i="2"/>
  <c r="D118" i="2"/>
  <c r="E118" i="2"/>
  <c r="F118" i="2"/>
  <c r="G118" i="2"/>
  <c r="H118" i="2"/>
  <c r="I118" i="2"/>
  <c r="J118" i="2"/>
  <c r="D119" i="2"/>
  <c r="E119" i="2"/>
  <c r="F119" i="2"/>
  <c r="G119" i="2"/>
  <c r="H119" i="2"/>
  <c r="I119" i="2"/>
  <c r="J119" i="2"/>
  <c r="D120" i="2"/>
  <c r="E120" i="2"/>
  <c r="F120" i="2"/>
  <c r="G120" i="2"/>
  <c r="H120" i="2"/>
  <c r="I120" i="2"/>
  <c r="J120" i="2"/>
  <c r="D121" i="2"/>
  <c r="E121" i="2"/>
  <c r="F121" i="2"/>
  <c r="G121" i="2"/>
  <c r="H121" i="2"/>
  <c r="I121" i="2"/>
  <c r="J121" i="2"/>
  <c r="D122" i="2"/>
  <c r="E122" i="2"/>
  <c r="F122" i="2"/>
  <c r="G122" i="2"/>
  <c r="H122" i="2"/>
  <c r="I122" i="2"/>
  <c r="J122" i="2"/>
  <c r="D123" i="2"/>
  <c r="E123" i="2"/>
  <c r="F123" i="2"/>
  <c r="G123" i="2"/>
  <c r="H123" i="2"/>
  <c r="I123" i="2"/>
  <c r="J123" i="2"/>
  <c r="D124" i="2"/>
  <c r="E124" i="2"/>
  <c r="F124" i="2"/>
  <c r="G124" i="2"/>
  <c r="H124" i="2"/>
  <c r="I124" i="2"/>
  <c r="J124" i="2"/>
  <c r="D125" i="2"/>
  <c r="E125" i="2"/>
  <c r="F125" i="2"/>
  <c r="G125" i="2"/>
  <c r="H125" i="2"/>
  <c r="I125" i="2"/>
  <c r="J125" i="2"/>
  <c r="D126" i="2"/>
  <c r="E126" i="2"/>
  <c r="F126" i="2"/>
  <c r="G126" i="2"/>
  <c r="H126" i="2"/>
  <c r="I126" i="2"/>
  <c r="J126" i="2"/>
  <c r="D127" i="2"/>
  <c r="E127" i="2"/>
  <c r="F127" i="2"/>
  <c r="G127" i="2"/>
  <c r="H127" i="2"/>
  <c r="I127" i="2"/>
  <c r="J127" i="2"/>
  <c r="D128" i="2"/>
  <c r="E128" i="2"/>
  <c r="F128" i="2"/>
  <c r="G128" i="2"/>
  <c r="H128" i="2"/>
  <c r="I128" i="2"/>
  <c r="J128" i="2"/>
  <c r="D129" i="2"/>
  <c r="E129" i="2"/>
  <c r="F129" i="2"/>
  <c r="G129" i="2"/>
  <c r="H129" i="2"/>
  <c r="I129" i="2"/>
  <c r="J129" i="2"/>
  <c r="D130" i="2"/>
  <c r="E130" i="2"/>
  <c r="F130" i="2"/>
  <c r="G130" i="2"/>
  <c r="H130" i="2"/>
  <c r="I130" i="2"/>
  <c r="J130" i="2"/>
  <c r="D131" i="2"/>
  <c r="E131" i="2"/>
  <c r="F131" i="2"/>
  <c r="G131" i="2"/>
  <c r="H131" i="2"/>
  <c r="I131" i="2"/>
  <c r="J131" i="2"/>
  <c r="D132" i="2"/>
  <c r="E132" i="2"/>
  <c r="F132" i="2"/>
  <c r="G132" i="2"/>
  <c r="H132" i="2"/>
  <c r="I132" i="2"/>
  <c r="J132" i="2"/>
  <c r="D133" i="2"/>
  <c r="E133" i="2"/>
  <c r="F133" i="2"/>
  <c r="G133" i="2"/>
  <c r="H133" i="2"/>
  <c r="I133" i="2"/>
  <c r="J133" i="2"/>
  <c r="D134" i="2"/>
  <c r="E134" i="2"/>
  <c r="F134" i="2"/>
  <c r="G134" i="2"/>
  <c r="H134" i="2"/>
  <c r="I134" i="2"/>
  <c r="J134" i="2"/>
  <c r="D135" i="2"/>
  <c r="E135" i="2"/>
  <c r="F135" i="2"/>
  <c r="G135" i="2"/>
  <c r="H135" i="2"/>
  <c r="I135" i="2"/>
  <c r="J135" i="2"/>
  <c r="D136" i="2"/>
  <c r="E136" i="2"/>
  <c r="F136" i="2"/>
  <c r="G136" i="2"/>
  <c r="H136" i="2"/>
  <c r="I136" i="2"/>
  <c r="J136" i="2"/>
  <c r="D137" i="2"/>
  <c r="E137" i="2"/>
  <c r="F137" i="2"/>
  <c r="G137" i="2"/>
  <c r="H137" i="2"/>
  <c r="I137" i="2"/>
  <c r="J137" i="2"/>
  <c r="D138" i="2"/>
  <c r="E138" i="2"/>
  <c r="F138" i="2"/>
  <c r="G138" i="2"/>
  <c r="H138" i="2"/>
  <c r="I138" i="2"/>
  <c r="J138" i="2"/>
  <c r="D139" i="2"/>
  <c r="E139" i="2"/>
  <c r="F139" i="2"/>
  <c r="G139" i="2"/>
  <c r="H139" i="2"/>
  <c r="I139" i="2"/>
  <c r="J139" i="2"/>
  <c r="D140" i="2"/>
  <c r="E140" i="2"/>
  <c r="F140" i="2"/>
  <c r="G140" i="2"/>
  <c r="H140" i="2"/>
  <c r="I140" i="2"/>
  <c r="J140" i="2"/>
  <c r="D141" i="2"/>
  <c r="E141" i="2"/>
  <c r="F141" i="2"/>
  <c r="G141" i="2"/>
  <c r="H141" i="2"/>
  <c r="I141" i="2"/>
  <c r="J141" i="2"/>
  <c r="D142" i="2"/>
  <c r="E142" i="2"/>
  <c r="F142" i="2"/>
  <c r="G142" i="2"/>
  <c r="H142" i="2"/>
  <c r="I142" i="2"/>
  <c r="J142" i="2"/>
  <c r="D143" i="2"/>
  <c r="E143" i="2"/>
  <c r="F143" i="2"/>
  <c r="G143" i="2"/>
  <c r="H143" i="2"/>
  <c r="I143" i="2"/>
  <c r="J143" i="2"/>
  <c r="D144" i="2"/>
  <c r="E144" i="2"/>
  <c r="F144" i="2"/>
  <c r="G144" i="2"/>
  <c r="H144" i="2"/>
  <c r="I144" i="2"/>
  <c r="J144" i="2"/>
  <c r="D145" i="2"/>
  <c r="E145" i="2"/>
  <c r="F145" i="2"/>
  <c r="G145" i="2"/>
  <c r="H145" i="2"/>
  <c r="I145" i="2"/>
  <c r="J145" i="2"/>
  <c r="D146" i="2"/>
  <c r="E146" i="2"/>
  <c r="F146" i="2"/>
  <c r="G146" i="2"/>
  <c r="H146" i="2"/>
  <c r="I146" i="2"/>
  <c r="J146" i="2"/>
  <c r="D147" i="2"/>
  <c r="E147" i="2"/>
  <c r="F147" i="2"/>
  <c r="G147" i="2"/>
  <c r="H147" i="2"/>
  <c r="I147" i="2"/>
  <c r="J147" i="2"/>
  <c r="D148" i="2"/>
  <c r="E148" i="2"/>
  <c r="F148" i="2"/>
  <c r="G148" i="2"/>
  <c r="H148" i="2"/>
  <c r="I148" i="2"/>
  <c r="J148" i="2"/>
  <c r="D149" i="2"/>
  <c r="E149" i="2"/>
  <c r="F149" i="2"/>
  <c r="G149" i="2"/>
  <c r="H149" i="2"/>
  <c r="I149" i="2"/>
  <c r="J149" i="2"/>
  <c r="D150" i="2"/>
  <c r="E150" i="2"/>
  <c r="F150" i="2"/>
  <c r="G150" i="2"/>
  <c r="H150" i="2"/>
  <c r="I150" i="2"/>
  <c r="J150" i="2"/>
  <c r="D151" i="2"/>
  <c r="E151" i="2"/>
  <c r="F151" i="2"/>
  <c r="G151" i="2"/>
  <c r="H151" i="2"/>
  <c r="I151" i="2"/>
  <c r="J151" i="2"/>
  <c r="D152" i="2"/>
  <c r="E152" i="2"/>
  <c r="F152" i="2"/>
  <c r="G152" i="2"/>
  <c r="H152" i="2"/>
  <c r="I152" i="2"/>
  <c r="J152" i="2"/>
  <c r="D153" i="2"/>
  <c r="E153" i="2"/>
  <c r="F153" i="2"/>
  <c r="G153" i="2"/>
  <c r="H153" i="2"/>
  <c r="I153" i="2"/>
  <c r="J153" i="2"/>
  <c r="D154" i="2"/>
  <c r="E154" i="2"/>
  <c r="F154" i="2"/>
  <c r="G154" i="2"/>
  <c r="H154" i="2"/>
  <c r="I154" i="2"/>
  <c r="J154" i="2"/>
  <c r="D155" i="2"/>
  <c r="E155" i="2"/>
  <c r="F155" i="2"/>
  <c r="G155" i="2"/>
  <c r="H155" i="2"/>
  <c r="I155" i="2"/>
  <c r="J155" i="2"/>
  <c r="D156" i="2"/>
  <c r="E156" i="2"/>
  <c r="F156" i="2"/>
  <c r="G156" i="2"/>
  <c r="H156" i="2"/>
  <c r="I156" i="2"/>
  <c r="J156" i="2"/>
  <c r="D157" i="2"/>
  <c r="E157" i="2"/>
  <c r="F157" i="2"/>
  <c r="G157" i="2"/>
  <c r="H157" i="2"/>
  <c r="I157" i="2"/>
  <c r="J157" i="2"/>
  <c r="D158" i="2"/>
  <c r="E158" i="2"/>
  <c r="F158" i="2"/>
  <c r="G158" i="2"/>
  <c r="H158" i="2"/>
  <c r="I158" i="2"/>
  <c r="J158" i="2"/>
  <c r="D159" i="2"/>
  <c r="E159" i="2"/>
  <c r="F159" i="2"/>
  <c r="G159" i="2"/>
  <c r="H159" i="2"/>
  <c r="I159" i="2"/>
  <c r="J159" i="2"/>
  <c r="D160" i="2"/>
  <c r="E160" i="2"/>
  <c r="F160" i="2"/>
  <c r="G160" i="2"/>
  <c r="H160" i="2"/>
  <c r="I160" i="2"/>
  <c r="J160" i="2"/>
  <c r="D161" i="2"/>
  <c r="E161" i="2"/>
  <c r="F161" i="2"/>
  <c r="G161" i="2"/>
  <c r="H161" i="2"/>
  <c r="I161" i="2"/>
  <c r="J161" i="2"/>
  <c r="D162" i="2"/>
  <c r="E162" i="2"/>
  <c r="F162" i="2"/>
  <c r="G162" i="2"/>
  <c r="H162" i="2"/>
  <c r="I162" i="2"/>
  <c r="J162" i="2"/>
  <c r="D163" i="2"/>
  <c r="E163" i="2"/>
  <c r="F163" i="2"/>
  <c r="G163" i="2"/>
  <c r="H163" i="2"/>
  <c r="I163" i="2"/>
  <c r="J163" i="2"/>
  <c r="D164" i="2"/>
  <c r="E164" i="2"/>
  <c r="F164" i="2"/>
  <c r="G164" i="2"/>
  <c r="H164" i="2"/>
  <c r="I164" i="2"/>
  <c r="J164" i="2"/>
  <c r="D165" i="2"/>
  <c r="E165" i="2"/>
  <c r="F165" i="2"/>
  <c r="G165" i="2"/>
  <c r="H165" i="2"/>
  <c r="I165" i="2"/>
  <c r="J165" i="2"/>
  <c r="D166" i="2"/>
  <c r="E166" i="2"/>
  <c r="F166" i="2"/>
  <c r="G166" i="2"/>
  <c r="H166" i="2"/>
  <c r="I166" i="2"/>
  <c r="J166" i="2"/>
  <c r="D167" i="2"/>
  <c r="E167" i="2"/>
  <c r="F167" i="2"/>
  <c r="G167" i="2"/>
  <c r="H167" i="2"/>
  <c r="I167" i="2"/>
  <c r="J167" i="2"/>
  <c r="D168" i="2"/>
  <c r="E168" i="2"/>
  <c r="F168" i="2"/>
  <c r="G168" i="2"/>
  <c r="H168" i="2"/>
  <c r="I168" i="2"/>
  <c r="J168" i="2"/>
  <c r="D169" i="2"/>
  <c r="E169" i="2"/>
  <c r="F169" i="2"/>
  <c r="G169" i="2"/>
  <c r="H169" i="2"/>
  <c r="I169" i="2"/>
  <c r="J169" i="2"/>
  <c r="D170" i="2"/>
  <c r="E170" i="2"/>
  <c r="F170" i="2"/>
  <c r="G170" i="2"/>
  <c r="H170" i="2"/>
  <c r="I170" i="2"/>
  <c r="J170" i="2"/>
  <c r="D171" i="2"/>
  <c r="E171" i="2"/>
  <c r="F171" i="2"/>
  <c r="G171" i="2"/>
  <c r="H171" i="2"/>
  <c r="I171" i="2"/>
  <c r="J171" i="2"/>
  <c r="D172" i="2"/>
  <c r="E172" i="2"/>
  <c r="F172" i="2"/>
  <c r="G172" i="2"/>
  <c r="H172" i="2"/>
  <c r="I172" i="2"/>
  <c r="J172" i="2"/>
  <c r="D173" i="2"/>
  <c r="E173" i="2"/>
  <c r="F173" i="2"/>
  <c r="G173" i="2"/>
  <c r="H173" i="2"/>
  <c r="I173" i="2"/>
  <c r="J173" i="2"/>
  <c r="D174" i="2"/>
  <c r="E174" i="2"/>
  <c r="F174" i="2"/>
  <c r="G174" i="2"/>
  <c r="H174" i="2"/>
  <c r="I174" i="2"/>
  <c r="J174" i="2"/>
  <c r="D175" i="2"/>
  <c r="E175" i="2"/>
  <c r="F175" i="2"/>
  <c r="G175" i="2"/>
  <c r="H175" i="2"/>
  <c r="I175" i="2"/>
  <c r="J175" i="2"/>
  <c r="D176" i="2"/>
  <c r="E176" i="2"/>
  <c r="F176" i="2"/>
  <c r="G176" i="2"/>
  <c r="H176" i="2"/>
  <c r="I176" i="2"/>
  <c r="J176" i="2"/>
  <c r="D177" i="2"/>
  <c r="E177" i="2"/>
  <c r="F177" i="2"/>
  <c r="G177" i="2"/>
  <c r="H177" i="2"/>
  <c r="I177" i="2"/>
  <c r="J177" i="2"/>
  <c r="D178" i="2"/>
  <c r="E178" i="2"/>
  <c r="F178" i="2"/>
  <c r="G178" i="2"/>
  <c r="H178" i="2"/>
  <c r="I178" i="2"/>
  <c r="J178" i="2"/>
  <c r="D179" i="2"/>
  <c r="E179" i="2"/>
  <c r="F179" i="2"/>
  <c r="G179" i="2"/>
  <c r="H179" i="2"/>
  <c r="I179" i="2"/>
  <c r="J179" i="2"/>
  <c r="D180" i="2"/>
  <c r="E180" i="2"/>
  <c r="F180" i="2"/>
  <c r="G180" i="2"/>
  <c r="H180" i="2"/>
  <c r="I180" i="2"/>
  <c r="J180" i="2"/>
  <c r="D181" i="2"/>
  <c r="E181" i="2"/>
  <c r="F181" i="2"/>
  <c r="G181" i="2"/>
  <c r="H181" i="2"/>
  <c r="I181" i="2"/>
  <c r="J181" i="2"/>
  <c r="D182" i="2"/>
  <c r="E182" i="2"/>
  <c r="F182" i="2"/>
  <c r="G182" i="2"/>
  <c r="H182" i="2"/>
  <c r="I182" i="2"/>
  <c r="J182" i="2"/>
  <c r="D183" i="2"/>
  <c r="E183" i="2"/>
  <c r="F183" i="2"/>
  <c r="G183" i="2"/>
  <c r="H183" i="2"/>
  <c r="I183" i="2"/>
  <c r="J183" i="2"/>
  <c r="D184" i="2"/>
  <c r="E184" i="2"/>
  <c r="F184" i="2"/>
  <c r="G184" i="2"/>
  <c r="H184" i="2"/>
  <c r="I184" i="2"/>
  <c r="J184" i="2"/>
  <c r="D185" i="2"/>
  <c r="E185" i="2"/>
  <c r="F185" i="2"/>
  <c r="G185" i="2"/>
  <c r="H185" i="2"/>
  <c r="I185" i="2"/>
  <c r="J185" i="2"/>
  <c r="D186" i="2"/>
  <c r="E186" i="2"/>
  <c r="F186" i="2"/>
  <c r="G186" i="2"/>
  <c r="H186" i="2"/>
  <c r="I186" i="2"/>
  <c r="J186" i="2"/>
  <c r="D187" i="2"/>
  <c r="E187" i="2"/>
  <c r="F187" i="2"/>
  <c r="G187" i="2"/>
  <c r="H187" i="2"/>
  <c r="I187" i="2"/>
  <c r="J187" i="2"/>
  <c r="D188" i="2"/>
  <c r="E188" i="2"/>
  <c r="F188" i="2"/>
  <c r="G188" i="2"/>
  <c r="H188" i="2"/>
  <c r="I188" i="2"/>
  <c r="J188" i="2"/>
  <c r="D189" i="2"/>
  <c r="E189" i="2"/>
  <c r="F189" i="2"/>
  <c r="G189" i="2"/>
  <c r="H189" i="2"/>
  <c r="I189" i="2"/>
  <c r="J189" i="2"/>
  <c r="D190" i="2"/>
  <c r="E190" i="2"/>
  <c r="F190" i="2"/>
  <c r="G190" i="2"/>
  <c r="H190" i="2"/>
  <c r="I190" i="2"/>
  <c r="J190" i="2"/>
  <c r="D191" i="2"/>
  <c r="E191" i="2"/>
  <c r="F191" i="2"/>
  <c r="G191" i="2"/>
  <c r="H191" i="2"/>
  <c r="I191" i="2"/>
  <c r="J191" i="2"/>
  <c r="D192" i="2"/>
  <c r="E192" i="2"/>
  <c r="F192" i="2"/>
  <c r="G192" i="2"/>
  <c r="H192" i="2"/>
  <c r="I192" i="2"/>
  <c r="J192" i="2"/>
  <c r="D193" i="2"/>
  <c r="E193" i="2"/>
  <c r="F193" i="2"/>
  <c r="G193" i="2"/>
  <c r="H193" i="2"/>
  <c r="I193" i="2"/>
  <c r="J193" i="2"/>
  <c r="D194" i="2"/>
  <c r="E194" i="2"/>
  <c r="F194" i="2"/>
  <c r="G194" i="2"/>
  <c r="H194" i="2"/>
  <c r="I194" i="2"/>
  <c r="J194" i="2"/>
  <c r="D195" i="2"/>
  <c r="E195" i="2"/>
  <c r="F195" i="2"/>
  <c r="G195" i="2"/>
  <c r="H195" i="2"/>
  <c r="I195" i="2"/>
  <c r="J195" i="2"/>
  <c r="D196" i="2"/>
  <c r="E196" i="2"/>
  <c r="F196" i="2"/>
  <c r="G196" i="2"/>
  <c r="H196" i="2"/>
  <c r="I196" i="2"/>
  <c r="J196" i="2"/>
  <c r="D197" i="2"/>
  <c r="E197" i="2"/>
  <c r="F197" i="2"/>
  <c r="G197" i="2"/>
  <c r="H197" i="2"/>
  <c r="I197" i="2"/>
  <c r="J197" i="2"/>
  <c r="D198" i="2"/>
  <c r="E198" i="2"/>
  <c r="F198" i="2"/>
  <c r="G198" i="2"/>
  <c r="H198" i="2"/>
  <c r="I198" i="2"/>
  <c r="J198" i="2"/>
  <c r="D199" i="2"/>
  <c r="E199" i="2"/>
  <c r="F199" i="2"/>
  <c r="G199" i="2"/>
  <c r="H199" i="2"/>
  <c r="I199" i="2"/>
  <c r="J199" i="2"/>
  <c r="D200" i="2"/>
  <c r="E200" i="2"/>
  <c r="F200" i="2"/>
  <c r="G200" i="2"/>
  <c r="H200" i="2"/>
  <c r="I200" i="2"/>
  <c r="J200" i="2"/>
  <c r="D201" i="2"/>
  <c r="E201" i="2"/>
  <c r="F201" i="2"/>
  <c r="G201" i="2"/>
  <c r="H201" i="2"/>
  <c r="I201" i="2"/>
  <c r="J201" i="2"/>
  <c r="D202" i="2"/>
  <c r="E202" i="2"/>
  <c r="F202" i="2"/>
  <c r="G202" i="2"/>
  <c r="H202" i="2"/>
  <c r="I202" i="2"/>
  <c r="J202" i="2"/>
  <c r="D203" i="2"/>
  <c r="E203" i="2"/>
  <c r="F203" i="2"/>
  <c r="G203" i="2"/>
  <c r="H203" i="2"/>
  <c r="I203" i="2"/>
  <c r="J203" i="2"/>
  <c r="D204" i="2"/>
  <c r="E204" i="2"/>
  <c r="F204" i="2"/>
  <c r="G204" i="2"/>
  <c r="H204" i="2"/>
  <c r="I204" i="2"/>
  <c r="J204" i="2"/>
  <c r="D205" i="2"/>
  <c r="E205" i="2"/>
  <c r="F205" i="2"/>
  <c r="G205" i="2"/>
  <c r="H205" i="2"/>
  <c r="I205" i="2"/>
  <c r="J205" i="2"/>
  <c r="D206" i="2"/>
  <c r="E206" i="2"/>
  <c r="F206" i="2"/>
  <c r="G206" i="2"/>
  <c r="H206" i="2"/>
  <c r="I206" i="2"/>
  <c r="J206" i="2"/>
  <c r="D207" i="2"/>
  <c r="E207" i="2"/>
  <c r="F207" i="2"/>
  <c r="G207" i="2"/>
  <c r="H207" i="2"/>
  <c r="I207" i="2"/>
  <c r="J207" i="2"/>
  <c r="D208" i="2"/>
  <c r="E208" i="2"/>
  <c r="F208" i="2"/>
  <c r="G208" i="2"/>
  <c r="H208" i="2"/>
  <c r="I208" i="2"/>
  <c r="J208" i="2"/>
  <c r="D209" i="2"/>
  <c r="E209" i="2"/>
  <c r="F209" i="2"/>
  <c r="G209" i="2"/>
  <c r="H209" i="2"/>
  <c r="I209" i="2"/>
  <c r="J209" i="2"/>
  <c r="D210" i="2"/>
  <c r="E210" i="2"/>
  <c r="F210" i="2"/>
  <c r="G210" i="2"/>
  <c r="H210" i="2"/>
  <c r="I210" i="2"/>
  <c r="J210" i="2"/>
  <c r="D211" i="2"/>
  <c r="E211" i="2"/>
  <c r="F211" i="2"/>
  <c r="G211" i="2"/>
  <c r="H211" i="2"/>
  <c r="I211" i="2"/>
  <c r="J211" i="2"/>
  <c r="D212" i="2"/>
  <c r="E212" i="2"/>
  <c r="F212" i="2"/>
  <c r="G212" i="2"/>
  <c r="H212" i="2"/>
  <c r="I212" i="2"/>
  <c r="J212" i="2"/>
  <c r="D213" i="2"/>
  <c r="E213" i="2"/>
  <c r="F213" i="2"/>
  <c r="G213" i="2"/>
  <c r="H213" i="2"/>
  <c r="I213" i="2"/>
  <c r="J213" i="2"/>
  <c r="D214" i="2"/>
  <c r="E214" i="2"/>
  <c r="F214" i="2"/>
  <c r="G214" i="2"/>
  <c r="H214" i="2"/>
  <c r="I214" i="2"/>
  <c r="J214" i="2"/>
  <c r="D215" i="2"/>
  <c r="E215" i="2"/>
  <c r="F215" i="2"/>
  <c r="G215" i="2"/>
  <c r="H215" i="2"/>
  <c r="I215" i="2"/>
  <c r="J215" i="2"/>
  <c r="D216" i="2"/>
  <c r="E216" i="2"/>
  <c r="F216" i="2"/>
  <c r="G216" i="2"/>
  <c r="H216" i="2"/>
  <c r="I216" i="2"/>
  <c r="J216" i="2"/>
  <c r="D217" i="2"/>
  <c r="E217" i="2"/>
  <c r="F217" i="2"/>
  <c r="G217" i="2"/>
  <c r="H217" i="2"/>
  <c r="I217" i="2"/>
  <c r="J217" i="2"/>
  <c r="D218" i="2"/>
  <c r="E218" i="2"/>
  <c r="F218" i="2"/>
  <c r="G218" i="2"/>
  <c r="H218" i="2"/>
  <c r="I218" i="2"/>
  <c r="J218" i="2"/>
  <c r="D219" i="2"/>
  <c r="E219" i="2"/>
  <c r="F219" i="2"/>
  <c r="G219" i="2"/>
  <c r="H219" i="2"/>
  <c r="I219" i="2"/>
  <c r="J219" i="2"/>
  <c r="D220" i="2"/>
  <c r="E220" i="2"/>
  <c r="F220" i="2"/>
  <c r="G220" i="2"/>
  <c r="H220" i="2"/>
  <c r="I220" i="2"/>
  <c r="J220" i="2"/>
  <c r="D221" i="2"/>
  <c r="E221" i="2"/>
  <c r="F221" i="2"/>
  <c r="G221" i="2"/>
  <c r="H221" i="2"/>
  <c r="I221" i="2"/>
  <c r="J221" i="2"/>
  <c r="D222" i="2"/>
  <c r="E222" i="2"/>
  <c r="F222" i="2"/>
  <c r="G222" i="2"/>
  <c r="H222" i="2"/>
  <c r="I222" i="2"/>
  <c r="J222" i="2"/>
  <c r="D223" i="2"/>
  <c r="E223" i="2"/>
  <c r="F223" i="2"/>
  <c r="G223" i="2"/>
  <c r="H223" i="2"/>
  <c r="I223" i="2"/>
  <c r="J223" i="2"/>
  <c r="D224" i="2"/>
  <c r="E224" i="2"/>
  <c r="F224" i="2"/>
  <c r="G224" i="2"/>
  <c r="H224" i="2"/>
  <c r="I224" i="2"/>
  <c r="J224" i="2"/>
  <c r="D225" i="2"/>
  <c r="E225" i="2"/>
  <c r="F225" i="2"/>
  <c r="G225" i="2"/>
  <c r="H225" i="2"/>
  <c r="I225" i="2"/>
  <c r="J225" i="2"/>
  <c r="D226" i="2"/>
  <c r="E226" i="2"/>
  <c r="F226" i="2"/>
  <c r="G226" i="2"/>
  <c r="H226" i="2"/>
  <c r="I226" i="2"/>
  <c r="J226" i="2"/>
  <c r="D227" i="2"/>
  <c r="E227" i="2"/>
  <c r="F227" i="2"/>
  <c r="G227" i="2"/>
  <c r="H227" i="2"/>
  <c r="I227" i="2"/>
  <c r="J227" i="2"/>
  <c r="D228" i="2"/>
  <c r="E228" i="2"/>
  <c r="F228" i="2"/>
  <c r="G228" i="2"/>
  <c r="H228" i="2"/>
  <c r="I228" i="2"/>
  <c r="J228" i="2"/>
  <c r="D229" i="2"/>
  <c r="E229" i="2"/>
  <c r="F229" i="2"/>
  <c r="G229" i="2"/>
  <c r="H229" i="2"/>
  <c r="I229" i="2"/>
  <c r="J229" i="2"/>
  <c r="D230" i="2"/>
  <c r="E230" i="2"/>
  <c r="F230" i="2"/>
  <c r="G230" i="2"/>
  <c r="H230" i="2"/>
  <c r="I230" i="2"/>
  <c r="J230" i="2"/>
  <c r="D231" i="2"/>
  <c r="E231" i="2"/>
  <c r="F231" i="2"/>
  <c r="G231" i="2"/>
  <c r="H231" i="2"/>
  <c r="I231" i="2"/>
  <c r="J231" i="2"/>
  <c r="D232" i="2"/>
  <c r="E232" i="2"/>
  <c r="F232" i="2"/>
  <c r="G232" i="2"/>
  <c r="H232" i="2"/>
  <c r="I232" i="2"/>
  <c r="J232" i="2"/>
  <c r="D233" i="2"/>
  <c r="E233" i="2"/>
  <c r="F233" i="2"/>
  <c r="G233" i="2"/>
  <c r="H233" i="2"/>
  <c r="I233" i="2"/>
  <c r="J233" i="2"/>
  <c r="D234" i="2"/>
  <c r="E234" i="2"/>
  <c r="F234" i="2"/>
  <c r="G234" i="2"/>
  <c r="H234" i="2"/>
  <c r="I234" i="2"/>
  <c r="J234" i="2"/>
  <c r="D235" i="2"/>
  <c r="E235" i="2"/>
  <c r="F235" i="2"/>
  <c r="G235" i="2"/>
  <c r="H235" i="2"/>
  <c r="I235" i="2"/>
  <c r="J235" i="2"/>
  <c r="D236" i="2"/>
  <c r="E236" i="2"/>
  <c r="F236" i="2"/>
  <c r="G236" i="2"/>
  <c r="H236" i="2"/>
  <c r="I236" i="2"/>
  <c r="J236" i="2"/>
  <c r="D237" i="2"/>
  <c r="E237" i="2"/>
  <c r="F237" i="2"/>
  <c r="G237" i="2"/>
  <c r="H237" i="2"/>
  <c r="I237" i="2"/>
  <c r="J237" i="2"/>
  <c r="D238" i="2"/>
  <c r="E238" i="2"/>
  <c r="F238" i="2"/>
  <c r="G238" i="2"/>
  <c r="H238" i="2"/>
  <c r="I238" i="2"/>
  <c r="J238" i="2"/>
  <c r="D239" i="2"/>
  <c r="E239" i="2"/>
  <c r="F239" i="2"/>
  <c r="G239" i="2"/>
  <c r="H239" i="2"/>
  <c r="I239" i="2"/>
  <c r="J239" i="2"/>
  <c r="D240" i="2"/>
  <c r="E240" i="2"/>
  <c r="F240" i="2"/>
  <c r="G240" i="2"/>
  <c r="H240" i="2"/>
  <c r="I240" i="2"/>
  <c r="J240" i="2"/>
  <c r="D241" i="2"/>
  <c r="E241" i="2"/>
  <c r="F241" i="2"/>
  <c r="G241" i="2"/>
  <c r="H241" i="2"/>
  <c r="I241" i="2"/>
  <c r="J241" i="2"/>
  <c r="D242" i="2"/>
  <c r="E242" i="2"/>
  <c r="F242" i="2"/>
  <c r="G242" i="2"/>
  <c r="H242" i="2"/>
  <c r="I242" i="2"/>
  <c r="J242" i="2"/>
  <c r="D243" i="2"/>
  <c r="E243" i="2"/>
  <c r="F243" i="2"/>
  <c r="G243" i="2"/>
  <c r="H243" i="2"/>
  <c r="I243" i="2"/>
  <c r="J243" i="2"/>
  <c r="D244" i="2"/>
  <c r="E244" i="2"/>
  <c r="F244" i="2"/>
  <c r="G244" i="2"/>
  <c r="H244" i="2"/>
  <c r="I244" i="2"/>
  <c r="J244" i="2"/>
  <c r="D245" i="2"/>
  <c r="E245" i="2"/>
  <c r="F245" i="2"/>
  <c r="G245" i="2"/>
  <c r="H245" i="2"/>
  <c r="I245" i="2"/>
  <c r="J245" i="2"/>
  <c r="D246" i="2"/>
  <c r="E246" i="2"/>
  <c r="F246" i="2"/>
  <c r="G246" i="2"/>
  <c r="H246" i="2"/>
  <c r="I246" i="2"/>
  <c r="J246" i="2"/>
  <c r="D247" i="2"/>
  <c r="E247" i="2"/>
  <c r="F247" i="2"/>
  <c r="G247" i="2"/>
  <c r="H247" i="2"/>
  <c r="I247" i="2"/>
  <c r="J247" i="2"/>
  <c r="D248" i="2"/>
  <c r="E248" i="2"/>
  <c r="F248" i="2"/>
  <c r="G248" i="2"/>
  <c r="H248" i="2"/>
  <c r="I248" i="2"/>
  <c r="J248" i="2"/>
  <c r="D249" i="2"/>
  <c r="E249" i="2"/>
  <c r="F249" i="2"/>
  <c r="G249" i="2"/>
  <c r="H249" i="2"/>
  <c r="I249" i="2"/>
  <c r="J249" i="2"/>
  <c r="D250" i="2"/>
  <c r="E250" i="2"/>
  <c r="F250" i="2"/>
  <c r="G250" i="2"/>
  <c r="H250" i="2"/>
  <c r="I250" i="2"/>
  <c r="J250" i="2"/>
  <c r="D251" i="2"/>
  <c r="E251" i="2"/>
  <c r="F251" i="2"/>
  <c r="G251" i="2"/>
  <c r="H251" i="2"/>
  <c r="I251" i="2"/>
  <c r="J251" i="2"/>
  <c r="D252" i="2"/>
  <c r="E252" i="2"/>
  <c r="F252" i="2"/>
  <c r="G252" i="2"/>
  <c r="H252" i="2"/>
  <c r="I252" i="2"/>
  <c r="J252" i="2"/>
  <c r="D253" i="2"/>
  <c r="E253" i="2"/>
  <c r="F253" i="2"/>
  <c r="G253" i="2"/>
  <c r="H253" i="2"/>
  <c r="I253" i="2"/>
  <c r="J253" i="2"/>
  <c r="D254" i="2"/>
  <c r="E254" i="2"/>
  <c r="F254" i="2"/>
  <c r="G254" i="2"/>
  <c r="H254" i="2"/>
  <c r="I254" i="2"/>
  <c r="J254" i="2"/>
  <c r="D255" i="2"/>
  <c r="E255" i="2"/>
  <c r="F255" i="2"/>
  <c r="G255" i="2"/>
  <c r="H255" i="2"/>
  <c r="I255" i="2"/>
  <c r="J255" i="2"/>
  <c r="D256" i="2"/>
  <c r="E256" i="2"/>
  <c r="F256" i="2"/>
  <c r="G256" i="2"/>
  <c r="H256" i="2"/>
  <c r="I256" i="2"/>
  <c r="J256" i="2"/>
  <c r="D257" i="2"/>
  <c r="E257" i="2"/>
  <c r="F257" i="2"/>
  <c r="G257" i="2"/>
  <c r="H257" i="2"/>
  <c r="I257" i="2"/>
  <c r="J257" i="2"/>
  <c r="D258" i="2"/>
  <c r="E258" i="2"/>
  <c r="F258" i="2"/>
  <c r="G258" i="2"/>
  <c r="H258" i="2"/>
  <c r="I258" i="2"/>
  <c r="J258" i="2"/>
  <c r="D259" i="2"/>
  <c r="E259" i="2"/>
  <c r="F259" i="2"/>
  <c r="G259" i="2"/>
  <c r="H259" i="2"/>
  <c r="I259" i="2"/>
  <c r="J259" i="2"/>
  <c r="D260" i="2"/>
  <c r="E260" i="2"/>
  <c r="F260" i="2"/>
  <c r="G260" i="2"/>
  <c r="H260" i="2"/>
  <c r="I260" i="2"/>
  <c r="J260" i="2"/>
  <c r="D261" i="2"/>
  <c r="E261" i="2"/>
  <c r="F261" i="2"/>
  <c r="G261" i="2"/>
  <c r="H261" i="2"/>
  <c r="I261" i="2"/>
  <c r="J261" i="2"/>
  <c r="D262" i="2"/>
  <c r="E262" i="2"/>
  <c r="F262" i="2"/>
  <c r="G262" i="2"/>
  <c r="H262" i="2"/>
  <c r="I262" i="2"/>
  <c r="J262" i="2"/>
  <c r="D263" i="2"/>
  <c r="E263" i="2"/>
  <c r="F263" i="2"/>
  <c r="G263" i="2"/>
  <c r="H263" i="2"/>
  <c r="I263" i="2"/>
  <c r="J263" i="2"/>
  <c r="D264" i="2"/>
  <c r="E264" i="2"/>
  <c r="F264" i="2"/>
  <c r="G264" i="2"/>
  <c r="H264" i="2"/>
  <c r="I264" i="2"/>
  <c r="J264" i="2"/>
  <c r="D265" i="2"/>
  <c r="E265" i="2"/>
  <c r="F265" i="2"/>
  <c r="G265" i="2"/>
  <c r="H265" i="2"/>
  <c r="I265" i="2"/>
  <c r="J265" i="2"/>
  <c r="D266" i="2"/>
  <c r="E266" i="2"/>
  <c r="F266" i="2"/>
  <c r="G266" i="2"/>
  <c r="H266" i="2"/>
  <c r="I266" i="2"/>
  <c r="J266" i="2"/>
  <c r="D267" i="2"/>
  <c r="E267" i="2"/>
  <c r="F267" i="2"/>
  <c r="G267" i="2"/>
  <c r="H267" i="2"/>
  <c r="I267" i="2"/>
  <c r="J267" i="2"/>
  <c r="D268" i="2"/>
  <c r="E268" i="2"/>
  <c r="F268" i="2"/>
  <c r="G268" i="2"/>
  <c r="H268" i="2"/>
  <c r="I268" i="2"/>
  <c r="J268" i="2"/>
  <c r="D269" i="2"/>
  <c r="E269" i="2"/>
  <c r="F269" i="2"/>
  <c r="G269" i="2"/>
  <c r="H269" i="2"/>
  <c r="I269" i="2"/>
  <c r="J269" i="2"/>
  <c r="D270" i="2"/>
  <c r="E270" i="2"/>
  <c r="F270" i="2"/>
  <c r="G270" i="2"/>
  <c r="H270" i="2"/>
  <c r="I270" i="2"/>
  <c r="J270" i="2"/>
  <c r="D271" i="2"/>
  <c r="E271" i="2"/>
  <c r="F271" i="2"/>
  <c r="G271" i="2"/>
  <c r="H271" i="2"/>
  <c r="I271" i="2"/>
  <c r="J271" i="2"/>
  <c r="D272" i="2"/>
  <c r="E272" i="2"/>
  <c r="F272" i="2"/>
  <c r="G272" i="2"/>
  <c r="H272" i="2"/>
  <c r="I272" i="2"/>
  <c r="J272" i="2"/>
  <c r="D273" i="2"/>
  <c r="E273" i="2"/>
  <c r="F273" i="2"/>
  <c r="G273" i="2"/>
  <c r="H273" i="2"/>
  <c r="I273" i="2"/>
  <c r="J273" i="2"/>
  <c r="D274" i="2"/>
  <c r="E274" i="2"/>
  <c r="F274" i="2"/>
  <c r="G274" i="2"/>
  <c r="H274" i="2"/>
  <c r="I274" i="2"/>
  <c r="J274" i="2"/>
  <c r="D275" i="2"/>
  <c r="E275" i="2"/>
  <c r="F275" i="2"/>
  <c r="G275" i="2"/>
  <c r="H275" i="2"/>
  <c r="I275" i="2"/>
  <c r="J275" i="2"/>
  <c r="D276" i="2"/>
  <c r="E276" i="2"/>
  <c r="F276" i="2"/>
  <c r="G276" i="2"/>
  <c r="H276" i="2"/>
  <c r="I276" i="2"/>
  <c r="J276" i="2"/>
  <c r="D277" i="2"/>
  <c r="E277" i="2"/>
  <c r="F277" i="2"/>
  <c r="G277" i="2"/>
  <c r="H277" i="2"/>
  <c r="I277" i="2"/>
  <c r="J277" i="2"/>
  <c r="D278" i="2"/>
  <c r="E278" i="2"/>
  <c r="F278" i="2"/>
  <c r="G278" i="2"/>
  <c r="H278" i="2"/>
  <c r="I278" i="2"/>
  <c r="J278" i="2"/>
  <c r="D279" i="2"/>
  <c r="E279" i="2"/>
  <c r="F279" i="2"/>
  <c r="G279" i="2"/>
  <c r="H279" i="2"/>
  <c r="I279" i="2"/>
  <c r="J279" i="2"/>
  <c r="D280" i="2"/>
  <c r="E280" i="2"/>
  <c r="F280" i="2"/>
  <c r="G280" i="2"/>
  <c r="H280" i="2"/>
  <c r="I280" i="2"/>
  <c r="J280" i="2"/>
  <c r="D281" i="2"/>
  <c r="E281" i="2"/>
  <c r="F281" i="2"/>
  <c r="G281" i="2"/>
  <c r="H281" i="2"/>
  <c r="I281" i="2"/>
  <c r="J281" i="2"/>
  <c r="D282" i="2"/>
  <c r="E282" i="2"/>
  <c r="F282" i="2"/>
  <c r="G282" i="2"/>
  <c r="H282" i="2"/>
  <c r="I282" i="2"/>
  <c r="J282" i="2"/>
  <c r="D283" i="2"/>
  <c r="E283" i="2"/>
  <c r="F283" i="2"/>
  <c r="G283" i="2"/>
  <c r="H283" i="2"/>
  <c r="I283" i="2"/>
  <c r="J283" i="2"/>
  <c r="D284" i="2"/>
  <c r="E284" i="2"/>
  <c r="F284" i="2"/>
  <c r="G284" i="2"/>
  <c r="H284" i="2"/>
  <c r="I284" i="2"/>
  <c r="J284" i="2"/>
  <c r="D285" i="2"/>
  <c r="E285" i="2"/>
  <c r="F285" i="2"/>
  <c r="G285" i="2"/>
  <c r="H285" i="2"/>
  <c r="I285" i="2"/>
  <c r="J285" i="2"/>
  <c r="D286" i="2"/>
  <c r="E286" i="2"/>
  <c r="F286" i="2"/>
  <c r="G286" i="2"/>
  <c r="H286" i="2"/>
  <c r="I286" i="2"/>
  <c r="J286" i="2"/>
  <c r="D287" i="2"/>
  <c r="E287" i="2"/>
  <c r="F287" i="2"/>
  <c r="G287" i="2"/>
  <c r="H287" i="2"/>
  <c r="I287" i="2"/>
  <c r="J287" i="2"/>
  <c r="D288" i="2"/>
  <c r="E288" i="2"/>
  <c r="F288" i="2"/>
  <c r="G288" i="2"/>
  <c r="H288" i="2"/>
  <c r="I288" i="2"/>
  <c r="J288" i="2"/>
  <c r="D289" i="2"/>
  <c r="E289" i="2"/>
  <c r="F289" i="2"/>
  <c r="G289" i="2"/>
  <c r="H289" i="2"/>
  <c r="I289" i="2"/>
  <c r="J289" i="2"/>
  <c r="D290" i="2"/>
  <c r="E290" i="2"/>
  <c r="F290" i="2"/>
  <c r="G290" i="2"/>
  <c r="H290" i="2"/>
  <c r="I290" i="2"/>
  <c r="J290" i="2"/>
  <c r="D291" i="2"/>
  <c r="E291" i="2"/>
  <c r="F291" i="2"/>
  <c r="G291" i="2"/>
  <c r="H291" i="2"/>
  <c r="I291" i="2"/>
  <c r="J291" i="2"/>
  <c r="D292" i="2"/>
  <c r="E292" i="2"/>
  <c r="F292" i="2"/>
  <c r="G292" i="2"/>
  <c r="H292" i="2"/>
  <c r="I292" i="2"/>
  <c r="J292" i="2"/>
  <c r="D293" i="2"/>
  <c r="E293" i="2"/>
  <c r="F293" i="2"/>
  <c r="G293" i="2"/>
  <c r="H293" i="2"/>
  <c r="I293" i="2"/>
  <c r="J293" i="2"/>
  <c r="D294" i="2"/>
  <c r="E294" i="2"/>
  <c r="F294" i="2"/>
  <c r="G294" i="2"/>
  <c r="H294" i="2"/>
  <c r="I294" i="2"/>
  <c r="J294" i="2"/>
  <c r="D295" i="2"/>
  <c r="E295" i="2"/>
  <c r="F295" i="2"/>
  <c r="G295" i="2"/>
  <c r="H295" i="2"/>
  <c r="I295" i="2"/>
  <c r="J295" i="2"/>
  <c r="D296" i="2"/>
  <c r="E296" i="2"/>
  <c r="F296" i="2"/>
  <c r="G296" i="2"/>
  <c r="H296" i="2"/>
  <c r="I296" i="2"/>
  <c r="J296" i="2"/>
  <c r="D297" i="2"/>
  <c r="E297" i="2"/>
  <c r="F297" i="2"/>
  <c r="G297" i="2"/>
  <c r="H297" i="2"/>
  <c r="I297" i="2"/>
  <c r="J297" i="2"/>
  <c r="D298" i="2"/>
  <c r="E298" i="2"/>
  <c r="F298" i="2"/>
  <c r="G298" i="2"/>
  <c r="H298" i="2"/>
  <c r="I298" i="2"/>
  <c r="J298" i="2"/>
  <c r="D299" i="2"/>
  <c r="E299" i="2"/>
  <c r="F299" i="2"/>
  <c r="G299" i="2"/>
  <c r="H299" i="2"/>
  <c r="I299" i="2"/>
  <c r="J299" i="2"/>
  <c r="D300" i="2"/>
  <c r="E300" i="2"/>
  <c r="F300" i="2"/>
  <c r="G300" i="2"/>
  <c r="H300" i="2"/>
  <c r="I300" i="2"/>
  <c r="J300" i="2"/>
  <c r="D301" i="2"/>
  <c r="E301" i="2"/>
  <c r="F301" i="2"/>
  <c r="G301" i="2"/>
  <c r="H301" i="2"/>
  <c r="I301" i="2"/>
  <c r="J301" i="2"/>
  <c r="D302" i="2"/>
  <c r="E302" i="2"/>
  <c r="F302" i="2"/>
  <c r="G302" i="2"/>
  <c r="H302" i="2"/>
  <c r="I302" i="2"/>
  <c r="J302" i="2"/>
  <c r="D303" i="2"/>
  <c r="E303" i="2"/>
  <c r="F303" i="2"/>
  <c r="G303" i="2"/>
  <c r="H303" i="2"/>
  <c r="I303" i="2"/>
  <c r="J303" i="2"/>
  <c r="D304" i="2"/>
  <c r="E304" i="2"/>
  <c r="F304" i="2"/>
  <c r="G304" i="2"/>
  <c r="H304" i="2"/>
  <c r="I304" i="2"/>
  <c r="J304" i="2"/>
  <c r="D305" i="2"/>
  <c r="E305" i="2"/>
  <c r="F305" i="2"/>
  <c r="G305" i="2"/>
  <c r="H305" i="2"/>
  <c r="I305" i="2"/>
  <c r="J305" i="2"/>
  <c r="D306" i="2"/>
  <c r="E306" i="2"/>
  <c r="F306" i="2"/>
  <c r="G306" i="2"/>
  <c r="H306" i="2"/>
  <c r="I306" i="2"/>
  <c r="J306" i="2"/>
  <c r="D307" i="2"/>
  <c r="E307" i="2"/>
  <c r="F307" i="2"/>
  <c r="G307" i="2"/>
  <c r="H307" i="2"/>
  <c r="I307" i="2"/>
  <c r="J307" i="2"/>
  <c r="D308" i="2"/>
  <c r="E308" i="2"/>
  <c r="F308" i="2"/>
  <c r="G308" i="2"/>
  <c r="H308" i="2"/>
  <c r="I308" i="2"/>
  <c r="J308" i="2"/>
  <c r="D309" i="2"/>
  <c r="E309" i="2"/>
  <c r="F309" i="2"/>
  <c r="G309" i="2"/>
  <c r="H309" i="2"/>
  <c r="I309" i="2"/>
  <c r="J309" i="2"/>
  <c r="D310" i="2"/>
  <c r="E310" i="2"/>
  <c r="F310" i="2"/>
  <c r="G310" i="2"/>
  <c r="H310" i="2"/>
  <c r="I310" i="2"/>
  <c r="J310" i="2"/>
  <c r="D311" i="2"/>
  <c r="E311" i="2"/>
  <c r="F311" i="2"/>
  <c r="G311" i="2"/>
  <c r="H311" i="2"/>
  <c r="I311" i="2"/>
  <c r="J311" i="2"/>
  <c r="D312" i="2"/>
  <c r="E312" i="2"/>
  <c r="F312" i="2"/>
  <c r="G312" i="2"/>
  <c r="H312" i="2"/>
  <c r="I312" i="2"/>
  <c r="J312" i="2"/>
  <c r="D313" i="2"/>
  <c r="E313" i="2"/>
  <c r="F313" i="2"/>
  <c r="G313" i="2"/>
  <c r="H313" i="2"/>
  <c r="I313" i="2"/>
  <c r="J313" i="2"/>
  <c r="D314" i="2"/>
  <c r="E314" i="2"/>
  <c r="F314" i="2"/>
  <c r="G314" i="2"/>
  <c r="H314" i="2"/>
  <c r="I314" i="2"/>
  <c r="J314" i="2"/>
  <c r="D315" i="2"/>
  <c r="E315" i="2"/>
  <c r="F315" i="2"/>
  <c r="G315" i="2"/>
  <c r="H315" i="2"/>
  <c r="I315" i="2"/>
  <c r="J315" i="2"/>
  <c r="D316" i="2"/>
  <c r="E316" i="2"/>
  <c r="F316" i="2"/>
  <c r="G316" i="2"/>
  <c r="H316" i="2"/>
  <c r="I316" i="2"/>
  <c r="J316" i="2"/>
  <c r="D317" i="2"/>
  <c r="E317" i="2"/>
  <c r="F317" i="2"/>
  <c r="G317" i="2"/>
  <c r="H317" i="2"/>
  <c r="I317" i="2"/>
  <c r="J317" i="2"/>
  <c r="D318" i="2"/>
  <c r="E318" i="2"/>
  <c r="F318" i="2"/>
  <c r="G318" i="2"/>
  <c r="H318" i="2"/>
  <c r="I318" i="2"/>
  <c r="J318" i="2"/>
  <c r="D319" i="2"/>
  <c r="E319" i="2"/>
  <c r="F319" i="2"/>
  <c r="G319" i="2"/>
  <c r="H319" i="2"/>
  <c r="I319" i="2"/>
  <c r="J319" i="2"/>
  <c r="D320" i="2"/>
  <c r="E320" i="2"/>
  <c r="F320" i="2"/>
  <c r="G320" i="2"/>
  <c r="H320" i="2"/>
  <c r="I320" i="2"/>
  <c r="J320" i="2"/>
  <c r="D321" i="2"/>
  <c r="E321" i="2"/>
  <c r="F321" i="2"/>
  <c r="G321" i="2"/>
  <c r="H321" i="2"/>
  <c r="I321" i="2"/>
  <c r="J321" i="2"/>
  <c r="D322" i="2"/>
  <c r="E322" i="2"/>
  <c r="F322" i="2"/>
  <c r="G322" i="2"/>
  <c r="H322" i="2"/>
  <c r="I322" i="2"/>
  <c r="J322" i="2"/>
  <c r="D323" i="2"/>
  <c r="E323" i="2"/>
  <c r="F323" i="2"/>
  <c r="G323" i="2"/>
  <c r="H323" i="2"/>
  <c r="I323" i="2"/>
  <c r="J323" i="2"/>
  <c r="D324" i="2"/>
  <c r="E324" i="2"/>
  <c r="F324" i="2"/>
  <c r="G324" i="2"/>
  <c r="H324" i="2"/>
  <c r="I324" i="2"/>
  <c r="J324" i="2"/>
  <c r="D325" i="2"/>
  <c r="E325" i="2"/>
  <c r="F325" i="2"/>
  <c r="G325" i="2"/>
  <c r="H325" i="2"/>
  <c r="I325" i="2"/>
  <c r="J325" i="2"/>
  <c r="D326" i="2"/>
  <c r="E326" i="2"/>
  <c r="F326" i="2"/>
  <c r="G326" i="2"/>
  <c r="H326" i="2"/>
  <c r="I326" i="2"/>
  <c r="J326" i="2"/>
  <c r="D327" i="2"/>
  <c r="E327" i="2"/>
  <c r="F327" i="2"/>
  <c r="G327" i="2"/>
  <c r="H327" i="2"/>
  <c r="I327" i="2"/>
  <c r="J327" i="2"/>
  <c r="D328" i="2"/>
  <c r="E328" i="2"/>
  <c r="F328" i="2"/>
  <c r="G328" i="2"/>
  <c r="H328" i="2"/>
  <c r="I328" i="2"/>
  <c r="J328" i="2"/>
  <c r="D329" i="2"/>
  <c r="E329" i="2"/>
  <c r="F329" i="2"/>
  <c r="G329" i="2"/>
  <c r="H329" i="2"/>
  <c r="I329" i="2"/>
  <c r="J329" i="2"/>
  <c r="D330" i="2"/>
  <c r="E330" i="2"/>
  <c r="F330" i="2"/>
  <c r="G330" i="2"/>
  <c r="H330" i="2"/>
  <c r="I330" i="2"/>
  <c r="J330" i="2"/>
  <c r="D331" i="2"/>
  <c r="E331" i="2"/>
  <c r="F331" i="2"/>
  <c r="G331" i="2"/>
  <c r="H331" i="2"/>
  <c r="I331" i="2"/>
  <c r="J331" i="2"/>
  <c r="D332" i="2"/>
  <c r="E332" i="2"/>
  <c r="F332" i="2"/>
  <c r="G332" i="2"/>
  <c r="H332" i="2"/>
  <c r="I332" i="2"/>
  <c r="J332" i="2"/>
  <c r="D333" i="2"/>
  <c r="E333" i="2"/>
  <c r="F333" i="2"/>
  <c r="G333" i="2"/>
  <c r="H333" i="2"/>
  <c r="I333" i="2"/>
  <c r="J333" i="2"/>
  <c r="D334" i="2"/>
  <c r="E334" i="2"/>
  <c r="F334" i="2"/>
  <c r="G334" i="2"/>
  <c r="H334" i="2"/>
  <c r="I334" i="2"/>
  <c r="J334" i="2"/>
  <c r="D335" i="2"/>
  <c r="E335" i="2"/>
  <c r="F335" i="2"/>
  <c r="G335" i="2"/>
  <c r="H335" i="2"/>
  <c r="I335" i="2"/>
  <c r="J335" i="2"/>
  <c r="D336" i="2"/>
  <c r="E336" i="2"/>
  <c r="F336" i="2"/>
  <c r="G336" i="2"/>
  <c r="H336" i="2"/>
  <c r="I336" i="2"/>
  <c r="J336" i="2"/>
  <c r="D337" i="2"/>
  <c r="E337" i="2"/>
  <c r="F337" i="2"/>
  <c r="G337" i="2"/>
  <c r="H337" i="2"/>
  <c r="I337" i="2"/>
  <c r="J337" i="2"/>
  <c r="D338" i="2"/>
  <c r="E338" i="2"/>
  <c r="F338" i="2"/>
  <c r="G338" i="2"/>
  <c r="H338" i="2"/>
  <c r="I338" i="2"/>
  <c r="J338" i="2"/>
  <c r="D339" i="2"/>
  <c r="E339" i="2"/>
  <c r="F339" i="2"/>
  <c r="G339" i="2"/>
  <c r="H339" i="2"/>
  <c r="I339" i="2"/>
  <c r="J339" i="2"/>
  <c r="D340" i="2"/>
  <c r="E340" i="2"/>
  <c r="F340" i="2"/>
  <c r="G340" i="2"/>
  <c r="H340" i="2"/>
  <c r="I340" i="2"/>
  <c r="J340" i="2"/>
  <c r="D341" i="2"/>
  <c r="E341" i="2"/>
  <c r="F341" i="2"/>
  <c r="G341" i="2"/>
  <c r="H341" i="2"/>
  <c r="I341" i="2"/>
  <c r="J341" i="2"/>
  <c r="D342" i="2"/>
  <c r="E342" i="2"/>
  <c r="F342" i="2"/>
  <c r="G342" i="2"/>
  <c r="H342" i="2"/>
  <c r="I342" i="2"/>
  <c r="J342" i="2"/>
  <c r="D343" i="2"/>
  <c r="E343" i="2"/>
  <c r="F343" i="2"/>
  <c r="G343" i="2"/>
  <c r="H343" i="2"/>
  <c r="I343" i="2"/>
  <c r="J343" i="2"/>
  <c r="D344" i="2"/>
  <c r="E344" i="2"/>
  <c r="F344" i="2"/>
  <c r="G344" i="2"/>
  <c r="H344" i="2"/>
  <c r="I344" i="2"/>
  <c r="J344" i="2"/>
  <c r="D345" i="2"/>
  <c r="E345" i="2"/>
  <c r="F345" i="2"/>
  <c r="G345" i="2"/>
  <c r="H345" i="2"/>
  <c r="I345" i="2"/>
  <c r="J345" i="2"/>
  <c r="D346" i="2"/>
  <c r="E346" i="2"/>
  <c r="F346" i="2"/>
  <c r="G346" i="2"/>
  <c r="H346" i="2"/>
  <c r="I346" i="2"/>
  <c r="J346" i="2"/>
  <c r="D347" i="2"/>
  <c r="E347" i="2"/>
  <c r="F347" i="2"/>
  <c r="G347" i="2"/>
  <c r="H347" i="2"/>
  <c r="I347" i="2"/>
  <c r="J347" i="2"/>
  <c r="D348" i="2"/>
  <c r="E348" i="2"/>
  <c r="F348" i="2"/>
  <c r="G348" i="2"/>
  <c r="H348" i="2"/>
  <c r="I348" i="2"/>
  <c r="J348" i="2"/>
  <c r="D349" i="2"/>
  <c r="E349" i="2"/>
  <c r="F349" i="2"/>
  <c r="G349" i="2"/>
  <c r="H349" i="2"/>
  <c r="I349" i="2"/>
  <c r="J349" i="2"/>
  <c r="D350" i="2"/>
  <c r="E350" i="2"/>
  <c r="F350" i="2"/>
  <c r="G350" i="2"/>
  <c r="H350" i="2"/>
  <c r="I350" i="2"/>
  <c r="J350" i="2"/>
  <c r="D351" i="2"/>
  <c r="E351" i="2"/>
  <c r="F351" i="2"/>
  <c r="G351" i="2"/>
  <c r="H351" i="2"/>
  <c r="I351" i="2"/>
  <c r="J351" i="2"/>
  <c r="D352" i="2"/>
  <c r="E352" i="2"/>
  <c r="F352" i="2"/>
  <c r="G352" i="2"/>
  <c r="H352" i="2"/>
  <c r="I352" i="2"/>
  <c r="J352" i="2"/>
  <c r="D353" i="2"/>
  <c r="E353" i="2"/>
  <c r="F353" i="2"/>
  <c r="G353" i="2"/>
  <c r="H353" i="2"/>
  <c r="I353" i="2"/>
  <c r="J353" i="2"/>
  <c r="D354" i="2"/>
  <c r="E354" i="2"/>
  <c r="F354" i="2"/>
  <c r="G354" i="2"/>
  <c r="H354" i="2"/>
  <c r="I354" i="2"/>
  <c r="J354" i="2"/>
  <c r="D355" i="2"/>
  <c r="E355" i="2"/>
  <c r="F355" i="2"/>
  <c r="G355" i="2"/>
  <c r="H355" i="2"/>
  <c r="I355" i="2"/>
  <c r="J355" i="2"/>
  <c r="D356" i="2"/>
  <c r="E356" i="2"/>
  <c r="F356" i="2"/>
  <c r="G356" i="2"/>
  <c r="H356" i="2"/>
  <c r="I356" i="2"/>
  <c r="J356" i="2"/>
  <c r="D357" i="2"/>
  <c r="E357" i="2"/>
  <c r="F357" i="2"/>
  <c r="G357" i="2"/>
  <c r="H357" i="2"/>
  <c r="I357" i="2"/>
  <c r="J357" i="2"/>
  <c r="D358" i="2"/>
  <c r="E358" i="2"/>
  <c r="F358" i="2"/>
  <c r="G358" i="2"/>
  <c r="H358" i="2"/>
  <c r="I358" i="2"/>
  <c r="J358" i="2"/>
  <c r="D359" i="2"/>
  <c r="E359" i="2"/>
  <c r="F359" i="2"/>
  <c r="G359" i="2"/>
  <c r="H359" i="2"/>
  <c r="I359" i="2"/>
  <c r="J359" i="2"/>
  <c r="D360" i="2"/>
  <c r="E360" i="2"/>
  <c r="F360" i="2"/>
  <c r="G360" i="2"/>
  <c r="H360" i="2"/>
  <c r="I360" i="2"/>
  <c r="J360" i="2"/>
  <c r="D361" i="2"/>
  <c r="E361" i="2"/>
  <c r="F361" i="2"/>
  <c r="G361" i="2"/>
  <c r="H361" i="2"/>
  <c r="I361" i="2"/>
  <c r="J361" i="2"/>
  <c r="D362" i="2"/>
  <c r="E362" i="2"/>
  <c r="F362" i="2"/>
  <c r="G362" i="2"/>
  <c r="H362" i="2"/>
  <c r="I362" i="2"/>
  <c r="J362" i="2"/>
  <c r="D363" i="2"/>
  <c r="E363" i="2"/>
  <c r="F363" i="2"/>
  <c r="G363" i="2"/>
  <c r="H363" i="2"/>
  <c r="I363" i="2"/>
  <c r="J363" i="2"/>
  <c r="D364" i="2"/>
  <c r="E364" i="2"/>
  <c r="F364" i="2"/>
  <c r="G364" i="2"/>
  <c r="H364" i="2"/>
  <c r="I364" i="2"/>
  <c r="J364" i="2"/>
  <c r="D365" i="2"/>
  <c r="E365" i="2"/>
  <c r="F365" i="2"/>
  <c r="G365" i="2"/>
  <c r="H365" i="2"/>
  <c r="I365" i="2"/>
  <c r="J365" i="2"/>
  <c r="D366" i="2"/>
  <c r="E366" i="2"/>
  <c r="F366" i="2"/>
  <c r="G366" i="2"/>
  <c r="H366" i="2"/>
  <c r="I366" i="2"/>
  <c r="J366" i="2"/>
  <c r="D367" i="2"/>
  <c r="E367" i="2"/>
  <c r="F367" i="2"/>
  <c r="G367" i="2"/>
  <c r="H367" i="2"/>
  <c r="I367" i="2"/>
  <c r="J367" i="2"/>
  <c r="D368" i="2"/>
  <c r="E368" i="2"/>
  <c r="F368" i="2"/>
  <c r="G368" i="2"/>
  <c r="H368" i="2"/>
  <c r="I368" i="2"/>
  <c r="J368" i="2"/>
  <c r="D369" i="2"/>
  <c r="E369" i="2"/>
  <c r="F369" i="2"/>
  <c r="G369" i="2"/>
  <c r="H369" i="2"/>
  <c r="I369" i="2"/>
  <c r="J369" i="2"/>
  <c r="D370" i="2"/>
  <c r="E370" i="2"/>
  <c r="F370" i="2"/>
  <c r="G370" i="2"/>
  <c r="H370" i="2"/>
  <c r="I370" i="2"/>
  <c r="J370" i="2"/>
  <c r="D371" i="2"/>
  <c r="E371" i="2"/>
  <c r="F371" i="2"/>
  <c r="G371" i="2"/>
  <c r="H371" i="2"/>
  <c r="I371" i="2"/>
  <c r="J371" i="2"/>
  <c r="D372" i="2"/>
  <c r="E372" i="2"/>
  <c r="F372" i="2"/>
  <c r="G372" i="2"/>
  <c r="H372" i="2"/>
  <c r="I372" i="2"/>
  <c r="J372" i="2"/>
  <c r="D373" i="2"/>
  <c r="E373" i="2"/>
  <c r="F373" i="2"/>
  <c r="G373" i="2"/>
  <c r="H373" i="2"/>
  <c r="I373" i="2"/>
  <c r="J373" i="2"/>
  <c r="D374" i="2"/>
  <c r="E374" i="2"/>
  <c r="F374" i="2"/>
  <c r="G374" i="2"/>
  <c r="H374" i="2"/>
  <c r="I374" i="2"/>
  <c r="J374" i="2"/>
  <c r="D375" i="2"/>
  <c r="E375" i="2"/>
  <c r="F375" i="2"/>
  <c r="G375" i="2"/>
  <c r="H375" i="2"/>
  <c r="I375" i="2"/>
  <c r="J375" i="2"/>
  <c r="D376" i="2"/>
  <c r="E376" i="2"/>
  <c r="F376" i="2"/>
  <c r="G376" i="2"/>
  <c r="H376" i="2"/>
  <c r="I376" i="2"/>
  <c r="J376" i="2"/>
  <c r="D377" i="2"/>
  <c r="E377" i="2"/>
  <c r="F377" i="2"/>
  <c r="G377" i="2"/>
  <c r="H377" i="2"/>
  <c r="I377" i="2"/>
  <c r="J377" i="2"/>
  <c r="D378" i="2"/>
  <c r="E378" i="2"/>
  <c r="F378" i="2"/>
  <c r="G378" i="2"/>
  <c r="H378" i="2"/>
  <c r="I378" i="2"/>
  <c r="J378" i="2"/>
  <c r="D379" i="2"/>
  <c r="E379" i="2"/>
  <c r="F379" i="2"/>
  <c r="G379" i="2"/>
  <c r="H379" i="2"/>
  <c r="I379" i="2"/>
  <c r="J379" i="2"/>
  <c r="D380" i="2"/>
  <c r="E380" i="2"/>
  <c r="F380" i="2"/>
  <c r="G380" i="2"/>
  <c r="H380" i="2"/>
  <c r="I380" i="2"/>
  <c r="J380" i="2"/>
  <c r="D381" i="2"/>
  <c r="E381" i="2"/>
  <c r="F381" i="2"/>
  <c r="G381" i="2"/>
  <c r="H381" i="2"/>
  <c r="I381" i="2"/>
  <c r="J381" i="2"/>
  <c r="D382" i="2"/>
  <c r="E382" i="2"/>
  <c r="F382" i="2"/>
  <c r="G382" i="2"/>
  <c r="H382" i="2"/>
  <c r="I382" i="2"/>
  <c r="J382" i="2"/>
  <c r="D383" i="2"/>
  <c r="E383" i="2"/>
  <c r="F383" i="2"/>
  <c r="G383" i="2"/>
  <c r="H383" i="2"/>
  <c r="I383" i="2"/>
  <c r="J383" i="2"/>
  <c r="D384" i="2"/>
  <c r="E384" i="2"/>
  <c r="F384" i="2"/>
  <c r="G384" i="2"/>
  <c r="H384" i="2"/>
  <c r="I384" i="2"/>
  <c r="J384" i="2"/>
  <c r="D385" i="2"/>
  <c r="E385" i="2"/>
  <c r="F385" i="2"/>
  <c r="G385" i="2"/>
  <c r="H385" i="2"/>
  <c r="I385" i="2"/>
  <c r="J385" i="2"/>
  <c r="D386" i="2"/>
  <c r="E386" i="2"/>
  <c r="F386" i="2"/>
  <c r="G386" i="2"/>
  <c r="H386" i="2"/>
  <c r="I386" i="2"/>
  <c r="J386" i="2"/>
  <c r="D387" i="2"/>
  <c r="E387" i="2"/>
  <c r="F387" i="2"/>
  <c r="G387" i="2"/>
  <c r="H387" i="2"/>
  <c r="I387" i="2"/>
  <c r="J387" i="2"/>
  <c r="D388" i="2"/>
  <c r="E388" i="2"/>
  <c r="F388" i="2"/>
  <c r="G388" i="2"/>
  <c r="H388" i="2"/>
  <c r="I388" i="2"/>
  <c r="J388" i="2"/>
  <c r="D389" i="2"/>
  <c r="E389" i="2"/>
  <c r="F389" i="2"/>
  <c r="G389" i="2"/>
  <c r="H389" i="2"/>
  <c r="I389" i="2"/>
  <c r="J389" i="2"/>
  <c r="D390" i="2"/>
  <c r="E390" i="2"/>
  <c r="F390" i="2"/>
  <c r="G390" i="2"/>
  <c r="H390" i="2"/>
  <c r="I390" i="2"/>
  <c r="J390" i="2"/>
  <c r="D391" i="2"/>
  <c r="E391" i="2"/>
  <c r="F391" i="2"/>
  <c r="G391" i="2"/>
  <c r="H391" i="2"/>
  <c r="I391" i="2"/>
  <c r="J391" i="2"/>
  <c r="D392" i="2"/>
  <c r="E392" i="2"/>
  <c r="F392" i="2"/>
  <c r="G392" i="2"/>
  <c r="H392" i="2"/>
  <c r="I392" i="2"/>
  <c r="J392" i="2"/>
  <c r="D393" i="2"/>
  <c r="E393" i="2"/>
  <c r="F393" i="2"/>
  <c r="G393" i="2"/>
  <c r="H393" i="2"/>
  <c r="I393" i="2"/>
  <c r="J393" i="2"/>
  <c r="D394" i="2"/>
  <c r="E394" i="2"/>
  <c r="F394" i="2"/>
  <c r="G394" i="2"/>
  <c r="H394" i="2"/>
  <c r="I394" i="2"/>
  <c r="J394" i="2"/>
  <c r="D395" i="2"/>
  <c r="E395" i="2"/>
  <c r="F395" i="2"/>
  <c r="G395" i="2"/>
  <c r="H395" i="2"/>
  <c r="I395" i="2"/>
  <c r="J395" i="2"/>
  <c r="D396" i="2"/>
  <c r="E396" i="2"/>
  <c r="F396" i="2"/>
  <c r="G396" i="2"/>
  <c r="H396" i="2"/>
  <c r="I396" i="2"/>
  <c r="J396" i="2"/>
  <c r="D397" i="2"/>
  <c r="E397" i="2"/>
  <c r="F397" i="2"/>
  <c r="G397" i="2"/>
  <c r="H397" i="2"/>
  <c r="I397" i="2"/>
  <c r="J397" i="2"/>
  <c r="D398" i="2"/>
  <c r="E398" i="2"/>
  <c r="F398" i="2"/>
  <c r="G398" i="2"/>
  <c r="H398" i="2"/>
  <c r="I398" i="2"/>
  <c r="J398" i="2"/>
  <c r="D399" i="2"/>
  <c r="E399" i="2"/>
  <c r="F399" i="2"/>
  <c r="G399" i="2"/>
  <c r="H399" i="2"/>
  <c r="I399" i="2"/>
  <c r="J399" i="2"/>
  <c r="D400" i="2"/>
  <c r="E400" i="2"/>
  <c r="F400" i="2"/>
  <c r="G400" i="2"/>
  <c r="H400" i="2"/>
  <c r="I400" i="2"/>
  <c r="J400" i="2"/>
  <c r="D401" i="2"/>
  <c r="E401" i="2"/>
  <c r="F401" i="2"/>
  <c r="G401" i="2"/>
  <c r="H401" i="2"/>
  <c r="I401" i="2"/>
  <c r="J401" i="2"/>
  <c r="D402" i="2"/>
  <c r="E402" i="2"/>
  <c r="F402" i="2"/>
  <c r="G402" i="2"/>
  <c r="H402" i="2"/>
  <c r="I402" i="2"/>
  <c r="J402" i="2"/>
  <c r="D403" i="2"/>
  <c r="E403" i="2"/>
  <c r="F403" i="2"/>
  <c r="G403" i="2"/>
  <c r="H403" i="2"/>
  <c r="I403" i="2"/>
  <c r="J403" i="2"/>
  <c r="D404" i="2"/>
  <c r="E404" i="2"/>
  <c r="F404" i="2"/>
  <c r="G404" i="2"/>
  <c r="H404" i="2"/>
  <c r="I404" i="2"/>
  <c r="J404" i="2"/>
  <c r="D405" i="2"/>
  <c r="E405" i="2"/>
  <c r="F405" i="2"/>
  <c r="G405" i="2"/>
  <c r="H405" i="2"/>
  <c r="I405" i="2"/>
  <c r="J405" i="2"/>
  <c r="D406" i="2"/>
  <c r="E406" i="2"/>
  <c r="F406" i="2"/>
  <c r="G406" i="2"/>
  <c r="H406" i="2"/>
  <c r="I406" i="2"/>
  <c r="J406" i="2"/>
  <c r="D407" i="2"/>
  <c r="E407" i="2"/>
  <c r="F407" i="2"/>
  <c r="G407" i="2"/>
  <c r="H407" i="2"/>
  <c r="I407" i="2"/>
  <c r="J407" i="2"/>
  <c r="D408" i="2"/>
  <c r="E408" i="2"/>
  <c r="F408" i="2"/>
  <c r="G408" i="2"/>
  <c r="H408" i="2"/>
  <c r="I408" i="2"/>
  <c r="J408" i="2"/>
  <c r="D409" i="2"/>
  <c r="E409" i="2"/>
  <c r="F409" i="2"/>
  <c r="G409" i="2"/>
  <c r="H409" i="2"/>
  <c r="I409" i="2"/>
  <c r="J409" i="2"/>
  <c r="D410" i="2"/>
  <c r="E410" i="2"/>
  <c r="F410" i="2"/>
  <c r="G410" i="2"/>
  <c r="H410" i="2"/>
  <c r="I410" i="2"/>
  <c r="J410" i="2"/>
  <c r="D411" i="2"/>
  <c r="E411" i="2"/>
  <c r="F411" i="2"/>
  <c r="G411" i="2"/>
  <c r="H411" i="2"/>
  <c r="I411" i="2"/>
  <c r="J411" i="2"/>
  <c r="D412" i="2"/>
  <c r="E412" i="2"/>
  <c r="F412" i="2"/>
  <c r="G412" i="2"/>
  <c r="H412" i="2"/>
  <c r="I412" i="2"/>
  <c r="J412" i="2"/>
  <c r="D413" i="2"/>
  <c r="E413" i="2"/>
  <c r="F413" i="2"/>
  <c r="G413" i="2"/>
  <c r="H413" i="2"/>
  <c r="I413" i="2"/>
  <c r="J413" i="2"/>
  <c r="D414" i="2"/>
  <c r="E414" i="2"/>
  <c r="F414" i="2"/>
  <c r="G414" i="2"/>
  <c r="H414" i="2"/>
  <c r="I414" i="2"/>
  <c r="J414" i="2"/>
  <c r="D415" i="2"/>
  <c r="E415" i="2"/>
  <c r="F415" i="2"/>
  <c r="G415" i="2"/>
  <c r="H415" i="2"/>
  <c r="I415" i="2"/>
  <c r="J415" i="2"/>
  <c r="D416" i="2"/>
  <c r="E416" i="2"/>
  <c r="F416" i="2"/>
  <c r="G416" i="2"/>
  <c r="H416" i="2"/>
  <c r="I416" i="2"/>
  <c r="J416" i="2"/>
  <c r="D417" i="2"/>
  <c r="E417" i="2"/>
  <c r="F417" i="2"/>
  <c r="G417" i="2"/>
  <c r="H417" i="2"/>
  <c r="I417" i="2"/>
  <c r="J417" i="2"/>
  <c r="D418" i="2"/>
  <c r="E418" i="2"/>
  <c r="F418" i="2"/>
  <c r="G418" i="2"/>
  <c r="H418" i="2"/>
  <c r="I418" i="2"/>
  <c r="J418" i="2"/>
  <c r="D419" i="2"/>
  <c r="E419" i="2"/>
  <c r="F419" i="2"/>
  <c r="G419" i="2"/>
  <c r="H419" i="2"/>
  <c r="I419" i="2"/>
  <c r="J419" i="2"/>
  <c r="D420" i="2"/>
  <c r="E420" i="2"/>
  <c r="F420" i="2"/>
  <c r="G420" i="2"/>
  <c r="H420" i="2"/>
  <c r="I420" i="2"/>
  <c r="J420" i="2"/>
  <c r="D421" i="2"/>
  <c r="E421" i="2"/>
  <c r="F421" i="2"/>
  <c r="G421" i="2"/>
  <c r="H421" i="2"/>
  <c r="I421" i="2"/>
  <c r="J421" i="2"/>
  <c r="D422" i="2"/>
  <c r="E422" i="2"/>
  <c r="F422" i="2"/>
  <c r="G422" i="2"/>
  <c r="H422" i="2"/>
  <c r="I422" i="2"/>
  <c r="J422" i="2"/>
  <c r="D423" i="2"/>
  <c r="E423" i="2"/>
  <c r="F423" i="2"/>
  <c r="G423" i="2"/>
  <c r="H423" i="2"/>
  <c r="I423" i="2"/>
  <c r="J423" i="2"/>
  <c r="D424" i="2"/>
  <c r="E424" i="2"/>
  <c r="F424" i="2"/>
  <c r="G424" i="2"/>
  <c r="H424" i="2"/>
  <c r="I424" i="2"/>
  <c r="J424" i="2"/>
  <c r="D425" i="2"/>
  <c r="E425" i="2"/>
  <c r="F425" i="2"/>
  <c r="G425" i="2"/>
  <c r="H425" i="2"/>
  <c r="I425" i="2"/>
  <c r="J425" i="2"/>
  <c r="D426" i="2"/>
  <c r="E426" i="2"/>
  <c r="F426" i="2"/>
  <c r="G426" i="2"/>
  <c r="H426" i="2"/>
  <c r="I426" i="2"/>
  <c r="J426" i="2"/>
  <c r="D427" i="2"/>
  <c r="E427" i="2"/>
  <c r="F427" i="2"/>
  <c r="G427" i="2"/>
  <c r="H427" i="2"/>
  <c r="I427" i="2"/>
  <c r="J427" i="2"/>
  <c r="D428" i="2"/>
  <c r="E428" i="2"/>
  <c r="F428" i="2"/>
  <c r="G428" i="2"/>
  <c r="H428" i="2"/>
  <c r="I428" i="2"/>
  <c r="J428" i="2"/>
  <c r="D429" i="2"/>
  <c r="E429" i="2"/>
  <c r="F429" i="2"/>
  <c r="G429" i="2"/>
  <c r="H429" i="2"/>
  <c r="I429" i="2"/>
  <c r="J429" i="2"/>
  <c r="D430" i="2"/>
  <c r="E430" i="2"/>
  <c r="F430" i="2"/>
  <c r="G430" i="2"/>
  <c r="H430" i="2"/>
  <c r="I430" i="2"/>
  <c r="J430" i="2"/>
  <c r="D431" i="2"/>
  <c r="E431" i="2"/>
  <c r="F431" i="2"/>
  <c r="G431" i="2"/>
  <c r="H431" i="2"/>
  <c r="I431" i="2"/>
  <c r="J431" i="2"/>
  <c r="D432" i="2"/>
  <c r="E432" i="2"/>
  <c r="F432" i="2"/>
  <c r="G432" i="2"/>
  <c r="H432" i="2"/>
  <c r="I432" i="2"/>
  <c r="J432" i="2"/>
  <c r="D433" i="2"/>
  <c r="E433" i="2"/>
  <c r="F433" i="2"/>
  <c r="G433" i="2"/>
  <c r="H433" i="2"/>
  <c r="I433" i="2"/>
  <c r="J433" i="2"/>
  <c r="D434" i="2"/>
  <c r="E434" i="2"/>
  <c r="F434" i="2"/>
  <c r="G434" i="2"/>
  <c r="H434" i="2"/>
  <c r="I434" i="2"/>
  <c r="J434" i="2"/>
  <c r="D435" i="2"/>
  <c r="E435" i="2"/>
  <c r="F435" i="2"/>
  <c r="G435" i="2"/>
  <c r="H435" i="2"/>
  <c r="I435" i="2"/>
  <c r="J435" i="2"/>
  <c r="D436" i="2"/>
  <c r="E436" i="2"/>
  <c r="F436" i="2"/>
  <c r="G436" i="2"/>
  <c r="H436" i="2"/>
  <c r="I436" i="2"/>
  <c r="J436" i="2"/>
  <c r="D437" i="2"/>
  <c r="E437" i="2"/>
  <c r="F437" i="2"/>
  <c r="G437" i="2"/>
  <c r="H437" i="2"/>
  <c r="I437" i="2"/>
  <c r="J437" i="2"/>
  <c r="D438" i="2"/>
  <c r="E438" i="2"/>
  <c r="F438" i="2"/>
  <c r="G438" i="2"/>
  <c r="H438" i="2"/>
  <c r="I438" i="2"/>
  <c r="J438" i="2"/>
  <c r="D439" i="2"/>
  <c r="E439" i="2"/>
  <c r="F439" i="2"/>
  <c r="G439" i="2"/>
  <c r="H439" i="2"/>
  <c r="I439" i="2"/>
  <c r="J439" i="2"/>
  <c r="D440" i="2"/>
  <c r="E440" i="2"/>
  <c r="F440" i="2"/>
  <c r="G440" i="2"/>
  <c r="H440" i="2"/>
  <c r="I440" i="2"/>
  <c r="J440" i="2"/>
  <c r="D441" i="2"/>
  <c r="E441" i="2"/>
  <c r="F441" i="2"/>
  <c r="G441" i="2"/>
  <c r="H441" i="2"/>
  <c r="I441" i="2"/>
  <c r="J441" i="2"/>
  <c r="D442" i="2"/>
  <c r="E442" i="2"/>
  <c r="F442" i="2"/>
  <c r="G442" i="2"/>
  <c r="H442" i="2"/>
  <c r="I442" i="2"/>
  <c r="J442" i="2"/>
  <c r="D443" i="2"/>
  <c r="E443" i="2"/>
  <c r="F443" i="2"/>
  <c r="G443" i="2"/>
  <c r="H443" i="2"/>
  <c r="I443" i="2"/>
  <c r="J443" i="2"/>
  <c r="D444" i="2"/>
  <c r="E444" i="2"/>
  <c r="F444" i="2"/>
  <c r="G444" i="2"/>
  <c r="H444" i="2"/>
  <c r="I444" i="2"/>
  <c r="J444" i="2"/>
  <c r="D445" i="2"/>
  <c r="E445" i="2"/>
  <c r="F445" i="2"/>
  <c r="G445" i="2"/>
  <c r="H445" i="2"/>
  <c r="I445" i="2"/>
  <c r="J445" i="2"/>
  <c r="D446" i="2"/>
  <c r="E446" i="2"/>
  <c r="F446" i="2"/>
  <c r="G446" i="2"/>
  <c r="H446" i="2"/>
  <c r="I446" i="2"/>
  <c r="J446" i="2"/>
  <c r="D447" i="2"/>
  <c r="E447" i="2"/>
  <c r="F447" i="2"/>
  <c r="G447" i="2"/>
  <c r="H447" i="2"/>
  <c r="I447" i="2"/>
  <c r="J447" i="2"/>
  <c r="D448" i="2"/>
  <c r="E448" i="2"/>
  <c r="F448" i="2"/>
  <c r="G448" i="2"/>
  <c r="H448" i="2"/>
  <c r="I448" i="2"/>
  <c r="J448" i="2"/>
  <c r="D449" i="2"/>
  <c r="E449" i="2"/>
  <c r="F449" i="2"/>
  <c r="G449" i="2"/>
  <c r="H449" i="2"/>
  <c r="I449" i="2"/>
  <c r="J449" i="2"/>
  <c r="D450" i="2"/>
  <c r="E450" i="2"/>
  <c r="F450" i="2"/>
  <c r="G450" i="2"/>
  <c r="H450" i="2"/>
  <c r="I450" i="2"/>
  <c r="J450" i="2"/>
  <c r="D451" i="2"/>
  <c r="E451" i="2"/>
  <c r="F451" i="2"/>
  <c r="G451" i="2"/>
  <c r="H451" i="2"/>
  <c r="I451" i="2"/>
  <c r="J451" i="2"/>
  <c r="D452" i="2"/>
  <c r="E452" i="2"/>
  <c r="F452" i="2"/>
  <c r="G452" i="2"/>
  <c r="H452" i="2"/>
  <c r="I452" i="2"/>
  <c r="J452" i="2"/>
  <c r="D453" i="2"/>
  <c r="E453" i="2"/>
  <c r="F453" i="2"/>
  <c r="G453" i="2"/>
  <c r="H453" i="2"/>
  <c r="I453" i="2"/>
  <c r="J453" i="2"/>
  <c r="D454" i="2"/>
  <c r="E454" i="2"/>
  <c r="F454" i="2"/>
  <c r="G454" i="2"/>
  <c r="H454" i="2"/>
  <c r="I454" i="2"/>
  <c r="J454" i="2"/>
  <c r="D455" i="2"/>
  <c r="E455" i="2"/>
  <c r="F455" i="2"/>
  <c r="G455" i="2"/>
  <c r="H455" i="2"/>
  <c r="I455" i="2"/>
  <c r="J455" i="2"/>
  <c r="D456" i="2"/>
  <c r="E456" i="2"/>
  <c r="F456" i="2"/>
  <c r="G456" i="2"/>
  <c r="H456" i="2"/>
  <c r="I456" i="2"/>
  <c r="J456" i="2"/>
  <c r="D457" i="2"/>
  <c r="E457" i="2"/>
  <c r="F457" i="2"/>
  <c r="G457" i="2"/>
  <c r="H457" i="2"/>
  <c r="I457" i="2"/>
  <c r="J457" i="2"/>
  <c r="D458" i="2"/>
  <c r="E458" i="2"/>
  <c r="F458" i="2"/>
  <c r="G458" i="2"/>
  <c r="H458" i="2"/>
  <c r="I458" i="2"/>
  <c r="J458" i="2"/>
  <c r="D459" i="2"/>
  <c r="E459" i="2"/>
  <c r="F459" i="2"/>
  <c r="G459" i="2"/>
  <c r="H459" i="2"/>
  <c r="I459" i="2"/>
  <c r="J459" i="2"/>
  <c r="D460" i="2"/>
  <c r="E460" i="2"/>
  <c r="F460" i="2"/>
  <c r="G460" i="2"/>
  <c r="H460" i="2"/>
  <c r="I460" i="2"/>
  <c r="J460" i="2"/>
  <c r="D461" i="2"/>
  <c r="E461" i="2"/>
  <c r="F461" i="2"/>
  <c r="G461" i="2"/>
  <c r="H461" i="2"/>
  <c r="I461" i="2"/>
  <c r="J461" i="2"/>
  <c r="D462" i="2"/>
  <c r="E462" i="2"/>
  <c r="F462" i="2"/>
  <c r="G462" i="2"/>
  <c r="H462" i="2"/>
  <c r="I462" i="2"/>
  <c r="J462" i="2"/>
  <c r="D463" i="2"/>
  <c r="E463" i="2"/>
  <c r="F463" i="2"/>
  <c r="G463" i="2"/>
  <c r="H463" i="2"/>
  <c r="I463" i="2"/>
  <c r="J463" i="2"/>
  <c r="D464" i="2"/>
  <c r="E464" i="2"/>
  <c r="F464" i="2"/>
  <c r="G464" i="2"/>
  <c r="H464" i="2"/>
  <c r="I464" i="2"/>
  <c r="J464" i="2"/>
  <c r="D465" i="2"/>
  <c r="E465" i="2"/>
  <c r="F465" i="2"/>
  <c r="G465" i="2"/>
  <c r="H465" i="2"/>
  <c r="I465" i="2"/>
  <c r="J465" i="2"/>
  <c r="D466" i="2"/>
  <c r="E466" i="2"/>
  <c r="F466" i="2"/>
  <c r="G466" i="2"/>
  <c r="H466" i="2"/>
  <c r="I466" i="2"/>
  <c r="J466" i="2"/>
  <c r="D467" i="2"/>
  <c r="E467" i="2"/>
  <c r="F467" i="2"/>
  <c r="G467" i="2"/>
  <c r="H467" i="2"/>
  <c r="I467" i="2"/>
  <c r="J467" i="2"/>
  <c r="D468" i="2"/>
  <c r="E468" i="2"/>
  <c r="F468" i="2"/>
  <c r="G468" i="2"/>
  <c r="H468" i="2"/>
  <c r="I468" i="2"/>
  <c r="J468" i="2"/>
  <c r="D469" i="2"/>
  <c r="E469" i="2"/>
  <c r="F469" i="2"/>
  <c r="G469" i="2"/>
  <c r="H469" i="2"/>
  <c r="I469" i="2"/>
  <c r="J469" i="2"/>
  <c r="D470" i="2"/>
  <c r="E470" i="2"/>
  <c r="F470" i="2"/>
  <c r="G470" i="2"/>
  <c r="H470" i="2"/>
  <c r="I470" i="2"/>
  <c r="J470" i="2"/>
  <c r="D471" i="2"/>
  <c r="E471" i="2"/>
  <c r="F471" i="2"/>
  <c r="G471" i="2"/>
  <c r="H471" i="2"/>
  <c r="I471" i="2"/>
  <c r="J471" i="2"/>
  <c r="D472" i="2"/>
  <c r="E472" i="2"/>
  <c r="F472" i="2"/>
  <c r="G472" i="2"/>
  <c r="H472" i="2"/>
  <c r="I472" i="2"/>
  <c r="J472" i="2"/>
  <c r="D473" i="2"/>
  <c r="E473" i="2"/>
  <c r="F473" i="2"/>
  <c r="G473" i="2"/>
  <c r="H473" i="2"/>
  <c r="I473" i="2"/>
  <c r="J473" i="2"/>
  <c r="D474" i="2"/>
  <c r="E474" i="2"/>
  <c r="F474" i="2"/>
  <c r="G474" i="2"/>
  <c r="H474" i="2"/>
  <c r="I474" i="2"/>
  <c r="J474" i="2"/>
  <c r="D475" i="2"/>
  <c r="E475" i="2"/>
  <c r="F475" i="2"/>
  <c r="G475" i="2"/>
  <c r="H475" i="2"/>
  <c r="I475" i="2"/>
  <c r="J475" i="2"/>
  <c r="D476" i="2"/>
  <c r="E476" i="2"/>
  <c r="F476" i="2"/>
  <c r="G476" i="2"/>
  <c r="H476" i="2"/>
  <c r="I476" i="2"/>
  <c r="J476" i="2"/>
  <c r="D477" i="2"/>
  <c r="E477" i="2"/>
  <c r="F477" i="2"/>
  <c r="G477" i="2"/>
  <c r="H477" i="2"/>
  <c r="I477" i="2"/>
  <c r="J477" i="2"/>
  <c r="D478" i="2"/>
  <c r="E478" i="2"/>
  <c r="F478" i="2"/>
  <c r="G478" i="2"/>
  <c r="H478" i="2"/>
  <c r="I478" i="2"/>
  <c r="J478" i="2"/>
  <c r="D479" i="2"/>
  <c r="E479" i="2"/>
  <c r="F479" i="2"/>
  <c r="G479" i="2"/>
  <c r="H479" i="2"/>
  <c r="I479" i="2"/>
  <c r="J479" i="2"/>
  <c r="D480" i="2"/>
  <c r="E480" i="2"/>
  <c r="F480" i="2"/>
  <c r="G480" i="2"/>
  <c r="H480" i="2"/>
  <c r="I480" i="2"/>
  <c r="J480" i="2"/>
  <c r="D481" i="2"/>
  <c r="E481" i="2"/>
  <c r="F481" i="2"/>
  <c r="G481" i="2"/>
  <c r="H481" i="2"/>
  <c r="I481" i="2"/>
  <c r="J481" i="2"/>
  <c r="D482" i="2"/>
  <c r="E482" i="2"/>
  <c r="F482" i="2"/>
  <c r="G482" i="2"/>
  <c r="H482" i="2"/>
  <c r="I482" i="2"/>
  <c r="J482" i="2"/>
  <c r="D483" i="2"/>
  <c r="E483" i="2"/>
  <c r="F483" i="2"/>
  <c r="G483" i="2"/>
  <c r="H483" i="2"/>
  <c r="I483" i="2"/>
  <c r="J483" i="2"/>
  <c r="D484" i="2"/>
  <c r="E484" i="2"/>
  <c r="F484" i="2"/>
  <c r="G484" i="2"/>
  <c r="H484" i="2"/>
  <c r="I484" i="2"/>
  <c r="J484" i="2"/>
  <c r="D485" i="2"/>
  <c r="E485" i="2"/>
  <c r="F485" i="2"/>
  <c r="G485" i="2"/>
  <c r="H485" i="2"/>
  <c r="I485" i="2"/>
  <c r="J485" i="2"/>
  <c r="D486" i="2"/>
  <c r="E486" i="2"/>
  <c r="F486" i="2"/>
  <c r="G486" i="2"/>
  <c r="H486" i="2"/>
  <c r="I486" i="2"/>
  <c r="J486" i="2"/>
  <c r="D487" i="2"/>
  <c r="E487" i="2"/>
  <c r="F487" i="2"/>
  <c r="G487" i="2"/>
  <c r="H487" i="2"/>
  <c r="I487" i="2"/>
  <c r="J487" i="2"/>
  <c r="D488" i="2"/>
  <c r="E488" i="2"/>
  <c r="F488" i="2"/>
  <c r="G488" i="2"/>
  <c r="H488" i="2"/>
  <c r="I488" i="2"/>
  <c r="J488" i="2"/>
  <c r="D489" i="2"/>
  <c r="E489" i="2"/>
  <c r="F489" i="2"/>
  <c r="G489" i="2"/>
  <c r="H489" i="2"/>
  <c r="I489" i="2"/>
  <c r="J489" i="2"/>
  <c r="D490" i="2"/>
  <c r="E490" i="2"/>
  <c r="F490" i="2"/>
  <c r="G490" i="2"/>
  <c r="H490" i="2"/>
  <c r="I490" i="2"/>
  <c r="J490" i="2"/>
  <c r="D491" i="2"/>
  <c r="E491" i="2"/>
  <c r="F491" i="2"/>
  <c r="G491" i="2"/>
  <c r="H491" i="2"/>
  <c r="I491" i="2"/>
  <c r="J491" i="2"/>
  <c r="D492" i="2"/>
  <c r="E492" i="2"/>
  <c r="F492" i="2"/>
  <c r="G492" i="2"/>
  <c r="H492" i="2"/>
  <c r="I492" i="2"/>
  <c r="J492" i="2"/>
  <c r="D493" i="2"/>
  <c r="E493" i="2"/>
  <c r="F493" i="2"/>
  <c r="G493" i="2"/>
  <c r="H493" i="2"/>
  <c r="I493" i="2"/>
  <c r="J493" i="2"/>
  <c r="D494" i="2"/>
  <c r="E494" i="2"/>
  <c r="F494" i="2"/>
  <c r="G494" i="2"/>
  <c r="H494" i="2"/>
  <c r="I494" i="2"/>
  <c r="J494" i="2"/>
  <c r="D495" i="2"/>
  <c r="E495" i="2"/>
  <c r="F495" i="2"/>
  <c r="G495" i="2"/>
  <c r="H495" i="2"/>
  <c r="I495" i="2"/>
  <c r="J495" i="2"/>
  <c r="D496" i="2"/>
  <c r="E496" i="2"/>
  <c r="F496" i="2"/>
  <c r="G496" i="2"/>
  <c r="H496" i="2"/>
  <c r="I496" i="2"/>
  <c r="J496" i="2"/>
  <c r="D497" i="2"/>
  <c r="E497" i="2"/>
  <c r="F497" i="2"/>
  <c r="G497" i="2"/>
  <c r="H497" i="2"/>
  <c r="I497" i="2"/>
  <c r="J497" i="2"/>
  <c r="D498" i="2"/>
  <c r="E498" i="2"/>
  <c r="F498" i="2"/>
  <c r="G498" i="2"/>
  <c r="H498" i="2"/>
  <c r="I498" i="2"/>
  <c r="J498" i="2"/>
  <c r="D499" i="2"/>
  <c r="E499" i="2"/>
  <c r="F499" i="2"/>
  <c r="G499" i="2"/>
  <c r="H499" i="2"/>
  <c r="I499" i="2"/>
  <c r="J499" i="2"/>
  <c r="D500" i="2"/>
  <c r="E500" i="2"/>
  <c r="F500" i="2"/>
  <c r="G500" i="2"/>
  <c r="H500" i="2"/>
  <c r="I500" i="2"/>
  <c r="J500" i="2"/>
  <c r="D501" i="2"/>
  <c r="E501" i="2"/>
  <c r="F501" i="2"/>
  <c r="G501" i="2"/>
  <c r="H501" i="2"/>
  <c r="I501" i="2"/>
  <c r="J501" i="2"/>
  <c r="D502" i="2"/>
  <c r="E502" i="2"/>
  <c r="F502" i="2"/>
  <c r="G502" i="2"/>
  <c r="H502" i="2"/>
  <c r="I502" i="2"/>
  <c r="J502" i="2"/>
  <c r="D503" i="2"/>
  <c r="E503" i="2"/>
  <c r="F503" i="2"/>
  <c r="G503" i="2"/>
  <c r="H503" i="2"/>
  <c r="I503" i="2"/>
  <c r="J503" i="2"/>
  <c r="D504" i="2"/>
  <c r="E504" i="2"/>
  <c r="F504" i="2"/>
  <c r="G504" i="2"/>
  <c r="H504" i="2"/>
  <c r="I504" i="2"/>
  <c r="J504" i="2"/>
  <c r="D505" i="2"/>
  <c r="E505" i="2"/>
  <c r="F505" i="2"/>
  <c r="G505" i="2"/>
  <c r="H505" i="2"/>
  <c r="I505" i="2"/>
  <c r="J505" i="2"/>
  <c r="D506" i="2"/>
  <c r="E506" i="2"/>
  <c r="F506" i="2"/>
  <c r="G506" i="2"/>
  <c r="H506" i="2"/>
  <c r="I506" i="2"/>
  <c r="J506" i="2"/>
  <c r="D507" i="2"/>
  <c r="E507" i="2"/>
  <c r="F507" i="2"/>
  <c r="G507" i="2"/>
  <c r="H507" i="2"/>
  <c r="I507" i="2"/>
  <c r="J507" i="2"/>
  <c r="D508" i="2"/>
  <c r="E508" i="2"/>
  <c r="F508" i="2"/>
  <c r="G508" i="2"/>
  <c r="H508" i="2"/>
  <c r="I508" i="2"/>
  <c r="J508" i="2"/>
  <c r="D509" i="2"/>
  <c r="E509" i="2"/>
  <c r="F509" i="2"/>
  <c r="G509" i="2"/>
  <c r="H509" i="2"/>
  <c r="I509" i="2"/>
  <c r="J509" i="2"/>
  <c r="D510" i="2"/>
  <c r="E510" i="2"/>
  <c r="F510" i="2"/>
  <c r="G510" i="2"/>
  <c r="H510" i="2"/>
  <c r="I510" i="2"/>
  <c r="J510" i="2"/>
  <c r="D511" i="2"/>
  <c r="E511" i="2"/>
  <c r="F511" i="2"/>
  <c r="G511" i="2"/>
  <c r="H511" i="2"/>
  <c r="I511" i="2"/>
  <c r="J511" i="2"/>
  <c r="D512" i="2"/>
  <c r="E512" i="2"/>
  <c r="F512" i="2"/>
  <c r="G512" i="2"/>
  <c r="H512" i="2"/>
  <c r="I512" i="2"/>
  <c r="J512" i="2"/>
  <c r="D513" i="2"/>
  <c r="E513" i="2"/>
  <c r="F513" i="2"/>
  <c r="G513" i="2"/>
  <c r="H513" i="2"/>
  <c r="I513" i="2"/>
  <c r="J513" i="2"/>
  <c r="D514" i="2"/>
  <c r="E514" i="2"/>
  <c r="F514" i="2"/>
  <c r="G514" i="2"/>
  <c r="H514" i="2"/>
  <c r="I514" i="2"/>
  <c r="J514" i="2"/>
  <c r="D515" i="2"/>
  <c r="E515" i="2"/>
  <c r="F515" i="2"/>
  <c r="G515" i="2"/>
  <c r="H515" i="2"/>
  <c r="I515" i="2"/>
  <c r="J515" i="2"/>
  <c r="D516" i="2"/>
  <c r="E516" i="2"/>
  <c r="F516" i="2"/>
  <c r="G516" i="2"/>
  <c r="H516" i="2"/>
  <c r="I516" i="2"/>
  <c r="J516" i="2"/>
  <c r="D517" i="2"/>
  <c r="E517" i="2"/>
  <c r="F517" i="2"/>
  <c r="G517" i="2"/>
  <c r="H517" i="2"/>
  <c r="I517" i="2"/>
  <c r="J517" i="2"/>
  <c r="D518" i="2"/>
  <c r="E518" i="2"/>
  <c r="F518" i="2"/>
  <c r="G518" i="2"/>
  <c r="H518" i="2"/>
  <c r="I518" i="2"/>
  <c r="J518" i="2"/>
  <c r="D519" i="2"/>
  <c r="E519" i="2"/>
  <c r="F519" i="2"/>
  <c r="G519" i="2"/>
  <c r="H519" i="2"/>
  <c r="I519" i="2"/>
  <c r="J519" i="2"/>
  <c r="D520" i="2"/>
  <c r="E520" i="2"/>
  <c r="F520" i="2"/>
  <c r="G520" i="2"/>
  <c r="H520" i="2"/>
  <c r="I520" i="2"/>
  <c r="J520" i="2"/>
  <c r="D521" i="2"/>
  <c r="E521" i="2"/>
  <c r="F521" i="2"/>
  <c r="G521" i="2"/>
  <c r="H521" i="2"/>
  <c r="I521" i="2"/>
  <c r="J521" i="2"/>
  <c r="D522" i="2"/>
  <c r="E522" i="2"/>
  <c r="F522" i="2"/>
  <c r="G522" i="2"/>
  <c r="H522" i="2"/>
  <c r="I522" i="2"/>
  <c r="J522" i="2"/>
  <c r="D523" i="2"/>
  <c r="E523" i="2"/>
  <c r="F523" i="2"/>
  <c r="G523" i="2"/>
  <c r="H523" i="2"/>
  <c r="I523" i="2"/>
  <c r="J523" i="2"/>
  <c r="D524" i="2"/>
  <c r="E524" i="2"/>
  <c r="F524" i="2"/>
  <c r="G524" i="2"/>
  <c r="H524" i="2"/>
  <c r="I524" i="2"/>
  <c r="J524" i="2"/>
  <c r="D525" i="2"/>
  <c r="E525" i="2"/>
  <c r="F525" i="2"/>
  <c r="G525" i="2"/>
  <c r="H525" i="2"/>
  <c r="I525" i="2"/>
  <c r="J525" i="2"/>
  <c r="D526" i="2"/>
  <c r="E526" i="2"/>
  <c r="F526" i="2"/>
  <c r="G526" i="2"/>
  <c r="H526" i="2"/>
  <c r="I526" i="2"/>
  <c r="J526" i="2"/>
  <c r="D527" i="2"/>
  <c r="E527" i="2"/>
  <c r="F527" i="2"/>
  <c r="G527" i="2"/>
  <c r="H527" i="2"/>
  <c r="I527" i="2"/>
  <c r="J527" i="2"/>
  <c r="D528" i="2"/>
  <c r="E528" i="2"/>
  <c r="F528" i="2"/>
  <c r="G528" i="2"/>
  <c r="H528" i="2"/>
  <c r="I528" i="2"/>
  <c r="J528" i="2"/>
  <c r="D529" i="2"/>
  <c r="E529" i="2"/>
  <c r="F529" i="2"/>
  <c r="G529" i="2"/>
  <c r="H529" i="2"/>
  <c r="I529" i="2"/>
  <c r="J529" i="2"/>
  <c r="D530" i="2"/>
  <c r="E530" i="2"/>
  <c r="F530" i="2"/>
  <c r="G530" i="2"/>
  <c r="H530" i="2"/>
  <c r="I530" i="2"/>
  <c r="J530" i="2"/>
  <c r="D531" i="2"/>
  <c r="E531" i="2"/>
  <c r="F531" i="2"/>
  <c r="G531" i="2"/>
  <c r="H531" i="2"/>
  <c r="I531" i="2"/>
  <c r="J531" i="2"/>
  <c r="D532" i="2"/>
  <c r="E532" i="2"/>
  <c r="F532" i="2"/>
  <c r="G532" i="2"/>
  <c r="H532" i="2"/>
  <c r="I532" i="2"/>
  <c r="J532" i="2"/>
  <c r="D533" i="2"/>
  <c r="E533" i="2"/>
  <c r="F533" i="2"/>
  <c r="G533" i="2"/>
  <c r="H533" i="2"/>
  <c r="I533" i="2"/>
  <c r="J533" i="2"/>
  <c r="D534" i="2"/>
  <c r="E534" i="2"/>
  <c r="F534" i="2"/>
  <c r="G534" i="2"/>
  <c r="H534" i="2"/>
  <c r="I534" i="2"/>
  <c r="J534" i="2"/>
  <c r="D535" i="2"/>
  <c r="E535" i="2"/>
  <c r="F535" i="2"/>
  <c r="G535" i="2"/>
  <c r="H535" i="2"/>
  <c r="I535" i="2"/>
  <c r="J535" i="2"/>
  <c r="D536" i="2"/>
  <c r="E536" i="2"/>
  <c r="F536" i="2"/>
  <c r="G536" i="2"/>
  <c r="H536" i="2"/>
  <c r="I536" i="2"/>
  <c r="J536" i="2"/>
  <c r="D537" i="2"/>
  <c r="E537" i="2"/>
  <c r="F537" i="2"/>
  <c r="G537" i="2"/>
  <c r="H537" i="2"/>
  <c r="I537" i="2"/>
  <c r="J537" i="2"/>
  <c r="D538" i="2"/>
  <c r="E538" i="2"/>
  <c r="F538" i="2"/>
  <c r="G538" i="2"/>
  <c r="H538" i="2"/>
  <c r="I538" i="2"/>
  <c r="J538" i="2"/>
  <c r="D539" i="2"/>
  <c r="E539" i="2"/>
  <c r="F539" i="2"/>
  <c r="G539" i="2"/>
  <c r="H539" i="2"/>
  <c r="I539" i="2"/>
  <c r="J539" i="2"/>
  <c r="D540" i="2"/>
  <c r="E540" i="2"/>
  <c r="F540" i="2"/>
  <c r="G540" i="2"/>
  <c r="H540" i="2"/>
  <c r="I540" i="2"/>
  <c r="J540" i="2"/>
  <c r="D541" i="2"/>
  <c r="E541" i="2"/>
  <c r="F541" i="2"/>
  <c r="G541" i="2"/>
  <c r="H541" i="2"/>
  <c r="I541" i="2"/>
  <c r="J541" i="2"/>
  <c r="D542" i="2"/>
  <c r="E542" i="2"/>
  <c r="F542" i="2"/>
  <c r="G542" i="2"/>
  <c r="H542" i="2"/>
  <c r="I542" i="2"/>
  <c r="J542" i="2"/>
  <c r="D543" i="2"/>
  <c r="E543" i="2"/>
  <c r="F543" i="2"/>
  <c r="G543" i="2"/>
  <c r="H543" i="2"/>
  <c r="I543" i="2"/>
  <c r="J543" i="2"/>
  <c r="D544" i="2"/>
  <c r="E544" i="2"/>
  <c r="F544" i="2"/>
  <c r="G544" i="2"/>
  <c r="H544" i="2"/>
  <c r="I544" i="2"/>
  <c r="J544" i="2"/>
  <c r="D545" i="2"/>
  <c r="E545" i="2"/>
  <c r="F545" i="2"/>
  <c r="G545" i="2"/>
  <c r="H545" i="2"/>
  <c r="I545" i="2"/>
  <c r="J545" i="2"/>
  <c r="D546" i="2"/>
  <c r="E546" i="2"/>
  <c r="F546" i="2"/>
  <c r="G546" i="2"/>
  <c r="H546" i="2"/>
  <c r="I546" i="2"/>
  <c r="J546" i="2"/>
  <c r="D547" i="2"/>
  <c r="E547" i="2"/>
  <c r="F547" i="2"/>
  <c r="G547" i="2"/>
  <c r="H547" i="2"/>
  <c r="I547" i="2"/>
  <c r="J547" i="2"/>
  <c r="D548" i="2"/>
  <c r="E548" i="2"/>
  <c r="F548" i="2"/>
  <c r="G548" i="2"/>
  <c r="H548" i="2"/>
  <c r="I548" i="2"/>
  <c r="J548" i="2"/>
  <c r="D549" i="2"/>
  <c r="E549" i="2"/>
  <c r="F549" i="2"/>
  <c r="G549" i="2"/>
  <c r="H549" i="2"/>
  <c r="I549" i="2"/>
  <c r="J549" i="2"/>
  <c r="D550" i="2"/>
  <c r="E550" i="2"/>
  <c r="F550" i="2"/>
  <c r="G550" i="2"/>
  <c r="H550" i="2"/>
  <c r="I550" i="2"/>
  <c r="J550" i="2"/>
  <c r="D551" i="2"/>
  <c r="E551" i="2"/>
  <c r="F551" i="2"/>
  <c r="G551" i="2"/>
  <c r="H551" i="2"/>
  <c r="I551" i="2"/>
  <c r="J551" i="2"/>
  <c r="D552" i="2"/>
  <c r="E552" i="2"/>
  <c r="F552" i="2"/>
  <c r="G552" i="2"/>
  <c r="H552" i="2"/>
  <c r="I552" i="2"/>
  <c r="J552" i="2"/>
  <c r="D553" i="2"/>
  <c r="E553" i="2"/>
  <c r="F553" i="2"/>
  <c r="G553" i="2"/>
  <c r="H553" i="2"/>
  <c r="I553" i="2"/>
  <c r="J553" i="2"/>
  <c r="D554" i="2"/>
  <c r="E554" i="2"/>
  <c r="F554" i="2"/>
  <c r="G554" i="2"/>
  <c r="H554" i="2"/>
  <c r="I554" i="2"/>
  <c r="J554" i="2"/>
  <c r="D555" i="2"/>
  <c r="E555" i="2"/>
  <c r="F555" i="2"/>
  <c r="G555" i="2"/>
  <c r="H555" i="2"/>
  <c r="I555" i="2"/>
  <c r="J555" i="2"/>
  <c r="D556" i="2"/>
  <c r="E556" i="2"/>
  <c r="F556" i="2"/>
  <c r="G556" i="2"/>
  <c r="H556" i="2"/>
  <c r="I556" i="2"/>
  <c r="J556" i="2"/>
  <c r="D557" i="2"/>
  <c r="E557" i="2"/>
  <c r="F557" i="2"/>
  <c r="G557" i="2"/>
  <c r="H557" i="2"/>
  <c r="I557" i="2"/>
  <c r="J557" i="2"/>
  <c r="D558" i="2"/>
  <c r="E558" i="2"/>
  <c r="F558" i="2"/>
  <c r="G558" i="2"/>
  <c r="H558" i="2"/>
  <c r="I558" i="2"/>
  <c r="J558" i="2"/>
  <c r="D559" i="2"/>
  <c r="E559" i="2"/>
  <c r="F559" i="2"/>
  <c r="G559" i="2"/>
  <c r="H559" i="2"/>
  <c r="I559" i="2"/>
  <c r="J559" i="2"/>
  <c r="D560" i="2"/>
  <c r="E560" i="2"/>
  <c r="F560" i="2"/>
  <c r="G560" i="2"/>
  <c r="H560" i="2"/>
  <c r="I560" i="2"/>
  <c r="J560" i="2"/>
  <c r="D561" i="2"/>
  <c r="E561" i="2"/>
  <c r="F561" i="2"/>
  <c r="G561" i="2"/>
  <c r="H561" i="2"/>
  <c r="I561" i="2"/>
  <c r="J561" i="2"/>
  <c r="D562" i="2"/>
  <c r="E562" i="2"/>
  <c r="F562" i="2"/>
  <c r="G562" i="2"/>
  <c r="H562" i="2"/>
  <c r="I562" i="2"/>
  <c r="J562" i="2"/>
  <c r="D563" i="2"/>
  <c r="E563" i="2"/>
  <c r="F563" i="2"/>
  <c r="G563" i="2"/>
  <c r="H563" i="2"/>
  <c r="I563" i="2"/>
  <c r="J563" i="2"/>
  <c r="D564" i="2"/>
  <c r="E564" i="2"/>
  <c r="F564" i="2"/>
  <c r="G564" i="2"/>
  <c r="H564" i="2"/>
  <c r="I564" i="2"/>
  <c r="J564" i="2"/>
  <c r="D565" i="2"/>
  <c r="E565" i="2"/>
  <c r="F565" i="2"/>
  <c r="G565" i="2"/>
  <c r="H565" i="2"/>
  <c r="I565" i="2"/>
  <c r="J565" i="2"/>
  <c r="D566" i="2"/>
  <c r="E566" i="2"/>
  <c r="F566" i="2"/>
  <c r="G566" i="2"/>
  <c r="H566" i="2"/>
  <c r="I566" i="2"/>
  <c r="J566" i="2"/>
  <c r="D567" i="2"/>
  <c r="E567" i="2"/>
  <c r="F567" i="2"/>
  <c r="G567" i="2"/>
  <c r="H567" i="2"/>
  <c r="I567" i="2"/>
  <c r="J567" i="2"/>
  <c r="D568" i="2"/>
  <c r="E568" i="2"/>
  <c r="F568" i="2"/>
  <c r="G568" i="2"/>
  <c r="H568" i="2"/>
  <c r="I568" i="2"/>
  <c r="J568" i="2"/>
  <c r="D569" i="2"/>
  <c r="E569" i="2"/>
  <c r="F569" i="2"/>
  <c r="G569" i="2"/>
  <c r="H569" i="2"/>
  <c r="I569" i="2"/>
  <c r="J569" i="2"/>
  <c r="D570" i="2"/>
  <c r="E570" i="2"/>
  <c r="F570" i="2"/>
  <c r="G570" i="2"/>
  <c r="H570" i="2"/>
  <c r="I570" i="2"/>
  <c r="J570" i="2"/>
  <c r="D571" i="2"/>
  <c r="E571" i="2"/>
  <c r="F571" i="2"/>
  <c r="G571" i="2"/>
  <c r="H571" i="2"/>
  <c r="I571" i="2"/>
  <c r="J571" i="2"/>
  <c r="D572" i="2"/>
  <c r="E572" i="2"/>
  <c r="F572" i="2"/>
  <c r="G572" i="2"/>
  <c r="H572" i="2"/>
  <c r="I572" i="2"/>
  <c r="J572" i="2"/>
  <c r="D573" i="2"/>
  <c r="E573" i="2"/>
  <c r="F573" i="2"/>
  <c r="G573" i="2"/>
  <c r="H573" i="2"/>
  <c r="I573" i="2"/>
  <c r="J573" i="2"/>
  <c r="D574" i="2"/>
  <c r="E574" i="2"/>
  <c r="F574" i="2"/>
  <c r="G574" i="2"/>
  <c r="H574" i="2"/>
  <c r="I574" i="2"/>
  <c r="J574" i="2"/>
  <c r="D575" i="2"/>
  <c r="E575" i="2"/>
  <c r="F575" i="2"/>
  <c r="G575" i="2"/>
  <c r="H575" i="2"/>
  <c r="I575" i="2"/>
  <c r="J575" i="2"/>
  <c r="D576" i="2"/>
  <c r="E576" i="2"/>
  <c r="F576" i="2"/>
  <c r="G576" i="2"/>
  <c r="H576" i="2"/>
  <c r="I576" i="2"/>
  <c r="J576" i="2"/>
  <c r="D577" i="2"/>
  <c r="E577" i="2"/>
  <c r="F577" i="2"/>
  <c r="G577" i="2"/>
  <c r="H577" i="2"/>
  <c r="I577" i="2"/>
  <c r="J577" i="2"/>
  <c r="D578" i="2"/>
  <c r="E578" i="2"/>
  <c r="F578" i="2"/>
  <c r="G578" i="2"/>
  <c r="H578" i="2"/>
  <c r="I578" i="2"/>
  <c r="J578" i="2"/>
  <c r="D579" i="2"/>
  <c r="E579" i="2"/>
  <c r="F579" i="2"/>
  <c r="G579" i="2"/>
  <c r="H579" i="2"/>
  <c r="I579" i="2"/>
  <c r="J579" i="2"/>
  <c r="D580" i="2"/>
  <c r="E580" i="2"/>
  <c r="F580" i="2"/>
  <c r="G580" i="2"/>
  <c r="H580" i="2"/>
  <c r="I580" i="2"/>
  <c r="J580" i="2"/>
  <c r="D581" i="2"/>
  <c r="E581" i="2"/>
  <c r="F581" i="2"/>
  <c r="G581" i="2"/>
  <c r="H581" i="2"/>
  <c r="I581" i="2"/>
  <c r="J581" i="2"/>
  <c r="D582" i="2"/>
  <c r="E582" i="2"/>
  <c r="F582" i="2"/>
  <c r="G582" i="2"/>
  <c r="H582" i="2"/>
  <c r="I582" i="2"/>
  <c r="J582" i="2"/>
  <c r="D583" i="2"/>
  <c r="E583" i="2"/>
  <c r="F583" i="2"/>
  <c r="G583" i="2"/>
  <c r="H583" i="2"/>
  <c r="I583" i="2"/>
  <c r="J583" i="2"/>
  <c r="D584" i="2"/>
  <c r="E584" i="2"/>
  <c r="F584" i="2"/>
  <c r="G584" i="2"/>
  <c r="H584" i="2"/>
  <c r="I584" i="2"/>
  <c r="J584" i="2"/>
  <c r="D585" i="2"/>
  <c r="E585" i="2"/>
  <c r="F585" i="2"/>
  <c r="G585" i="2"/>
  <c r="H585" i="2"/>
  <c r="I585" i="2"/>
  <c r="J585" i="2"/>
  <c r="D586" i="2"/>
  <c r="E586" i="2"/>
  <c r="F586" i="2"/>
  <c r="G586" i="2"/>
  <c r="H586" i="2"/>
  <c r="I586" i="2"/>
  <c r="J586" i="2"/>
  <c r="D587" i="2"/>
  <c r="E587" i="2"/>
  <c r="F587" i="2"/>
  <c r="G587" i="2"/>
  <c r="H587" i="2"/>
  <c r="I587" i="2"/>
  <c r="J587" i="2"/>
  <c r="D588" i="2"/>
  <c r="E588" i="2"/>
  <c r="F588" i="2"/>
  <c r="G588" i="2"/>
  <c r="H588" i="2"/>
  <c r="I588" i="2"/>
  <c r="J588" i="2"/>
  <c r="D589" i="2"/>
  <c r="E589" i="2"/>
  <c r="F589" i="2"/>
  <c r="G589" i="2"/>
  <c r="H589" i="2"/>
  <c r="I589" i="2"/>
  <c r="J589" i="2"/>
  <c r="D590" i="2"/>
  <c r="E590" i="2"/>
  <c r="F590" i="2"/>
  <c r="G590" i="2"/>
  <c r="H590" i="2"/>
  <c r="I590" i="2"/>
  <c r="J590" i="2"/>
  <c r="D591" i="2"/>
  <c r="E591" i="2"/>
  <c r="F591" i="2"/>
  <c r="G591" i="2"/>
  <c r="H591" i="2"/>
  <c r="I591" i="2"/>
  <c r="J591" i="2"/>
  <c r="D592" i="2"/>
  <c r="E592" i="2"/>
  <c r="F592" i="2"/>
  <c r="G592" i="2"/>
  <c r="H592" i="2"/>
  <c r="I592" i="2"/>
  <c r="J592" i="2"/>
  <c r="D593" i="2"/>
  <c r="E593" i="2"/>
  <c r="F593" i="2"/>
  <c r="G593" i="2"/>
  <c r="H593" i="2"/>
  <c r="I593" i="2"/>
  <c r="J593" i="2"/>
  <c r="D594" i="2"/>
  <c r="E594" i="2"/>
  <c r="F594" i="2"/>
  <c r="G594" i="2"/>
  <c r="H594" i="2"/>
  <c r="I594" i="2"/>
  <c r="J594" i="2"/>
  <c r="D595" i="2"/>
  <c r="E595" i="2"/>
  <c r="F595" i="2"/>
  <c r="G595" i="2"/>
  <c r="H595" i="2"/>
  <c r="I595" i="2"/>
  <c r="J595" i="2"/>
  <c r="D596" i="2"/>
  <c r="E596" i="2"/>
  <c r="F596" i="2"/>
  <c r="G596" i="2"/>
  <c r="H596" i="2"/>
  <c r="I596" i="2"/>
  <c r="J596" i="2"/>
  <c r="D597" i="2"/>
  <c r="E597" i="2"/>
  <c r="F597" i="2"/>
  <c r="G597" i="2"/>
  <c r="H597" i="2"/>
  <c r="I597" i="2"/>
  <c r="J597" i="2"/>
  <c r="D598" i="2"/>
  <c r="E598" i="2"/>
  <c r="F598" i="2"/>
  <c r="G598" i="2"/>
  <c r="H598" i="2"/>
  <c r="I598" i="2"/>
  <c r="J598" i="2"/>
  <c r="D599" i="2"/>
  <c r="E599" i="2"/>
  <c r="F599" i="2"/>
  <c r="G599" i="2"/>
  <c r="H599" i="2"/>
  <c r="I599" i="2"/>
  <c r="J599" i="2"/>
  <c r="D600" i="2"/>
  <c r="E600" i="2"/>
  <c r="F600" i="2"/>
  <c r="G600" i="2"/>
  <c r="H600" i="2"/>
  <c r="I600" i="2"/>
  <c r="J600" i="2"/>
  <c r="D601" i="2"/>
  <c r="E601" i="2"/>
  <c r="F601" i="2"/>
  <c r="G601" i="2"/>
  <c r="H601" i="2"/>
  <c r="I601" i="2"/>
  <c r="J601" i="2"/>
  <c r="D602" i="2"/>
  <c r="E602" i="2"/>
  <c r="F602" i="2"/>
  <c r="G602" i="2"/>
  <c r="H602" i="2"/>
  <c r="I602" i="2"/>
  <c r="J602" i="2"/>
  <c r="D603" i="2"/>
  <c r="E603" i="2"/>
  <c r="F603" i="2"/>
  <c r="G603" i="2"/>
  <c r="H603" i="2"/>
  <c r="I603" i="2"/>
  <c r="J603" i="2"/>
  <c r="D604" i="2"/>
  <c r="E604" i="2"/>
  <c r="F604" i="2"/>
  <c r="G604" i="2"/>
  <c r="H604" i="2"/>
  <c r="I604" i="2"/>
  <c r="J604" i="2"/>
  <c r="D605" i="2"/>
  <c r="E605" i="2"/>
  <c r="F605" i="2"/>
  <c r="G605" i="2"/>
  <c r="H605" i="2"/>
  <c r="I605" i="2"/>
  <c r="J605" i="2"/>
  <c r="D606" i="2"/>
  <c r="E606" i="2"/>
  <c r="F606" i="2"/>
  <c r="G606" i="2"/>
  <c r="H606" i="2"/>
  <c r="I606" i="2"/>
  <c r="J606" i="2"/>
  <c r="D607" i="2"/>
  <c r="E607" i="2"/>
  <c r="F607" i="2"/>
  <c r="G607" i="2"/>
  <c r="H607" i="2"/>
  <c r="I607" i="2"/>
  <c r="J607" i="2"/>
  <c r="D608" i="2"/>
  <c r="E608" i="2"/>
  <c r="F608" i="2"/>
  <c r="G608" i="2"/>
  <c r="H608" i="2"/>
  <c r="I608" i="2"/>
  <c r="J608" i="2"/>
  <c r="D609" i="2"/>
  <c r="E609" i="2"/>
  <c r="F609" i="2"/>
  <c r="G609" i="2"/>
  <c r="H609" i="2"/>
  <c r="I609" i="2"/>
  <c r="J609" i="2"/>
  <c r="D610" i="2"/>
  <c r="E610" i="2"/>
  <c r="F610" i="2"/>
  <c r="G610" i="2"/>
  <c r="H610" i="2"/>
  <c r="I610" i="2"/>
  <c r="J610" i="2"/>
  <c r="D611" i="2"/>
  <c r="E611" i="2"/>
  <c r="F611" i="2"/>
  <c r="G611" i="2"/>
  <c r="H611" i="2"/>
  <c r="I611" i="2"/>
  <c r="J611" i="2"/>
  <c r="D612" i="2"/>
  <c r="E612" i="2"/>
  <c r="F612" i="2"/>
  <c r="G612" i="2"/>
  <c r="H612" i="2"/>
  <c r="I612" i="2"/>
  <c r="J612" i="2"/>
  <c r="D613" i="2"/>
  <c r="E613" i="2"/>
  <c r="F613" i="2"/>
  <c r="G613" i="2"/>
  <c r="H613" i="2"/>
  <c r="I613" i="2"/>
  <c r="J613" i="2"/>
  <c r="D614" i="2"/>
  <c r="E614" i="2"/>
  <c r="F614" i="2"/>
  <c r="G614" i="2"/>
  <c r="H614" i="2"/>
  <c r="I614" i="2"/>
  <c r="J614" i="2"/>
  <c r="D615" i="2"/>
  <c r="E615" i="2"/>
  <c r="F615" i="2"/>
  <c r="G615" i="2"/>
  <c r="H615" i="2"/>
  <c r="I615" i="2"/>
  <c r="J615" i="2"/>
  <c r="D616" i="2"/>
  <c r="E616" i="2"/>
  <c r="F616" i="2"/>
  <c r="G616" i="2"/>
  <c r="H616" i="2"/>
  <c r="I616" i="2"/>
  <c r="J616" i="2"/>
  <c r="D617" i="2"/>
  <c r="E617" i="2"/>
  <c r="F617" i="2"/>
  <c r="G617" i="2"/>
  <c r="H617" i="2"/>
  <c r="I617" i="2"/>
  <c r="J617" i="2"/>
  <c r="D618" i="2"/>
  <c r="E618" i="2"/>
  <c r="F618" i="2"/>
  <c r="G618" i="2"/>
  <c r="H618" i="2"/>
  <c r="I618" i="2"/>
  <c r="J618" i="2"/>
  <c r="D619" i="2"/>
  <c r="E619" i="2"/>
  <c r="F619" i="2"/>
  <c r="G619" i="2"/>
  <c r="H619" i="2"/>
  <c r="I619" i="2"/>
  <c r="J619" i="2"/>
  <c r="D620" i="2"/>
  <c r="E620" i="2"/>
  <c r="F620" i="2"/>
  <c r="G620" i="2"/>
  <c r="H620" i="2"/>
  <c r="I620" i="2"/>
  <c r="J620" i="2"/>
  <c r="D621" i="2"/>
  <c r="E621" i="2"/>
  <c r="F621" i="2"/>
  <c r="G621" i="2"/>
  <c r="H621" i="2"/>
  <c r="I621" i="2"/>
  <c r="J621" i="2"/>
  <c r="D622" i="2"/>
  <c r="E622" i="2"/>
  <c r="F622" i="2"/>
  <c r="G622" i="2"/>
  <c r="H622" i="2"/>
  <c r="I622" i="2"/>
  <c r="J622" i="2"/>
  <c r="D623" i="2"/>
  <c r="E623" i="2"/>
  <c r="F623" i="2"/>
  <c r="G623" i="2"/>
  <c r="H623" i="2"/>
  <c r="I623" i="2"/>
  <c r="J623" i="2"/>
  <c r="D624" i="2"/>
  <c r="E624" i="2"/>
  <c r="F624" i="2"/>
  <c r="G624" i="2"/>
  <c r="H624" i="2"/>
  <c r="I624" i="2"/>
  <c r="J624" i="2"/>
  <c r="D625" i="2"/>
  <c r="E625" i="2"/>
  <c r="F625" i="2"/>
  <c r="G625" i="2"/>
  <c r="H625" i="2"/>
  <c r="I625" i="2"/>
  <c r="J625" i="2"/>
  <c r="D626" i="2"/>
  <c r="E626" i="2"/>
  <c r="F626" i="2"/>
  <c r="G626" i="2"/>
  <c r="H626" i="2"/>
  <c r="I626" i="2"/>
  <c r="J626" i="2"/>
  <c r="D627" i="2"/>
  <c r="E627" i="2"/>
  <c r="F627" i="2"/>
  <c r="G627" i="2"/>
  <c r="H627" i="2"/>
  <c r="I627" i="2"/>
  <c r="J627" i="2"/>
  <c r="D628" i="2"/>
  <c r="E628" i="2"/>
  <c r="F628" i="2"/>
  <c r="G628" i="2"/>
  <c r="H628" i="2"/>
  <c r="I628" i="2"/>
  <c r="J628" i="2"/>
  <c r="D629" i="2"/>
  <c r="E629" i="2"/>
  <c r="F629" i="2"/>
  <c r="G629" i="2"/>
  <c r="H629" i="2"/>
  <c r="I629" i="2"/>
  <c r="J629" i="2"/>
  <c r="D630" i="2"/>
  <c r="E630" i="2"/>
  <c r="F630" i="2"/>
  <c r="G630" i="2"/>
  <c r="H630" i="2"/>
  <c r="I630" i="2"/>
  <c r="J630" i="2"/>
  <c r="D631" i="2"/>
  <c r="E631" i="2"/>
  <c r="F631" i="2"/>
  <c r="G631" i="2"/>
  <c r="H631" i="2"/>
  <c r="I631" i="2"/>
  <c r="J631" i="2"/>
  <c r="D632" i="2"/>
  <c r="E632" i="2"/>
  <c r="F632" i="2"/>
  <c r="G632" i="2"/>
  <c r="H632" i="2"/>
  <c r="I632" i="2"/>
  <c r="J632" i="2"/>
  <c r="D633" i="2"/>
  <c r="E633" i="2"/>
  <c r="F633" i="2"/>
  <c r="G633" i="2"/>
  <c r="H633" i="2"/>
  <c r="I633" i="2"/>
  <c r="J633" i="2"/>
  <c r="D634" i="2"/>
  <c r="E634" i="2"/>
  <c r="F634" i="2"/>
  <c r="G634" i="2"/>
  <c r="H634" i="2"/>
  <c r="I634" i="2"/>
  <c r="J634" i="2"/>
  <c r="D635" i="2"/>
  <c r="E635" i="2"/>
  <c r="F635" i="2"/>
  <c r="G635" i="2"/>
  <c r="H635" i="2"/>
  <c r="I635" i="2"/>
  <c r="J635" i="2"/>
  <c r="D636" i="2"/>
  <c r="E636" i="2"/>
  <c r="F636" i="2"/>
  <c r="G636" i="2"/>
  <c r="H636" i="2"/>
  <c r="I636" i="2"/>
  <c r="J636" i="2"/>
  <c r="D637" i="2"/>
  <c r="E637" i="2"/>
  <c r="F637" i="2"/>
  <c r="G637" i="2"/>
  <c r="H637" i="2"/>
  <c r="I637" i="2"/>
  <c r="J637" i="2"/>
  <c r="D638" i="2"/>
  <c r="E638" i="2"/>
  <c r="F638" i="2"/>
  <c r="G638" i="2"/>
  <c r="H638" i="2"/>
  <c r="I638" i="2"/>
  <c r="J638" i="2"/>
  <c r="D639" i="2"/>
  <c r="E639" i="2"/>
  <c r="F639" i="2"/>
  <c r="G639" i="2"/>
  <c r="H639" i="2"/>
  <c r="I639" i="2"/>
  <c r="J639" i="2"/>
  <c r="D640" i="2"/>
  <c r="E640" i="2"/>
  <c r="F640" i="2"/>
  <c r="G640" i="2"/>
  <c r="H640" i="2"/>
  <c r="I640" i="2"/>
  <c r="J640" i="2"/>
  <c r="D641" i="2"/>
  <c r="E641" i="2"/>
  <c r="F641" i="2"/>
  <c r="G641" i="2"/>
  <c r="H641" i="2"/>
  <c r="I641" i="2"/>
  <c r="J641" i="2"/>
  <c r="D642" i="2"/>
  <c r="E642" i="2"/>
  <c r="F642" i="2"/>
  <c r="G642" i="2"/>
  <c r="H642" i="2"/>
  <c r="I642" i="2"/>
  <c r="J642" i="2"/>
  <c r="D643" i="2"/>
  <c r="E643" i="2"/>
  <c r="F643" i="2"/>
  <c r="G643" i="2"/>
  <c r="H643" i="2"/>
  <c r="I643" i="2"/>
  <c r="J643" i="2"/>
  <c r="D644" i="2"/>
  <c r="E644" i="2"/>
  <c r="F644" i="2"/>
  <c r="G644" i="2"/>
  <c r="H644" i="2"/>
  <c r="I644" i="2"/>
  <c r="J644" i="2"/>
  <c r="D645" i="2"/>
  <c r="E645" i="2"/>
  <c r="F645" i="2"/>
  <c r="G645" i="2"/>
  <c r="H645" i="2"/>
  <c r="I645" i="2"/>
  <c r="J645" i="2"/>
  <c r="D646" i="2"/>
  <c r="E646" i="2"/>
  <c r="F646" i="2"/>
  <c r="G646" i="2"/>
  <c r="H646" i="2"/>
  <c r="I646" i="2"/>
  <c r="J646" i="2"/>
  <c r="D647" i="2"/>
  <c r="E647" i="2"/>
  <c r="F647" i="2"/>
  <c r="G647" i="2"/>
  <c r="H647" i="2"/>
  <c r="I647" i="2"/>
  <c r="J647" i="2"/>
  <c r="D648" i="2"/>
  <c r="E648" i="2"/>
  <c r="F648" i="2"/>
  <c r="G648" i="2"/>
  <c r="H648" i="2"/>
  <c r="I648" i="2"/>
  <c r="J648" i="2"/>
  <c r="D649" i="2"/>
  <c r="E649" i="2"/>
  <c r="F649" i="2"/>
  <c r="G649" i="2"/>
  <c r="H649" i="2"/>
  <c r="I649" i="2"/>
  <c r="J649" i="2"/>
  <c r="D650" i="2"/>
  <c r="E650" i="2"/>
  <c r="F650" i="2"/>
  <c r="G650" i="2"/>
  <c r="H650" i="2"/>
  <c r="I650" i="2"/>
  <c r="J650" i="2"/>
  <c r="D651" i="2"/>
  <c r="E651" i="2"/>
  <c r="F651" i="2"/>
  <c r="G651" i="2"/>
  <c r="H651" i="2"/>
  <c r="I651" i="2"/>
  <c r="J651" i="2"/>
  <c r="D652" i="2"/>
  <c r="E652" i="2"/>
  <c r="F652" i="2"/>
  <c r="G652" i="2"/>
  <c r="H652" i="2"/>
  <c r="I652" i="2"/>
  <c r="J652" i="2"/>
  <c r="D653" i="2"/>
  <c r="E653" i="2"/>
  <c r="F653" i="2"/>
  <c r="G653" i="2"/>
  <c r="H653" i="2"/>
  <c r="I653" i="2"/>
  <c r="J653" i="2"/>
  <c r="D654" i="2"/>
  <c r="E654" i="2"/>
  <c r="F654" i="2"/>
  <c r="G654" i="2"/>
  <c r="H654" i="2"/>
  <c r="I654" i="2"/>
  <c r="J654" i="2"/>
  <c r="D655" i="2"/>
  <c r="E655" i="2"/>
  <c r="F655" i="2"/>
  <c r="G655" i="2"/>
  <c r="H655" i="2"/>
  <c r="I655" i="2"/>
  <c r="J655" i="2"/>
  <c r="D656" i="2"/>
  <c r="E656" i="2"/>
  <c r="F656" i="2"/>
  <c r="G656" i="2"/>
  <c r="H656" i="2"/>
  <c r="I656" i="2"/>
  <c r="J656" i="2"/>
  <c r="D657" i="2"/>
  <c r="E657" i="2"/>
  <c r="F657" i="2"/>
  <c r="G657" i="2"/>
  <c r="H657" i="2"/>
  <c r="I657" i="2"/>
  <c r="J657" i="2"/>
  <c r="D658" i="2"/>
  <c r="E658" i="2"/>
  <c r="F658" i="2"/>
  <c r="G658" i="2"/>
  <c r="H658" i="2"/>
  <c r="I658" i="2"/>
  <c r="J658" i="2"/>
  <c r="D659" i="2"/>
  <c r="E659" i="2"/>
  <c r="F659" i="2"/>
  <c r="G659" i="2"/>
  <c r="H659" i="2"/>
  <c r="I659" i="2"/>
  <c r="J659" i="2"/>
  <c r="D660" i="2"/>
  <c r="E660" i="2"/>
  <c r="F660" i="2"/>
  <c r="G660" i="2"/>
  <c r="H660" i="2"/>
  <c r="I660" i="2"/>
  <c r="J660" i="2"/>
  <c r="D661" i="2"/>
  <c r="E661" i="2"/>
  <c r="F661" i="2"/>
  <c r="G661" i="2"/>
  <c r="H661" i="2"/>
  <c r="I661" i="2"/>
  <c r="J661" i="2"/>
  <c r="D662" i="2"/>
  <c r="E662" i="2"/>
  <c r="F662" i="2"/>
  <c r="G662" i="2"/>
  <c r="H662" i="2"/>
  <c r="I662" i="2"/>
  <c r="J662" i="2"/>
  <c r="D663" i="2"/>
  <c r="E663" i="2"/>
  <c r="F663" i="2"/>
  <c r="G663" i="2"/>
  <c r="H663" i="2"/>
  <c r="I663" i="2"/>
  <c r="J663" i="2"/>
  <c r="D664" i="2"/>
  <c r="E664" i="2"/>
  <c r="F664" i="2"/>
  <c r="G664" i="2"/>
  <c r="H664" i="2"/>
  <c r="I664" i="2"/>
  <c r="J664" i="2"/>
  <c r="D665" i="2"/>
  <c r="E665" i="2"/>
  <c r="F665" i="2"/>
  <c r="G665" i="2"/>
  <c r="H665" i="2"/>
  <c r="I665" i="2"/>
  <c r="J665" i="2"/>
  <c r="D666" i="2"/>
  <c r="E666" i="2"/>
  <c r="F666" i="2"/>
  <c r="G666" i="2"/>
  <c r="H666" i="2"/>
  <c r="I666" i="2"/>
  <c r="J666" i="2"/>
  <c r="D667" i="2"/>
  <c r="E667" i="2"/>
  <c r="F667" i="2"/>
  <c r="G667" i="2"/>
  <c r="H667" i="2"/>
  <c r="I667" i="2"/>
  <c r="J667" i="2"/>
  <c r="D668" i="2"/>
  <c r="E668" i="2"/>
  <c r="F668" i="2"/>
  <c r="G668" i="2"/>
  <c r="H668" i="2"/>
  <c r="I668" i="2"/>
  <c r="J668" i="2"/>
  <c r="D669" i="2"/>
  <c r="E669" i="2"/>
  <c r="F669" i="2"/>
  <c r="G669" i="2"/>
  <c r="H669" i="2"/>
  <c r="I669" i="2"/>
  <c r="J669" i="2"/>
  <c r="D670" i="2"/>
  <c r="E670" i="2"/>
  <c r="F670" i="2"/>
  <c r="G670" i="2"/>
  <c r="H670" i="2"/>
  <c r="I670" i="2"/>
  <c r="J670" i="2"/>
  <c r="D671" i="2"/>
  <c r="E671" i="2"/>
  <c r="F671" i="2"/>
  <c r="G671" i="2"/>
  <c r="H671" i="2"/>
  <c r="I671" i="2"/>
  <c r="J671" i="2"/>
  <c r="D672" i="2"/>
  <c r="E672" i="2"/>
  <c r="F672" i="2"/>
  <c r="G672" i="2"/>
  <c r="H672" i="2"/>
  <c r="I672" i="2"/>
  <c r="J672" i="2"/>
  <c r="D673" i="2"/>
  <c r="E673" i="2"/>
  <c r="F673" i="2"/>
  <c r="G673" i="2"/>
  <c r="H673" i="2"/>
  <c r="I673" i="2"/>
  <c r="J673" i="2"/>
  <c r="D674" i="2"/>
  <c r="E674" i="2"/>
  <c r="F674" i="2"/>
  <c r="G674" i="2"/>
  <c r="H674" i="2"/>
  <c r="I674" i="2"/>
  <c r="J674" i="2"/>
  <c r="D675" i="2"/>
  <c r="E675" i="2"/>
  <c r="F675" i="2"/>
  <c r="G675" i="2"/>
  <c r="H675" i="2"/>
  <c r="I675" i="2"/>
  <c r="J675" i="2"/>
  <c r="D676" i="2"/>
  <c r="E676" i="2"/>
  <c r="F676" i="2"/>
  <c r="G676" i="2"/>
  <c r="H676" i="2"/>
  <c r="I676" i="2"/>
  <c r="J676" i="2"/>
  <c r="D677" i="2"/>
  <c r="E677" i="2"/>
  <c r="F677" i="2"/>
  <c r="G677" i="2"/>
  <c r="H677" i="2"/>
  <c r="I677" i="2"/>
  <c r="J677" i="2"/>
  <c r="D678" i="2"/>
  <c r="E678" i="2"/>
  <c r="F678" i="2"/>
  <c r="G678" i="2"/>
  <c r="H678" i="2"/>
  <c r="I678" i="2"/>
  <c r="J678" i="2"/>
  <c r="D679" i="2"/>
  <c r="E679" i="2"/>
  <c r="F679" i="2"/>
  <c r="G679" i="2"/>
  <c r="H679" i="2"/>
  <c r="I679" i="2"/>
  <c r="J679" i="2"/>
  <c r="D680" i="2"/>
  <c r="E680" i="2"/>
  <c r="F680" i="2"/>
  <c r="G680" i="2"/>
  <c r="H680" i="2"/>
  <c r="I680" i="2"/>
  <c r="J680" i="2"/>
  <c r="D681" i="2"/>
  <c r="E681" i="2"/>
  <c r="F681" i="2"/>
  <c r="G681" i="2"/>
  <c r="H681" i="2"/>
  <c r="I681" i="2"/>
  <c r="J681" i="2"/>
  <c r="D682" i="2"/>
  <c r="E682" i="2"/>
  <c r="F682" i="2"/>
  <c r="G682" i="2"/>
  <c r="H682" i="2"/>
  <c r="I682" i="2"/>
  <c r="J682" i="2"/>
  <c r="D683" i="2"/>
  <c r="E683" i="2"/>
  <c r="F683" i="2"/>
  <c r="G683" i="2"/>
  <c r="H683" i="2"/>
  <c r="I683" i="2"/>
  <c r="J683" i="2"/>
  <c r="D684" i="2"/>
  <c r="E684" i="2"/>
  <c r="F684" i="2"/>
  <c r="G684" i="2"/>
  <c r="H684" i="2"/>
  <c r="I684" i="2"/>
  <c r="J684" i="2"/>
  <c r="D685" i="2"/>
  <c r="E685" i="2"/>
  <c r="F685" i="2"/>
  <c r="G685" i="2"/>
  <c r="H685" i="2"/>
  <c r="I685" i="2"/>
  <c r="J685" i="2"/>
  <c r="D686" i="2"/>
  <c r="E686" i="2"/>
  <c r="F686" i="2"/>
  <c r="G686" i="2"/>
  <c r="H686" i="2"/>
  <c r="I686" i="2"/>
  <c r="J686" i="2"/>
  <c r="D687" i="2"/>
  <c r="E687" i="2"/>
  <c r="F687" i="2"/>
  <c r="G687" i="2"/>
  <c r="H687" i="2"/>
  <c r="I687" i="2"/>
  <c r="J687" i="2"/>
  <c r="D688" i="2"/>
  <c r="E688" i="2"/>
  <c r="F688" i="2"/>
  <c r="G688" i="2"/>
  <c r="H688" i="2"/>
  <c r="I688" i="2"/>
  <c r="J688" i="2"/>
  <c r="D689" i="2"/>
  <c r="E689" i="2"/>
  <c r="F689" i="2"/>
  <c r="G689" i="2"/>
  <c r="H689" i="2"/>
  <c r="I689" i="2"/>
  <c r="J689" i="2"/>
  <c r="D690" i="2"/>
  <c r="E690" i="2"/>
  <c r="F690" i="2"/>
  <c r="G690" i="2"/>
  <c r="H690" i="2"/>
  <c r="I690" i="2"/>
  <c r="J690" i="2"/>
  <c r="D691" i="2"/>
  <c r="E691" i="2"/>
  <c r="F691" i="2"/>
  <c r="G691" i="2"/>
  <c r="H691" i="2"/>
  <c r="I691" i="2"/>
  <c r="J691" i="2"/>
  <c r="D692" i="2"/>
  <c r="E692" i="2"/>
  <c r="F692" i="2"/>
  <c r="G692" i="2"/>
  <c r="H692" i="2"/>
  <c r="I692" i="2"/>
  <c r="J692" i="2"/>
  <c r="D693" i="2"/>
  <c r="E693" i="2"/>
  <c r="F693" i="2"/>
  <c r="G693" i="2"/>
  <c r="H693" i="2"/>
  <c r="I693" i="2"/>
  <c r="J693" i="2"/>
  <c r="D694" i="2"/>
  <c r="E694" i="2"/>
  <c r="F694" i="2"/>
  <c r="G694" i="2"/>
  <c r="H694" i="2"/>
  <c r="I694" i="2"/>
  <c r="J694" i="2"/>
  <c r="D695" i="2"/>
  <c r="E695" i="2"/>
  <c r="F695" i="2"/>
  <c r="G695" i="2"/>
  <c r="H695" i="2"/>
  <c r="I695" i="2"/>
  <c r="J695" i="2"/>
  <c r="D696" i="2"/>
  <c r="E696" i="2"/>
  <c r="F696" i="2"/>
  <c r="G696" i="2"/>
  <c r="H696" i="2"/>
  <c r="I696" i="2"/>
  <c r="J696" i="2"/>
  <c r="D697" i="2"/>
  <c r="E697" i="2"/>
  <c r="F697" i="2"/>
  <c r="G697" i="2"/>
  <c r="H697" i="2"/>
  <c r="I697" i="2"/>
  <c r="J697" i="2"/>
  <c r="D698" i="2"/>
  <c r="E698" i="2"/>
  <c r="F698" i="2"/>
  <c r="G698" i="2"/>
  <c r="H698" i="2"/>
  <c r="I698" i="2"/>
  <c r="J698" i="2"/>
  <c r="D699" i="2"/>
  <c r="E699" i="2"/>
  <c r="F699" i="2"/>
  <c r="G699" i="2"/>
  <c r="H699" i="2"/>
  <c r="I699" i="2"/>
  <c r="J699" i="2"/>
  <c r="D700" i="2"/>
  <c r="E700" i="2"/>
  <c r="F700" i="2"/>
  <c r="G700" i="2"/>
  <c r="H700" i="2"/>
  <c r="I700" i="2"/>
  <c r="J700" i="2"/>
  <c r="D701" i="2"/>
  <c r="E701" i="2"/>
  <c r="F701" i="2"/>
  <c r="G701" i="2"/>
  <c r="H701" i="2"/>
  <c r="I701" i="2"/>
  <c r="J701" i="2"/>
  <c r="D702" i="2"/>
  <c r="E702" i="2"/>
  <c r="F702" i="2"/>
  <c r="G702" i="2"/>
  <c r="H702" i="2"/>
  <c r="I702" i="2"/>
  <c r="J702" i="2"/>
  <c r="D703" i="2"/>
  <c r="E703" i="2"/>
  <c r="F703" i="2"/>
  <c r="G703" i="2"/>
  <c r="H703" i="2"/>
  <c r="I703" i="2"/>
  <c r="J703" i="2"/>
  <c r="D704" i="2"/>
  <c r="E704" i="2"/>
  <c r="F704" i="2"/>
  <c r="G704" i="2"/>
  <c r="H704" i="2"/>
  <c r="I704" i="2"/>
  <c r="J704" i="2"/>
  <c r="D705" i="2"/>
  <c r="E705" i="2"/>
  <c r="F705" i="2"/>
  <c r="G705" i="2"/>
  <c r="H705" i="2"/>
  <c r="I705" i="2"/>
  <c r="J705" i="2"/>
  <c r="D706" i="2"/>
  <c r="E706" i="2"/>
  <c r="F706" i="2"/>
  <c r="G706" i="2"/>
  <c r="H706" i="2"/>
  <c r="I706" i="2"/>
  <c r="J706" i="2"/>
  <c r="D707" i="2"/>
  <c r="E707" i="2"/>
  <c r="F707" i="2"/>
  <c r="G707" i="2"/>
  <c r="H707" i="2"/>
  <c r="I707" i="2"/>
  <c r="J707" i="2"/>
  <c r="D708" i="2"/>
  <c r="E708" i="2"/>
  <c r="F708" i="2"/>
  <c r="G708" i="2"/>
  <c r="H708" i="2"/>
  <c r="I708" i="2"/>
  <c r="J708" i="2"/>
  <c r="D709" i="2"/>
  <c r="E709" i="2"/>
  <c r="F709" i="2"/>
  <c r="G709" i="2"/>
  <c r="H709" i="2"/>
  <c r="I709" i="2"/>
  <c r="J709" i="2"/>
  <c r="D710" i="2"/>
  <c r="E710" i="2"/>
  <c r="F710" i="2"/>
  <c r="G710" i="2"/>
  <c r="H710" i="2"/>
  <c r="I710" i="2"/>
  <c r="J710" i="2"/>
  <c r="D711" i="2"/>
  <c r="E711" i="2"/>
  <c r="F711" i="2"/>
  <c r="G711" i="2"/>
  <c r="H711" i="2"/>
  <c r="I711" i="2"/>
  <c r="J711" i="2"/>
  <c r="D712" i="2"/>
  <c r="E712" i="2"/>
  <c r="F712" i="2"/>
  <c r="G712" i="2"/>
  <c r="H712" i="2"/>
  <c r="I712" i="2"/>
  <c r="J712" i="2"/>
  <c r="D713" i="2"/>
  <c r="E713" i="2"/>
  <c r="F713" i="2"/>
  <c r="G713" i="2"/>
  <c r="H713" i="2"/>
  <c r="I713" i="2"/>
  <c r="J713" i="2"/>
  <c r="D714" i="2"/>
  <c r="E714" i="2"/>
  <c r="F714" i="2"/>
  <c r="G714" i="2"/>
  <c r="H714" i="2"/>
  <c r="I714" i="2"/>
  <c r="J714" i="2"/>
  <c r="D715" i="2"/>
  <c r="E715" i="2"/>
  <c r="F715" i="2"/>
  <c r="G715" i="2"/>
  <c r="H715" i="2"/>
  <c r="I715" i="2"/>
  <c r="J715" i="2"/>
  <c r="D716" i="2"/>
  <c r="E716" i="2"/>
  <c r="F716" i="2"/>
  <c r="G716" i="2"/>
  <c r="H716" i="2"/>
  <c r="I716" i="2"/>
  <c r="J716" i="2"/>
  <c r="D717" i="2"/>
  <c r="E717" i="2"/>
  <c r="F717" i="2"/>
  <c r="G717" i="2"/>
  <c r="H717" i="2"/>
  <c r="I717" i="2"/>
  <c r="J717" i="2"/>
  <c r="D718" i="2"/>
  <c r="E718" i="2"/>
  <c r="F718" i="2"/>
  <c r="G718" i="2"/>
  <c r="H718" i="2"/>
  <c r="I718" i="2"/>
  <c r="J718" i="2"/>
  <c r="D719" i="2"/>
  <c r="E719" i="2"/>
  <c r="F719" i="2"/>
  <c r="G719" i="2"/>
  <c r="H719" i="2"/>
  <c r="I719" i="2"/>
  <c r="J719" i="2"/>
  <c r="D720" i="2"/>
  <c r="E720" i="2"/>
  <c r="F720" i="2"/>
  <c r="G720" i="2"/>
  <c r="H720" i="2"/>
  <c r="I720" i="2"/>
  <c r="J720" i="2"/>
  <c r="D721" i="2"/>
  <c r="E721" i="2"/>
  <c r="F721" i="2"/>
  <c r="G721" i="2"/>
  <c r="H721" i="2"/>
  <c r="I721" i="2"/>
  <c r="J721" i="2"/>
  <c r="D722" i="2"/>
  <c r="E722" i="2"/>
  <c r="F722" i="2"/>
  <c r="G722" i="2"/>
  <c r="H722" i="2"/>
  <c r="I722" i="2"/>
  <c r="J722" i="2"/>
  <c r="D723" i="2"/>
  <c r="E723" i="2"/>
  <c r="F723" i="2"/>
  <c r="G723" i="2"/>
  <c r="H723" i="2"/>
  <c r="I723" i="2"/>
  <c r="J723" i="2"/>
  <c r="D724" i="2"/>
  <c r="E724" i="2"/>
  <c r="F724" i="2"/>
  <c r="G724" i="2"/>
  <c r="H724" i="2"/>
  <c r="I724" i="2"/>
  <c r="J724" i="2"/>
  <c r="D725" i="2"/>
  <c r="E725" i="2"/>
  <c r="F725" i="2"/>
  <c r="G725" i="2"/>
  <c r="H725" i="2"/>
  <c r="I725" i="2"/>
  <c r="J725" i="2"/>
  <c r="D726" i="2"/>
  <c r="E726" i="2"/>
  <c r="F726" i="2"/>
  <c r="G726" i="2"/>
  <c r="H726" i="2"/>
  <c r="I726" i="2"/>
  <c r="J726" i="2"/>
  <c r="D727" i="2"/>
  <c r="E727" i="2"/>
  <c r="F727" i="2"/>
  <c r="G727" i="2"/>
  <c r="H727" i="2"/>
  <c r="I727" i="2"/>
  <c r="J727" i="2"/>
  <c r="D728" i="2"/>
  <c r="E728" i="2"/>
  <c r="F728" i="2"/>
  <c r="G728" i="2"/>
  <c r="H728" i="2"/>
  <c r="I728" i="2"/>
  <c r="J728" i="2"/>
  <c r="D729" i="2"/>
  <c r="E729" i="2"/>
  <c r="F729" i="2"/>
  <c r="G729" i="2"/>
  <c r="H729" i="2"/>
  <c r="I729" i="2"/>
  <c r="J729" i="2"/>
  <c r="D730" i="2"/>
  <c r="E730" i="2"/>
  <c r="F730" i="2"/>
  <c r="G730" i="2"/>
  <c r="H730" i="2"/>
  <c r="I730" i="2"/>
  <c r="J730" i="2"/>
  <c r="D731" i="2"/>
  <c r="E731" i="2"/>
  <c r="F731" i="2"/>
  <c r="G731" i="2"/>
  <c r="H731" i="2"/>
  <c r="I731" i="2"/>
  <c r="J731" i="2"/>
  <c r="D732" i="2"/>
  <c r="E732" i="2"/>
  <c r="F732" i="2"/>
  <c r="G732" i="2"/>
  <c r="H732" i="2"/>
  <c r="I732" i="2"/>
  <c r="J732" i="2"/>
  <c r="D733" i="2"/>
  <c r="E733" i="2"/>
  <c r="F733" i="2"/>
  <c r="G733" i="2"/>
  <c r="H733" i="2"/>
  <c r="I733" i="2"/>
  <c r="J733" i="2"/>
  <c r="D734" i="2"/>
  <c r="E734" i="2"/>
  <c r="F734" i="2"/>
  <c r="G734" i="2"/>
  <c r="H734" i="2"/>
  <c r="I734" i="2"/>
  <c r="J734" i="2"/>
  <c r="D735" i="2"/>
  <c r="E735" i="2"/>
  <c r="F735" i="2"/>
  <c r="G735" i="2"/>
  <c r="H735" i="2"/>
  <c r="I735" i="2"/>
  <c r="J735" i="2"/>
  <c r="D736" i="2"/>
  <c r="E736" i="2"/>
  <c r="F736" i="2"/>
  <c r="G736" i="2"/>
  <c r="H736" i="2"/>
  <c r="I736" i="2"/>
  <c r="J736" i="2"/>
  <c r="D737" i="2"/>
  <c r="E737" i="2"/>
  <c r="F737" i="2"/>
  <c r="G737" i="2"/>
  <c r="H737" i="2"/>
  <c r="I737" i="2"/>
  <c r="J737" i="2"/>
  <c r="D738" i="2"/>
  <c r="E738" i="2"/>
  <c r="F738" i="2"/>
  <c r="G738" i="2"/>
  <c r="H738" i="2"/>
  <c r="I738" i="2"/>
  <c r="J738" i="2"/>
  <c r="D739" i="2"/>
  <c r="E739" i="2"/>
  <c r="F739" i="2"/>
  <c r="G739" i="2"/>
  <c r="H739" i="2"/>
  <c r="I739" i="2"/>
  <c r="J739" i="2"/>
  <c r="D740" i="2"/>
  <c r="E740" i="2"/>
  <c r="F740" i="2"/>
  <c r="G740" i="2"/>
  <c r="H740" i="2"/>
  <c r="I740" i="2"/>
  <c r="J740" i="2"/>
  <c r="D741" i="2"/>
  <c r="E741" i="2"/>
  <c r="F741" i="2"/>
  <c r="G741" i="2"/>
  <c r="H741" i="2"/>
  <c r="I741" i="2"/>
  <c r="J741" i="2"/>
  <c r="D742" i="2"/>
  <c r="E742" i="2"/>
  <c r="F742" i="2"/>
  <c r="G742" i="2"/>
  <c r="H742" i="2"/>
  <c r="I742" i="2"/>
  <c r="J742" i="2"/>
  <c r="D743" i="2"/>
  <c r="E743" i="2"/>
  <c r="F743" i="2"/>
  <c r="G743" i="2"/>
  <c r="H743" i="2"/>
  <c r="I743" i="2"/>
  <c r="J743" i="2"/>
  <c r="D744" i="2"/>
  <c r="E744" i="2"/>
  <c r="F744" i="2"/>
  <c r="G744" i="2"/>
  <c r="H744" i="2"/>
  <c r="I744" i="2"/>
  <c r="J744" i="2"/>
  <c r="D745" i="2"/>
  <c r="E745" i="2"/>
  <c r="F745" i="2"/>
  <c r="G745" i="2"/>
  <c r="H745" i="2"/>
  <c r="I745" i="2"/>
  <c r="J745" i="2"/>
  <c r="D746" i="2"/>
  <c r="E746" i="2"/>
  <c r="F746" i="2"/>
  <c r="G746" i="2"/>
  <c r="H746" i="2"/>
  <c r="I746" i="2"/>
  <c r="J746" i="2"/>
  <c r="D747" i="2"/>
  <c r="E747" i="2"/>
  <c r="F747" i="2"/>
  <c r="G747" i="2"/>
  <c r="H747" i="2"/>
  <c r="I747" i="2"/>
  <c r="J747" i="2"/>
  <c r="D748" i="2"/>
  <c r="E748" i="2"/>
  <c r="F748" i="2"/>
  <c r="G748" i="2"/>
  <c r="H748" i="2"/>
  <c r="I748" i="2"/>
  <c r="J748" i="2"/>
  <c r="D749" i="2"/>
  <c r="E749" i="2"/>
  <c r="F749" i="2"/>
  <c r="G749" i="2"/>
  <c r="H749" i="2"/>
  <c r="I749" i="2"/>
  <c r="J749" i="2"/>
  <c r="D750" i="2"/>
  <c r="E750" i="2"/>
  <c r="F750" i="2"/>
  <c r="G750" i="2"/>
  <c r="H750" i="2"/>
  <c r="I750" i="2"/>
  <c r="J750" i="2"/>
  <c r="D751" i="2"/>
  <c r="E751" i="2"/>
  <c r="F751" i="2"/>
  <c r="G751" i="2"/>
  <c r="H751" i="2"/>
  <c r="I751" i="2"/>
  <c r="J751" i="2"/>
  <c r="D752" i="2"/>
  <c r="E752" i="2"/>
  <c r="F752" i="2"/>
  <c r="G752" i="2"/>
  <c r="H752" i="2"/>
  <c r="I752" i="2"/>
  <c r="J752" i="2"/>
  <c r="D753" i="2"/>
  <c r="E753" i="2"/>
  <c r="F753" i="2"/>
  <c r="G753" i="2"/>
  <c r="H753" i="2"/>
  <c r="I753" i="2"/>
  <c r="J753" i="2"/>
  <c r="D754" i="2"/>
  <c r="E754" i="2"/>
  <c r="F754" i="2"/>
  <c r="G754" i="2"/>
  <c r="H754" i="2"/>
  <c r="I754" i="2"/>
  <c r="J754" i="2"/>
  <c r="D755" i="2"/>
  <c r="E755" i="2"/>
  <c r="F755" i="2"/>
  <c r="G755" i="2"/>
  <c r="H755" i="2"/>
  <c r="I755" i="2"/>
  <c r="J755" i="2"/>
  <c r="D756" i="2"/>
  <c r="E756" i="2"/>
  <c r="F756" i="2"/>
  <c r="G756" i="2"/>
  <c r="H756" i="2"/>
  <c r="I756" i="2"/>
  <c r="J756" i="2"/>
  <c r="D757" i="2"/>
  <c r="E757" i="2"/>
  <c r="F757" i="2"/>
  <c r="G757" i="2"/>
  <c r="H757" i="2"/>
  <c r="I757" i="2"/>
  <c r="J757" i="2"/>
  <c r="D758" i="2"/>
  <c r="E758" i="2"/>
  <c r="F758" i="2"/>
  <c r="G758" i="2"/>
  <c r="H758" i="2"/>
  <c r="I758" i="2"/>
  <c r="J758" i="2"/>
  <c r="D759" i="2"/>
  <c r="E759" i="2"/>
  <c r="F759" i="2"/>
  <c r="G759" i="2"/>
  <c r="H759" i="2"/>
  <c r="I759" i="2"/>
  <c r="J759" i="2"/>
  <c r="D760" i="2"/>
  <c r="E760" i="2"/>
  <c r="F760" i="2"/>
  <c r="G760" i="2"/>
  <c r="H760" i="2"/>
  <c r="I760" i="2"/>
  <c r="J760" i="2"/>
  <c r="D761" i="2"/>
  <c r="E761" i="2"/>
  <c r="F761" i="2"/>
  <c r="G761" i="2"/>
  <c r="H761" i="2"/>
  <c r="I761" i="2"/>
  <c r="J761" i="2"/>
  <c r="D762" i="2"/>
  <c r="E762" i="2"/>
  <c r="F762" i="2"/>
  <c r="G762" i="2"/>
  <c r="H762" i="2"/>
  <c r="I762" i="2"/>
  <c r="J762" i="2"/>
  <c r="D763" i="2"/>
  <c r="E763" i="2"/>
  <c r="F763" i="2"/>
  <c r="G763" i="2"/>
  <c r="H763" i="2"/>
  <c r="I763" i="2"/>
  <c r="J763" i="2"/>
  <c r="D764" i="2"/>
  <c r="E764" i="2"/>
  <c r="F764" i="2"/>
  <c r="G764" i="2"/>
  <c r="H764" i="2"/>
  <c r="I764" i="2"/>
  <c r="J764" i="2"/>
  <c r="D765" i="2"/>
  <c r="E765" i="2"/>
  <c r="F765" i="2"/>
  <c r="G765" i="2"/>
  <c r="H765" i="2"/>
  <c r="I765" i="2"/>
  <c r="J765" i="2"/>
  <c r="D766" i="2"/>
  <c r="E766" i="2"/>
  <c r="F766" i="2"/>
  <c r="G766" i="2"/>
  <c r="H766" i="2"/>
  <c r="I766" i="2"/>
  <c r="J766" i="2"/>
  <c r="D767" i="2"/>
  <c r="E767" i="2"/>
  <c r="F767" i="2"/>
  <c r="G767" i="2"/>
  <c r="H767" i="2"/>
  <c r="I767" i="2"/>
  <c r="J767" i="2"/>
  <c r="D768" i="2"/>
  <c r="E768" i="2"/>
  <c r="F768" i="2"/>
  <c r="G768" i="2"/>
  <c r="H768" i="2"/>
  <c r="I768" i="2"/>
  <c r="J768" i="2"/>
  <c r="D769" i="2"/>
  <c r="E769" i="2"/>
  <c r="F769" i="2"/>
  <c r="G769" i="2"/>
  <c r="H769" i="2"/>
  <c r="I769" i="2"/>
  <c r="J769" i="2"/>
  <c r="D770" i="2"/>
  <c r="E770" i="2"/>
  <c r="F770" i="2"/>
  <c r="G770" i="2"/>
  <c r="H770" i="2"/>
  <c r="I770" i="2"/>
  <c r="J770" i="2"/>
  <c r="D771" i="2"/>
  <c r="E771" i="2"/>
  <c r="F771" i="2"/>
  <c r="G771" i="2"/>
  <c r="H771" i="2"/>
  <c r="I771" i="2"/>
  <c r="J771" i="2"/>
  <c r="D772" i="2"/>
  <c r="E772" i="2"/>
  <c r="F772" i="2"/>
  <c r="G772" i="2"/>
  <c r="H772" i="2"/>
  <c r="I772" i="2"/>
  <c r="J772" i="2"/>
  <c r="D773" i="2"/>
  <c r="E773" i="2"/>
  <c r="F773" i="2"/>
  <c r="G773" i="2"/>
  <c r="H773" i="2"/>
  <c r="I773" i="2"/>
  <c r="J773" i="2"/>
  <c r="D774" i="2"/>
  <c r="E774" i="2"/>
  <c r="F774" i="2"/>
  <c r="G774" i="2"/>
  <c r="H774" i="2"/>
  <c r="I774" i="2"/>
  <c r="J774" i="2"/>
  <c r="D775" i="2"/>
  <c r="E775" i="2"/>
  <c r="F775" i="2"/>
  <c r="G775" i="2"/>
  <c r="H775" i="2"/>
  <c r="I775" i="2"/>
  <c r="J775" i="2"/>
  <c r="D776" i="2"/>
  <c r="E776" i="2"/>
  <c r="F776" i="2"/>
  <c r="G776" i="2"/>
  <c r="H776" i="2"/>
  <c r="I776" i="2"/>
  <c r="J776" i="2"/>
  <c r="D777" i="2"/>
  <c r="E777" i="2"/>
  <c r="F777" i="2"/>
  <c r="G777" i="2"/>
  <c r="H777" i="2"/>
  <c r="I777" i="2"/>
  <c r="J777" i="2"/>
  <c r="D778" i="2"/>
  <c r="E778" i="2"/>
  <c r="F778" i="2"/>
  <c r="G778" i="2"/>
  <c r="H778" i="2"/>
  <c r="I778" i="2"/>
  <c r="J778" i="2"/>
  <c r="D779" i="2"/>
  <c r="E779" i="2"/>
  <c r="F779" i="2"/>
  <c r="G779" i="2"/>
  <c r="H779" i="2"/>
  <c r="I779" i="2"/>
  <c r="J779" i="2"/>
  <c r="D780" i="2"/>
  <c r="E780" i="2"/>
  <c r="F780" i="2"/>
  <c r="G780" i="2"/>
  <c r="H780" i="2"/>
  <c r="I780" i="2"/>
  <c r="J780" i="2"/>
  <c r="D781" i="2"/>
  <c r="E781" i="2"/>
  <c r="F781" i="2"/>
  <c r="G781" i="2"/>
  <c r="H781" i="2"/>
  <c r="I781" i="2"/>
  <c r="J781" i="2"/>
  <c r="D782" i="2"/>
  <c r="E782" i="2"/>
  <c r="F782" i="2"/>
  <c r="G782" i="2"/>
  <c r="H782" i="2"/>
  <c r="I782" i="2"/>
  <c r="J782" i="2"/>
  <c r="D783" i="2"/>
  <c r="E783" i="2"/>
  <c r="F783" i="2"/>
  <c r="G783" i="2"/>
  <c r="H783" i="2"/>
  <c r="I783" i="2"/>
  <c r="J783" i="2"/>
  <c r="D784" i="2"/>
  <c r="E784" i="2"/>
  <c r="F784" i="2"/>
  <c r="G784" i="2"/>
  <c r="H784" i="2"/>
  <c r="I784" i="2"/>
  <c r="J784" i="2"/>
  <c r="D785" i="2"/>
  <c r="E785" i="2"/>
  <c r="F785" i="2"/>
  <c r="G785" i="2"/>
  <c r="H785" i="2"/>
  <c r="I785" i="2"/>
  <c r="J785" i="2"/>
  <c r="D786" i="2"/>
  <c r="E786" i="2"/>
  <c r="F786" i="2"/>
  <c r="G786" i="2"/>
  <c r="H786" i="2"/>
  <c r="I786" i="2"/>
  <c r="J786" i="2"/>
  <c r="D787" i="2"/>
  <c r="E787" i="2"/>
  <c r="F787" i="2"/>
  <c r="G787" i="2"/>
  <c r="H787" i="2"/>
  <c r="I787" i="2"/>
  <c r="J787" i="2"/>
  <c r="D788" i="2"/>
  <c r="E788" i="2"/>
  <c r="F788" i="2"/>
  <c r="G788" i="2"/>
  <c r="H788" i="2"/>
  <c r="I788" i="2"/>
  <c r="J788" i="2"/>
  <c r="D789" i="2"/>
  <c r="E789" i="2"/>
  <c r="F789" i="2"/>
  <c r="G789" i="2"/>
  <c r="H789" i="2"/>
  <c r="I789" i="2"/>
  <c r="J789" i="2"/>
  <c r="D790" i="2"/>
  <c r="E790" i="2"/>
  <c r="F790" i="2"/>
  <c r="G790" i="2"/>
  <c r="H790" i="2"/>
  <c r="I790" i="2"/>
  <c r="J790" i="2"/>
  <c r="D791" i="2"/>
  <c r="E791" i="2"/>
  <c r="F791" i="2"/>
  <c r="G791" i="2"/>
  <c r="H791" i="2"/>
  <c r="I791" i="2"/>
  <c r="J791" i="2"/>
  <c r="D792" i="2"/>
  <c r="E792" i="2"/>
  <c r="F792" i="2"/>
  <c r="G792" i="2"/>
  <c r="H792" i="2"/>
  <c r="I792" i="2"/>
  <c r="J792" i="2"/>
  <c r="D793" i="2"/>
  <c r="E793" i="2"/>
  <c r="F793" i="2"/>
  <c r="G793" i="2"/>
  <c r="H793" i="2"/>
  <c r="I793" i="2"/>
  <c r="J793" i="2"/>
  <c r="D794" i="2"/>
  <c r="E794" i="2"/>
  <c r="F794" i="2"/>
  <c r="G794" i="2"/>
  <c r="H794" i="2"/>
  <c r="I794" i="2"/>
  <c r="J794" i="2"/>
  <c r="D795" i="2"/>
  <c r="E795" i="2"/>
  <c r="F795" i="2"/>
  <c r="G795" i="2"/>
  <c r="H795" i="2"/>
  <c r="I795" i="2"/>
  <c r="J795" i="2"/>
  <c r="D796" i="2"/>
  <c r="E796" i="2"/>
  <c r="F796" i="2"/>
  <c r="G796" i="2"/>
  <c r="H796" i="2"/>
  <c r="I796" i="2"/>
  <c r="J796" i="2"/>
  <c r="D797" i="2"/>
  <c r="E797" i="2"/>
  <c r="F797" i="2"/>
  <c r="G797" i="2"/>
  <c r="H797" i="2"/>
  <c r="I797" i="2"/>
  <c r="J797" i="2"/>
  <c r="D798" i="2"/>
  <c r="E798" i="2"/>
  <c r="F798" i="2"/>
  <c r="G798" i="2"/>
  <c r="H798" i="2"/>
  <c r="I798" i="2"/>
  <c r="J798" i="2"/>
  <c r="D799" i="2"/>
  <c r="E799" i="2"/>
  <c r="F799" i="2"/>
  <c r="G799" i="2"/>
  <c r="H799" i="2"/>
  <c r="I799" i="2"/>
  <c r="J799" i="2"/>
  <c r="D800" i="2"/>
  <c r="E800" i="2"/>
  <c r="F800" i="2"/>
  <c r="G800" i="2"/>
  <c r="H800" i="2"/>
  <c r="I800" i="2"/>
  <c r="J800" i="2"/>
  <c r="D801" i="2"/>
  <c r="E801" i="2"/>
  <c r="F801" i="2"/>
  <c r="G801" i="2"/>
  <c r="H801" i="2"/>
  <c r="I801" i="2"/>
  <c r="J801" i="2"/>
  <c r="D802" i="2"/>
  <c r="E802" i="2"/>
  <c r="F802" i="2"/>
  <c r="G802" i="2"/>
  <c r="H802" i="2"/>
  <c r="I802" i="2"/>
  <c r="J802" i="2"/>
  <c r="D803" i="2"/>
  <c r="E803" i="2"/>
  <c r="F803" i="2"/>
  <c r="G803" i="2"/>
  <c r="H803" i="2"/>
  <c r="I803" i="2"/>
  <c r="J803" i="2"/>
  <c r="D804" i="2"/>
  <c r="E804" i="2"/>
  <c r="F804" i="2"/>
  <c r="G804" i="2"/>
  <c r="H804" i="2"/>
  <c r="I804" i="2"/>
  <c r="J804" i="2"/>
  <c r="D805" i="2"/>
  <c r="E805" i="2"/>
  <c r="F805" i="2"/>
  <c r="G805" i="2"/>
  <c r="H805" i="2"/>
  <c r="I805" i="2"/>
  <c r="J805" i="2"/>
  <c r="D806" i="2"/>
  <c r="E806" i="2"/>
  <c r="F806" i="2"/>
  <c r="G806" i="2"/>
  <c r="H806" i="2"/>
  <c r="I806" i="2"/>
  <c r="J806" i="2"/>
  <c r="D807" i="2"/>
  <c r="E807" i="2"/>
  <c r="F807" i="2"/>
  <c r="G807" i="2"/>
  <c r="H807" i="2"/>
  <c r="I807" i="2"/>
  <c r="J807" i="2"/>
  <c r="D808" i="2"/>
  <c r="E808" i="2"/>
  <c r="F808" i="2"/>
  <c r="G808" i="2"/>
  <c r="H808" i="2"/>
  <c r="I808" i="2"/>
  <c r="J808" i="2"/>
  <c r="D809" i="2"/>
  <c r="E809" i="2"/>
  <c r="F809" i="2"/>
  <c r="G809" i="2"/>
  <c r="H809" i="2"/>
  <c r="I809" i="2"/>
  <c r="J809" i="2"/>
  <c r="D810" i="2"/>
  <c r="E810" i="2"/>
  <c r="F810" i="2"/>
  <c r="G810" i="2"/>
  <c r="H810" i="2"/>
  <c r="I810" i="2"/>
  <c r="J810" i="2"/>
  <c r="D811" i="2"/>
  <c r="E811" i="2"/>
  <c r="F811" i="2"/>
  <c r="G811" i="2"/>
  <c r="H811" i="2"/>
  <c r="I811" i="2"/>
  <c r="J811" i="2"/>
  <c r="D812" i="2"/>
  <c r="E812" i="2"/>
  <c r="F812" i="2"/>
  <c r="G812" i="2"/>
  <c r="H812" i="2"/>
  <c r="I812" i="2"/>
  <c r="J812" i="2"/>
  <c r="D813" i="2"/>
  <c r="E813" i="2"/>
  <c r="F813" i="2"/>
  <c r="G813" i="2"/>
  <c r="H813" i="2"/>
  <c r="I813" i="2"/>
  <c r="J813" i="2"/>
  <c r="D814" i="2"/>
  <c r="E814" i="2"/>
  <c r="F814" i="2"/>
  <c r="G814" i="2"/>
  <c r="H814" i="2"/>
  <c r="I814" i="2"/>
  <c r="J814" i="2"/>
  <c r="D815" i="2"/>
  <c r="E815" i="2"/>
  <c r="F815" i="2"/>
  <c r="G815" i="2"/>
  <c r="H815" i="2"/>
  <c r="I815" i="2"/>
  <c r="J815" i="2"/>
  <c r="D816" i="2"/>
  <c r="E816" i="2"/>
  <c r="F816" i="2"/>
  <c r="G816" i="2"/>
  <c r="H816" i="2"/>
  <c r="I816" i="2"/>
  <c r="J816" i="2"/>
  <c r="D817" i="2"/>
  <c r="E817" i="2"/>
  <c r="F817" i="2"/>
  <c r="G817" i="2"/>
  <c r="H817" i="2"/>
  <c r="I817" i="2"/>
  <c r="J817" i="2"/>
  <c r="D818" i="2"/>
  <c r="E818" i="2"/>
  <c r="F818" i="2"/>
  <c r="G818" i="2"/>
  <c r="H818" i="2"/>
  <c r="I818" i="2"/>
  <c r="J818" i="2"/>
  <c r="D819" i="2"/>
  <c r="E819" i="2"/>
  <c r="F819" i="2"/>
  <c r="G819" i="2"/>
  <c r="H819" i="2"/>
  <c r="I819" i="2"/>
  <c r="J819" i="2"/>
  <c r="D820" i="2"/>
  <c r="E820" i="2"/>
  <c r="F820" i="2"/>
  <c r="G820" i="2"/>
  <c r="H820" i="2"/>
  <c r="I820" i="2"/>
  <c r="J820" i="2"/>
  <c r="D821" i="2"/>
  <c r="E821" i="2"/>
  <c r="F821" i="2"/>
  <c r="G821" i="2"/>
  <c r="H821" i="2"/>
  <c r="I821" i="2"/>
  <c r="J821" i="2"/>
  <c r="D822" i="2"/>
  <c r="E822" i="2"/>
  <c r="F822" i="2"/>
  <c r="G822" i="2"/>
  <c r="H822" i="2"/>
  <c r="I822" i="2"/>
  <c r="J822" i="2"/>
  <c r="D823" i="2"/>
  <c r="E823" i="2"/>
  <c r="F823" i="2"/>
  <c r="G823" i="2"/>
  <c r="H823" i="2"/>
  <c r="I823" i="2"/>
  <c r="J823" i="2"/>
  <c r="D824" i="2"/>
  <c r="E824" i="2"/>
  <c r="F824" i="2"/>
  <c r="G824" i="2"/>
  <c r="H824" i="2"/>
  <c r="I824" i="2"/>
  <c r="J824" i="2"/>
  <c r="D825" i="2"/>
  <c r="E825" i="2"/>
  <c r="F825" i="2"/>
  <c r="G825" i="2"/>
  <c r="H825" i="2"/>
  <c r="I825" i="2"/>
  <c r="J825" i="2"/>
  <c r="D826" i="2"/>
  <c r="E826" i="2"/>
  <c r="F826" i="2"/>
  <c r="G826" i="2"/>
  <c r="H826" i="2"/>
  <c r="I826" i="2"/>
  <c r="J826" i="2"/>
  <c r="D827" i="2"/>
  <c r="E827" i="2"/>
  <c r="F827" i="2"/>
  <c r="G827" i="2"/>
  <c r="H827" i="2"/>
  <c r="I827" i="2"/>
  <c r="J827" i="2"/>
  <c r="D828" i="2"/>
  <c r="E828" i="2"/>
  <c r="F828" i="2"/>
  <c r="G828" i="2"/>
  <c r="H828" i="2"/>
  <c r="I828" i="2"/>
  <c r="J828" i="2"/>
  <c r="D829" i="2"/>
  <c r="E829" i="2"/>
  <c r="F829" i="2"/>
  <c r="G829" i="2"/>
  <c r="H829" i="2"/>
  <c r="I829" i="2"/>
  <c r="J829" i="2"/>
  <c r="D830" i="2"/>
  <c r="E830" i="2"/>
  <c r="F830" i="2"/>
  <c r="G830" i="2"/>
  <c r="H830" i="2"/>
  <c r="I830" i="2"/>
  <c r="J830" i="2"/>
  <c r="D831" i="2"/>
  <c r="E831" i="2"/>
  <c r="F831" i="2"/>
  <c r="G831" i="2"/>
  <c r="H831" i="2"/>
  <c r="I831" i="2"/>
  <c r="J831" i="2"/>
  <c r="D832" i="2"/>
  <c r="E832" i="2"/>
  <c r="F832" i="2"/>
  <c r="G832" i="2"/>
  <c r="H832" i="2"/>
  <c r="I832" i="2"/>
  <c r="J832" i="2"/>
  <c r="D833" i="2"/>
  <c r="E833" i="2"/>
  <c r="F833" i="2"/>
  <c r="G833" i="2"/>
  <c r="H833" i="2"/>
  <c r="I833" i="2"/>
  <c r="J833" i="2"/>
  <c r="D834" i="2"/>
  <c r="E834" i="2"/>
  <c r="F834" i="2"/>
  <c r="G834" i="2"/>
  <c r="H834" i="2"/>
  <c r="I834" i="2"/>
  <c r="J834" i="2"/>
  <c r="D835" i="2"/>
  <c r="E835" i="2"/>
  <c r="F835" i="2"/>
  <c r="G835" i="2"/>
  <c r="H835" i="2"/>
  <c r="I835" i="2"/>
  <c r="J835" i="2"/>
  <c r="D836" i="2"/>
  <c r="E836" i="2"/>
  <c r="F836" i="2"/>
  <c r="G836" i="2"/>
  <c r="H836" i="2"/>
  <c r="I836" i="2"/>
  <c r="J836" i="2"/>
  <c r="D837" i="2"/>
  <c r="E837" i="2"/>
  <c r="F837" i="2"/>
  <c r="G837" i="2"/>
  <c r="H837" i="2"/>
  <c r="I837" i="2"/>
  <c r="J837" i="2"/>
  <c r="D838" i="2"/>
  <c r="E838" i="2"/>
  <c r="F838" i="2"/>
  <c r="G838" i="2"/>
  <c r="H838" i="2"/>
  <c r="I838" i="2"/>
  <c r="J838" i="2"/>
  <c r="D839" i="2"/>
  <c r="E839" i="2"/>
  <c r="F839" i="2"/>
  <c r="G839" i="2"/>
  <c r="H839" i="2"/>
  <c r="I839" i="2"/>
  <c r="J839" i="2"/>
  <c r="D840" i="2"/>
  <c r="E840" i="2"/>
  <c r="F840" i="2"/>
  <c r="G840" i="2"/>
  <c r="H840" i="2"/>
  <c r="I840" i="2"/>
  <c r="J840" i="2"/>
  <c r="D841" i="2"/>
  <c r="E841" i="2"/>
  <c r="F841" i="2"/>
  <c r="G841" i="2"/>
  <c r="H841" i="2"/>
  <c r="I841" i="2"/>
  <c r="J841" i="2"/>
  <c r="D842" i="2"/>
  <c r="E842" i="2"/>
  <c r="F842" i="2"/>
  <c r="G842" i="2"/>
  <c r="H842" i="2"/>
  <c r="I842" i="2"/>
  <c r="J842" i="2"/>
  <c r="D843" i="2"/>
  <c r="E843" i="2"/>
  <c r="F843" i="2"/>
  <c r="G843" i="2"/>
  <c r="H843" i="2"/>
  <c r="I843" i="2"/>
  <c r="J843" i="2"/>
  <c r="D844" i="2"/>
  <c r="E844" i="2"/>
  <c r="F844" i="2"/>
  <c r="G844" i="2"/>
  <c r="H844" i="2"/>
  <c r="I844" i="2"/>
  <c r="J844" i="2"/>
  <c r="D845" i="2"/>
  <c r="E845" i="2"/>
  <c r="F845" i="2"/>
  <c r="G845" i="2"/>
  <c r="H845" i="2"/>
  <c r="I845" i="2"/>
  <c r="J845" i="2"/>
  <c r="D846" i="2"/>
  <c r="E846" i="2"/>
  <c r="F846" i="2"/>
  <c r="G846" i="2"/>
  <c r="H846" i="2"/>
  <c r="I846" i="2"/>
  <c r="J846" i="2"/>
  <c r="D847" i="2"/>
  <c r="E847" i="2"/>
  <c r="F847" i="2"/>
  <c r="G847" i="2"/>
  <c r="H847" i="2"/>
  <c r="I847" i="2"/>
  <c r="J847" i="2"/>
  <c r="D848" i="2"/>
  <c r="E848" i="2"/>
  <c r="F848" i="2"/>
  <c r="G848" i="2"/>
  <c r="H848" i="2"/>
  <c r="I848" i="2"/>
  <c r="J848" i="2"/>
  <c r="D849" i="2"/>
  <c r="E849" i="2"/>
  <c r="F849" i="2"/>
  <c r="G849" i="2"/>
  <c r="H849" i="2"/>
  <c r="I849" i="2"/>
  <c r="J849" i="2"/>
  <c r="D850" i="2"/>
  <c r="E850" i="2"/>
  <c r="F850" i="2"/>
  <c r="G850" i="2"/>
  <c r="H850" i="2"/>
  <c r="I850" i="2"/>
  <c r="J850" i="2"/>
  <c r="D851" i="2"/>
  <c r="E851" i="2"/>
  <c r="F851" i="2"/>
  <c r="G851" i="2"/>
  <c r="H851" i="2"/>
  <c r="I851" i="2"/>
  <c r="J851" i="2"/>
  <c r="D852" i="2"/>
  <c r="E852" i="2"/>
  <c r="F852" i="2"/>
  <c r="G852" i="2"/>
  <c r="H852" i="2"/>
  <c r="I852" i="2"/>
  <c r="J852" i="2"/>
  <c r="D853" i="2"/>
  <c r="E853" i="2"/>
  <c r="F853" i="2"/>
  <c r="G853" i="2"/>
  <c r="H853" i="2"/>
  <c r="I853" i="2"/>
  <c r="J853" i="2"/>
  <c r="D854" i="2"/>
  <c r="E854" i="2"/>
  <c r="F854" i="2"/>
  <c r="G854" i="2"/>
  <c r="H854" i="2"/>
  <c r="I854" i="2"/>
  <c r="J854" i="2"/>
  <c r="D855" i="2"/>
  <c r="E855" i="2"/>
  <c r="F855" i="2"/>
  <c r="G855" i="2"/>
  <c r="H855" i="2"/>
  <c r="I855" i="2"/>
  <c r="J855" i="2"/>
  <c r="D856" i="2"/>
  <c r="E856" i="2"/>
  <c r="F856" i="2"/>
  <c r="G856" i="2"/>
  <c r="H856" i="2"/>
  <c r="I856" i="2"/>
  <c r="J856" i="2"/>
  <c r="D857" i="2"/>
  <c r="E857" i="2"/>
  <c r="F857" i="2"/>
  <c r="G857" i="2"/>
  <c r="H857" i="2"/>
  <c r="I857" i="2"/>
  <c r="J857" i="2"/>
  <c r="D858" i="2"/>
  <c r="E858" i="2"/>
  <c r="F858" i="2"/>
  <c r="G858" i="2"/>
  <c r="H858" i="2"/>
  <c r="I858" i="2"/>
  <c r="J858" i="2"/>
  <c r="D859" i="2"/>
  <c r="E859" i="2"/>
  <c r="F859" i="2"/>
  <c r="G859" i="2"/>
  <c r="H859" i="2"/>
  <c r="I859" i="2"/>
  <c r="J859" i="2"/>
  <c r="D860" i="2"/>
  <c r="E860" i="2"/>
  <c r="F860" i="2"/>
  <c r="G860" i="2"/>
  <c r="H860" i="2"/>
  <c r="I860" i="2"/>
  <c r="J860" i="2"/>
  <c r="D861" i="2"/>
  <c r="E861" i="2"/>
  <c r="F861" i="2"/>
  <c r="G861" i="2"/>
  <c r="H861" i="2"/>
  <c r="I861" i="2"/>
  <c r="J861" i="2"/>
  <c r="D862" i="2"/>
  <c r="E862" i="2"/>
  <c r="F862" i="2"/>
  <c r="G862" i="2"/>
  <c r="H862" i="2"/>
  <c r="I862" i="2"/>
  <c r="J862" i="2"/>
  <c r="D863" i="2"/>
  <c r="E863" i="2"/>
  <c r="F863" i="2"/>
  <c r="G863" i="2"/>
  <c r="H863" i="2"/>
  <c r="I863" i="2"/>
  <c r="J863" i="2"/>
  <c r="D864" i="2"/>
  <c r="E864" i="2"/>
  <c r="F864" i="2"/>
  <c r="G864" i="2"/>
  <c r="H864" i="2"/>
  <c r="I864" i="2"/>
  <c r="J864" i="2"/>
  <c r="D865" i="2"/>
  <c r="E865" i="2"/>
  <c r="F865" i="2"/>
  <c r="G865" i="2"/>
  <c r="H865" i="2"/>
  <c r="I865" i="2"/>
  <c r="J865" i="2"/>
  <c r="D866" i="2"/>
  <c r="E866" i="2"/>
  <c r="F866" i="2"/>
  <c r="G866" i="2"/>
  <c r="H866" i="2"/>
  <c r="I866" i="2"/>
  <c r="J866" i="2"/>
  <c r="D867" i="2"/>
  <c r="E867" i="2"/>
  <c r="F867" i="2"/>
  <c r="G867" i="2"/>
  <c r="H867" i="2"/>
  <c r="I867" i="2"/>
  <c r="J867" i="2"/>
  <c r="D868" i="2"/>
  <c r="E868" i="2"/>
  <c r="F868" i="2"/>
  <c r="G868" i="2"/>
  <c r="H868" i="2"/>
  <c r="I868" i="2"/>
  <c r="J868" i="2"/>
  <c r="D869" i="2"/>
  <c r="E869" i="2"/>
  <c r="F869" i="2"/>
  <c r="G869" i="2"/>
  <c r="H869" i="2"/>
  <c r="I869" i="2"/>
  <c r="J869" i="2"/>
  <c r="D870" i="2"/>
  <c r="E870" i="2"/>
  <c r="F870" i="2"/>
  <c r="G870" i="2"/>
  <c r="H870" i="2"/>
  <c r="I870" i="2"/>
  <c r="J870" i="2"/>
  <c r="D871" i="2"/>
  <c r="E871" i="2"/>
  <c r="F871" i="2"/>
  <c r="G871" i="2"/>
  <c r="H871" i="2"/>
  <c r="I871" i="2"/>
  <c r="J871" i="2"/>
  <c r="D872" i="2"/>
  <c r="E872" i="2"/>
  <c r="F872" i="2"/>
  <c r="G872" i="2"/>
  <c r="H872" i="2"/>
  <c r="I872" i="2"/>
  <c r="J872" i="2"/>
  <c r="D873" i="2"/>
  <c r="E873" i="2"/>
  <c r="F873" i="2"/>
  <c r="G873" i="2"/>
  <c r="H873" i="2"/>
  <c r="I873" i="2"/>
  <c r="J873" i="2"/>
  <c r="D874" i="2"/>
  <c r="E874" i="2"/>
  <c r="F874" i="2"/>
  <c r="G874" i="2"/>
  <c r="H874" i="2"/>
  <c r="I874" i="2"/>
  <c r="J874" i="2"/>
  <c r="D875" i="2"/>
  <c r="E875" i="2"/>
  <c r="F875" i="2"/>
  <c r="G875" i="2"/>
  <c r="H875" i="2"/>
  <c r="I875" i="2"/>
  <c r="J875" i="2"/>
  <c r="D876" i="2"/>
  <c r="E876" i="2"/>
  <c r="F876" i="2"/>
  <c r="G876" i="2"/>
  <c r="H876" i="2"/>
  <c r="I876" i="2"/>
  <c r="J876" i="2"/>
  <c r="D877" i="2"/>
  <c r="E877" i="2"/>
  <c r="F877" i="2"/>
  <c r="G877" i="2"/>
  <c r="H877" i="2"/>
  <c r="I877" i="2"/>
  <c r="J877" i="2"/>
  <c r="D878" i="2"/>
  <c r="E878" i="2"/>
  <c r="F878" i="2"/>
  <c r="G878" i="2"/>
  <c r="H878" i="2"/>
  <c r="I878" i="2"/>
  <c r="J878" i="2"/>
  <c r="D879" i="2"/>
  <c r="E879" i="2"/>
  <c r="F879" i="2"/>
  <c r="G879" i="2"/>
  <c r="H879" i="2"/>
  <c r="I879" i="2"/>
  <c r="J879" i="2"/>
  <c r="D880" i="2"/>
  <c r="E880" i="2"/>
  <c r="F880" i="2"/>
  <c r="G880" i="2"/>
  <c r="H880" i="2"/>
  <c r="I880" i="2"/>
  <c r="J880" i="2"/>
  <c r="D881" i="2"/>
  <c r="E881" i="2"/>
  <c r="F881" i="2"/>
  <c r="G881" i="2"/>
  <c r="H881" i="2"/>
  <c r="I881" i="2"/>
  <c r="J881" i="2"/>
  <c r="D882" i="2"/>
  <c r="E882" i="2"/>
  <c r="F882" i="2"/>
  <c r="G882" i="2"/>
  <c r="H882" i="2"/>
  <c r="I882" i="2"/>
  <c r="J882" i="2"/>
  <c r="D883" i="2"/>
  <c r="E883" i="2"/>
  <c r="F883" i="2"/>
  <c r="G883" i="2"/>
  <c r="H883" i="2"/>
  <c r="I883" i="2"/>
  <c r="J883" i="2"/>
  <c r="D884" i="2"/>
  <c r="E884" i="2"/>
  <c r="F884" i="2"/>
  <c r="G884" i="2"/>
  <c r="H884" i="2"/>
  <c r="I884" i="2"/>
  <c r="J884" i="2"/>
  <c r="D885" i="2"/>
  <c r="E885" i="2"/>
  <c r="F885" i="2"/>
  <c r="G885" i="2"/>
  <c r="H885" i="2"/>
  <c r="I885" i="2"/>
  <c r="J885" i="2"/>
  <c r="D886" i="2"/>
  <c r="E886" i="2"/>
  <c r="F886" i="2"/>
  <c r="G886" i="2"/>
  <c r="H886" i="2"/>
  <c r="I886" i="2"/>
  <c r="J886" i="2"/>
  <c r="D887" i="2"/>
  <c r="E887" i="2"/>
  <c r="F887" i="2"/>
  <c r="G887" i="2"/>
  <c r="H887" i="2"/>
  <c r="I887" i="2"/>
  <c r="J887" i="2"/>
  <c r="D888" i="2"/>
  <c r="E888" i="2"/>
  <c r="F888" i="2"/>
  <c r="G888" i="2"/>
  <c r="H888" i="2"/>
  <c r="I888" i="2"/>
  <c r="J888" i="2"/>
  <c r="D889" i="2"/>
  <c r="E889" i="2"/>
  <c r="F889" i="2"/>
  <c r="G889" i="2"/>
  <c r="H889" i="2"/>
  <c r="I889" i="2"/>
  <c r="J889" i="2"/>
  <c r="D890" i="2"/>
  <c r="E890" i="2"/>
  <c r="F890" i="2"/>
  <c r="G890" i="2"/>
  <c r="H890" i="2"/>
  <c r="I890" i="2"/>
  <c r="J890" i="2"/>
  <c r="D891" i="2"/>
  <c r="E891" i="2"/>
  <c r="F891" i="2"/>
  <c r="G891" i="2"/>
  <c r="H891" i="2"/>
  <c r="I891" i="2"/>
  <c r="J891" i="2"/>
  <c r="D892" i="2"/>
  <c r="E892" i="2"/>
  <c r="F892" i="2"/>
  <c r="G892" i="2"/>
  <c r="H892" i="2"/>
  <c r="I892" i="2"/>
  <c r="J892" i="2"/>
  <c r="D893" i="2"/>
  <c r="E893" i="2"/>
  <c r="F893" i="2"/>
  <c r="G893" i="2"/>
  <c r="H893" i="2"/>
  <c r="I893" i="2"/>
  <c r="J893" i="2"/>
  <c r="D894" i="2"/>
  <c r="E894" i="2"/>
  <c r="F894" i="2"/>
  <c r="G894" i="2"/>
  <c r="H894" i="2"/>
  <c r="I894" i="2"/>
  <c r="J894" i="2"/>
  <c r="D895" i="2"/>
  <c r="E895" i="2"/>
  <c r="F895" i="2"/>
  <c r="G895" i="2"/>
  <c r="H895" i="2"/>
  <c r="I895" i="2"/>
  <c r="J895" i="2"/>
  <c r="D896" i="2"/>
  <c r="E896" i="2"/>
  <c r="F896" i="2"/>
  <c r="G896" i="2"/>
  <c r="H896" i="2"/>
  <c r="I896" i="2"/>
  <c r="J896" i="2"/>
  <c r="D897" i="2"/>
  <c r="E897" i="2"/>
  <c r="F897" i="2"/>
  <c r="G897" i="2"/>
  <c r="H897" i="2"/>
  <c r="I897" i="2"/>
  <c r="J897" i="2"/>
  <c r="D898" i="2"/>
  <c r="E898" i="2"/>
  <c r="F898" i="2"/>
  <c r="G898" i="2"/>
  <c r="H898" i="2"/>
  <c r="I898" i="2"/>
  <c r="J898" i="2"/>
  <c r="D899" i="2"/>
  <c r="E899" i="2"/>
  <c r="F899" i="2"/>
  <c r="G899" i="2"/>
  <c r="H899" i="2"/>
  <c r="I899" i="2"/>
  <c r="J899" i="2"/>
  <c r="D900" i="2"/>
  <c r="E900" i="2"/>
  <c r="F900" i="2"/>
  <c r="G900" i="2"/>
  <c r="H900" i="2"/>
  <c r="I900" i="2"/>
  <c r="J900" i="2"/>
  <c r="D901" i="2"/>
  <c r="E901" i="2"/>
  <c r="F901" i="2"/>
  <c r="G901" i="2"/>
  <c r="H901" i="2"/>
  <c r="I901" i="2"/>
  <c r="J901" i="2"/>
  <c r="D902" i="2"/>
  <c r="E902" i="2"/>
  <c r="F902" i="2"/>
  <c r="G902" i="2"/>
  <c r="H902" i="2"/>
  <c r="I902" i="2"/>
  <c r="J902" i="2"/>
  <c r="D903" i="2"/>
  <c r="E903" i="2"/>
  <c r="F903" i="2"/>
  <c r="G903" i="2"/>
  <c r="H903" i="2"/>
  <c r="I903" i="2"/>
  <c r="J903" i="2"/>
  <c r="D904" i="2"/>
  <c r="E904" i="2"/>
  <c r="F904" i="2"/>
  <c r="G904" i="2"/>
  <c r="H904" i="2"/>
  <c r="I904" i="2"/>
  <c r="J904" i="2"/>
  <c r="D905" i="2"/>
  <c r="E905" i="2"/>
  <c r="F905" i="2"/>
  <c r="G905" i="2"/>
  <c r="H905" i="2"/>
  <c r="I905" i="2"/>
  <c r="J905" i="2"/>
  <c r="D906" i="2"/>
  <c r="E906" i="2"/>
  <c r="F906" i="2"/>
  <c r="G906" i="2"/>
  <c r="H906" i="2"/>
  <c r="I906" i="2"/>
  <c r="J906" i="2"/>
  <c r="D907" i="2"/>
  <c r="E907" i="2"/>
  <c r="F907" i="2"/>
  <c r="G907" i="2"/>
  <c r="H907" i="2"/>
  <c r="I907" i="2"/>
  <c r="J907" i="2"/>
  <c r="D908" i="2"/>
  <c r="E908" i="2"/>
  <c r="F908" i="2"/>
  <c r="G908" i="2"/>
  <c r="H908" i="2"/>
  <c r="I908" i="2"/>
  <c r="J908" i="2"/>
  <c r="D909" i="2"/>
  <c r="E909" i="2"/>
  <c r="F909" i="2"/>
  <c r="G909" i="2"/>
  <c r="H909" i="2"/>
  <c r="I909" i="2"/>
  <c r="J909" i="2"/>
  <c r="D910" i="2"/>
  <c r="E910" i="2"/>
  <c r="F910" i="2"/>
  <c r="G910" i="2"/>
  <c r="H910" i="2"/>
  <c r="I910" i="2"/>
  <c r="J910" i="2"/>
  <c r="D911" i="2"/>
  <c r="E911" i="2"/>
  <c r="F911" i="2"/>
  <c r="G911" i="2"/>
  <c r="H911" i="2"/>
  <c r="I911" i="2"/>
  <c r="J911" i="2"/>
  <c r="D912" i="2"/>
  <c r="E912" i="2"/>
  <c r="F912" i="2"/>
  <c r="G912" i="2"/>
  <c r="H912" i="2"/>
  <c r="I912" i="2"/>
  <c r="J912" i="2"/>
  <c r="D913" i="2"/>
  <c r="E913" i="2"/>
  <c r="F913" i="2"/>
  <c r="G913" i="2"/>
  <c r="H913" i="2"/>
  <c r="I913" i="2"/>
  <c r="J913" i="2"/>
  <c r="D914" i="2"/>
  <c r="E914" i="2"/>
  <c r="F914" i="2"/>
  <c r="G914" i="2"/>
  <c r="H914" i="2"/>
  <c r="I914" i="2"/>
  <c r="J914" i="2"/>
  <c r="D915" i="2"/>
  <c r="E915" i="2"/>
  <c r="F915" i="2"/>
  <c r="G915" i="2"/>
  <c r="H915" i="2"/>
  <c r="I915" i="2"/>
  <c r="J915" i="2"/>
  <c r="D916" i="2"/>
  <c r="E916" i="2"/>
  <c r="F916" i="2"/>
  <c r="G916" i="2"/>
  <c r="H916" i="2"/>
  <c r="I916" i="2"/>
  <c r="J916" i="2"/>
  <c r="D917" i="2"/>
  <c r="E917" i="2"/>
  <c r="F917" i="2"/>
  <c r="G917" i="2"/>
  <c r="H917" i="2"/>
  <c r="I917" i="2"/>
  <c r="J917" i="2"/>
  <c r="D918" i="2"/>
  <c r="E918" i="2"/>
  <c r="F918" i="2"/>
  <c r="G918" i="2"/>
  <c r="H918" i="2"/>
  <c r="I918" i="2"/>
  <c r="J918" i="2"/>
  <c r="D919" i="2"/>
  <c r="E919" i="2"/>
  <c r="F919" i="2"/>
  <c r="G919" i="2"/>
  <c r="H919" i="2"/>
  <c r="I919" i="2"/>
  <c r="J919" i="2"/>
  <c r="D920" i="2"/>
  <c r="E920" i="2"/>
  <c r="F920" i="2"/>
  <c r="G920" i="2"/>
  <c r="H920" i="2"/>
  <c r="I920" i="2"/>
  <c r="J920" i="2"/>
  <c r="D921" i="2"/>
  <c r="E921" i="2"/>
  <c r="F921" i="2"/>
  <c r="G921" i="2"/>
  <c r="H921" i="2"/>
  <c r="I921" i="2"/>
  <c r="J921" i="2"/>
  <c r="D922" i="2"/>
  <c r="E922" i="2"/>
  <c r="F922" i="2"/>
  <c r="G922" i="2"/>
  <c r="H922" i="2"/>
  <c r="I922" i="2"/>
  <c r="J922" i="2"/>
  <c r="D923" i="2"/>
  <c r="E923" i="2"/>
  <c r="F923" i="2"/>
  <c r="G923" i="2"/>
  <c r="H923" i="2"/>
  <c r="I923" i="2"/>
  <c r="J923" i="2"/>
  <c r="D924" i="2"/>
  <c r="E924" i="2"/>
  <c r="F924" i="2"/>
  <c r="G924" i="2"/>
  <c r="H924" i="2"/>
  <c r="I924" i="2"/>
  <c r="J924" i="2"/>
  <c r="D925" i="2"/>
  <c r="E925" i="2"/>
  <c r="F925" i="2"/>
  <c r="G925" i="2"/>
  <c r="H925" i="2"/>
  <c r="I925" i="2"/>
  <c r="J925" i="2"/>
  <c r="D926" i="2"/>
  <c r="E926" i="2"/>
  <c r="F926" i="2"/>
  <c r="G926" i="2"/>
  <c r="H926" i="2"/>
  <c r="I926" i="2"/>
  <c r="J926" i="2"/>
  <c r="D927" i="2"/>
  <c r="E927" i="2"/>
  <c r="F927" i="2"/>
  <c r="G927" i="2"/>
  <c r="H927" i="2"/>
  <c r="I927" i="2"/>
  <c r="J927" i="2"/>
  <c r="D928" i="2"/>
  <c r="E928" i="2"/>
  <c r="F928" i="2"/>
  <c r="G928" i="2"/>
  <c r="H928" i="2"/>
  <c r="I928" i="2"/>
  <c r="J928" i="2"/>
  <c r="D929" i="2"/>
  <c r="E929" i="2"/>
  <c r="F929" i="2"/>
  <c r="G929" i="2"/>
  <c r="H929" i="2"/>
  <c r="I929" i="2"/>
  <c r="J929" i="2"/>
  <c r="D930" i="2"/>
  <c r="E930" i="2"/>
  <c r="F930" i="2"/>
  <c r="G930" i="2"/>
  <c r="H930" i="2"/>
  <c r="I930" i="2"/>
  <c r="J930" i="2"/>
  <c r="D931" i="2"/>
  <c r="E931" i="2"/>
  <c r="F931" i="2"/>
  <c r="G931" i="2"/>
  <c r="H931" i="2"/>
  <c r="I931" i="2"/>
  <c r="J931" i="2"/>
  <c r="D932" i="2"/>
  <c r="E932" i="2"/>
  <c r="F932" i="2"/>
  <c r="G932" i="2"/>
  <c r="H932" i="2"/>
  <c r="I932" i="2"/>
  <c r="J932" i="2"/>
  <c r="D933" i="2"/>
  <c r="E933" i="2"/>
  <c r="F933" i="2"/>
  <c r="G933" i="2"/>
  <c r="H933" i="2"/>
  <c r="I933" i="2"/>
  <c r="J933" i="2"/>
  <c r="D934" i="2"/>
  <c r="E934" i="2"/>
  <c r="F934" i="2"/>
  <c r="G934" i="2"/>
  <c r="H934" i="2"/>
  <c r="I934" i="2"/>
  <c r="J934" i="2"/>
  <c r="D935" i="2"/>
  <c r="E935" i="2"/>
  <c r="F935" i="2"/>
  <c r="G935" i="2"/>
  <c r="H935" i="2"/>
  <c r="I935" i="2"/>
  <c r="J935" i="2"/>
  <c r="D936" i="2"/>
  <c r="E936" i="2"/>
  <c r="F936" i="2"/>
  <c r="G936" i="2"/>
  <c r="H936" i="2"/>
  <c r="I936" i="2"/>
  <c r="J936" i="2"/>
  <c r="D937" i="2"/>
  <c r="E937" i="2"/>
  <c r="F937" i="2"/>
  <c r="G937" i="2"/>
  <c r="H937" i="2"/>
  <c r="I937" i="2"/>
  <c r="J937" i="2"/>
  <c r="D938" i="2"/>
  <c r="E938" i="2"/>
  <c r="F938" i="2"/>
  <c r="G938" i="2"/>
  <c r="H938" i="2"/>
  <c r="I938" i="2"/>
  <c r="J938" i="2"/>
  <c r="D939" i="2"/>
  <c r="E939" i="2"/>
  <c r="F939" i="2"/>
  <c r="G939" i="2"/>
  <c r="H939" i="2"/>
  <c r="I939" i="2"/>
  <c r="J939" i="2"/>
  <c r="D940" i="2"/>
  <c r="E940" i="2"/>
  <c r="F940" i="2"/>
  <c r="G940" i="2"/>
  <c r="H940" i="2"/>
  <c r="I940" i="2"/>
  <c r="J940" i="2"/>
  <c r="D941" i="2"/>
  <c r="E941" i="2"/>
  <c r="F941" i="2"/>
  <c r="G941" i="2"/>
  <c r="H941" i="2"/>
  <c r="I941" i="2"/>
  <c r="J941" i="2"/>
  <c r="D942" i="2"/>
  <c r="E942" i="2"/>
  <c r="F942" i="2"/>
  <c r="G942" i="2"/>
  <c r="H942" i="2"/>
  <c r="I942" i="2"/>
  <c r="J942" i="2"/>
  <c r="D943" i="2"/>
  <c r="E943" i="2"/>
  <c r="F943" i="2"/>
  <c r="G943" i="2"/>
  <c r="H943" i="2"/>
  <c r="I943" i="2"/>
  <c r="J943" i="2"/>
  <c r="D944" i="2"/>
  <c r="E944" i="2"/>
  <c r="F944" i="2"/>
  <c r="G944" i="2"/>
  <c r="H944" i="2"/>
  <c r="I944" i="2"/>
  <c r="J944" i="2"/>
  <c r="D945" i="2"/>
  <c r="E945" i="2"/>
  <c r="F945" i="2"/>
  <c r="G945" i="2"/>
  <c r="H945" i="2"/>
  <c r="I945" i="2"/>
  <c r="J945" i="2"/>
  <c r="D946" i="2"/>
  <c r="E946" i="2"/>
  <c r="F946" i="2"/>
  <c r="G946" i="2"/>
  <c r="H946" i="2"/>
  <c r="I946" i="2"/>
  <c r="J946" i="2"/>
  <c r="D947" i="2"/>
  <c r="E947" i="2"/>
  <c r="F947" i="2"/>
  <c r="G947" i="2"/>
  <c r="H947" i="2"/>
  <c r="I947" i="2"/>
  <c r="J947" i="2"/>
  <c r="D948" i="2"/>
  <c r="E948" i="2"/>
  <c r="F948" i="2"/>
  <c r="G948" i="2"/>
  <c r="H948" i="2"/>
  <c r="I948" i="2"/>
  <c r="J948" i="2"/>
  <c r="D949" i="2"/>
  <c r="E949" i="2"/>
  <c r="F949" i="2"/>
  <c r="G949" i="2"/>
  <c r="H949" i="2"/>
  <c r="I949" i="2"/>
  <c r="J949" i="2"/>
  <c r="D950" i="2"/>
  <c r="E950" i="2"/>
  <c r="F950" i="2"/>
  <c r="G950" i="2"/>
  <c r="H950" i="2"/>
  <c r="I950" i="2"/>
  <c r="J950" i="2"/>
  <c r="D951" i="2"/>
  <c r="E951" i="2"/>
  <c r="F951" i="2"/>
  <c r="G951" i="2"/>
  <c r="H951" i="2"/>
  <c r="I951" i="2"/>
  <c r="J951" i="2"/>
  <c r="D952" i="2"/>
  <c r="E952" i="2"/>
  <c r="F952" i="2"/>
  <c r="G952" i="2"/>
  <c r="H952" i="2"/>
  <c r="I952" i="2"/>
  <c r="J952" i="2"/>
  <c r="D953" i="2"/>
  <c r="E953" i="2"/>
  <c r="F953" i="2"/>
  <c r="G953" i="2"/>
  <c r="H953" i="2"/>
  <c r="I953" i="2"/>
  <c r="J953" i="2"/>
  <c r="D954" i="2"/>
  <c r="E954" i="2"/>
  <c r="F954" i="2"/>
  <c r="G954" i="2"/>
  <c r="H954" i="2"/>
  <c r="I954" i="2"/>
  <c r="J954" i="2"/>
  <c r="D955" i="2"/>
  <c r="E955" i="2"/>
  <c r="F955" i="2"/>
  <c r="G955" i="2"/>
  <c r="H955" i="2"/>
  <c r="I955" i="2"/>
  <c r="J955" i="2"/>
  <c r="D956" i="2"/>
  <c r="E956" i="2"/>
  <c r="F956" i="2"/>
  <c r="G956" i="2"/>
  <c r="H956" i="2"/>
  <c r="I956" i="2"/>
  <c r="J956" i="2"/>
  <c r="D957" i="2"/>
  <c r="E957" i="2"/>
  <c r="F957" i="2"/>
  <c r="G957" i="2"/>
  <c r="H957" i="2"/>
  <c r="I957" i="2"/>
  <c r="J957" i="2"/>
  <c r="D958" i="2"/>
  <c r="E958" i="2"/>
  <c r="F958" i="2"/>
  <c r="G958" i="2"/>
  <c r="H958" i="2"/>
  <c r="I958" i="2"/>
  <c r="J958" i="2"/>
  <c r="D959" i="2"/>
  <c r="E959" i="2"/>
  <c r="F959" i="2"/>
  <c r="G959" i="2"/>
  <c r="H959" i="2"/>
  <c r="I959" i="2"/>
  <c r="J959" i="2"/>
  <c r="D960" i="2"/>
  <c r="E960" i="2"/>
  <c r="F960" i="2"/>
  <c r="G960" i="2"/>
  <c r="H960" i="2"/>
  <c r="I960" i="2"/>
  <c r="J960" i="2"/>
  <c r="D961" i="2"/>
  <c r="E961" i="2"/>
  <c r="F961" i="2"/>
  <c r="G961" i="2"/>
  <c r="H961" i="2"/>
  <c r="I961" i="2"/>
  <c r="J961" i="2"/>
  <c r="D962" i="2"/>
  <c r="E962" i="2"/>
  <c r="F962" i="2"/>
  <c r="G962" i="2"/>
  <c r="H962" i="2"/>
  <c r="I962" i="2"/>
  <c r="J962" i="2"/>
  <c r="D963" i="2"/>
  <c r="E963" i="2"/>
  <c r="F963" i="2"/>
  <c r="G963" i="2"/>
  <c r="H963" i="2"/>
  <c r="I963" i="2"/>
  <c r="J963" i="2"/>
  <c r="D964" i="2"/>
  <c r="E964" i="2"/>
  <c r="F964" i="2"/>
  <c r="G964" i="2"/>
  <c r="H964" i="2"/>
  <c r="I964" i="2"/>
  <c r="J964" i="2"/>
  <c r="D965" i="2"/>
  <c r="E965" i="2"/>
  <c r="F965" i="2"/>
  <c r="G965" i="2"/>
  <c r="H965" i="2"/>
  <c r="I965" i="2"/>
  <c r="J965" i="2"/>
  <c r="D966" i="2"/>
  <c r="E966" i="2"/>
  <c r="F966" i="2"/>
  <c r="G966" i="2"/>
  <c r="H966" i="2"/>
  <c r="I966" i="2"/>
  <c r="J966" i="2"/>
  <c r="D967" i="2"/>
  <c r="E967" i="2"/>
  <c r="F967" i="2"/>
  <c r="G967" i="2"/>
  <c r="H967" i="2"/>
  <c r="I967" i="2"/>
  <c r="J967" i="2"/>
  <c r="D968" i="2"/>
  <c r="E968" i="2"/>
  <c r="F968" i="2"/>
  <c r="G968" i="2"/>
  <c r="H968" i="2"/>
  <c r="I968" i="2"/>
  <c r="J968" i="2"/>
  <c r="D969" i="2"/>
  <c r="E969" i="2"/>
  <c r="F969" i="2"/>
  <c r="G969" i="2"/>
  <c r="H969" i="2"/>
  <c r="I969" i="2"/>
  <c r="J969" i="2"/>
  <c r="D970" i="2"/>
  <c r="E970" i="2"/>
  <c r="F970" i="2"/>
  <c r="G970" i="2"/>
  <c r="H970" i="2"/>
  <c r="I970" i="2"/>
  <c r="J970" i="2"/>
  <c r="D971" i="2"/>
  <c r="E971" i="2"/>
  <c r="F971" i="2"/>
  <c r="G971" i="2"/>
  <c r="H971" i="2"/>
  <c r="I971" i="2"/>
  <c r="J971" i="2"/>
  <c r="D972" i="2"/>
  <c r="E972" i="2"/>
  <c r="F972" i="2"/>
  <c r="G972" i="2"/>
  <c r="H972" i="2"/>
  <c r="I972" i="2"/>
  <c r="J972" i="2"/>
  <c r="D973" i="2"/>
  <c r="E973" i="2"/>
  <c r="F973" i="2"/>
  <c r="G973" i="2"/>
  <c r="H973" i="2"/>
  <c r="I973" i="2"/>
  <c r="J973" i="2"/>
  <c r="D974" i="2"/>
  <c r="E974" i="2"/>
  <c r="F974" i="2"/>
  <c r="G974" i="2"/>
  <c r="H974" i="2"/>
  <c r="I974" i="2"/>
  <c r="J974" i="2"/>
  <c r="D975" i="2"/>
  <c r="E975" i="2"/>
  <c r="F975" i="2"/>
  <c r="G975" i="2"/>
  <c r="H975" i="2"/>
  <c r="I975" i="2"/>
  <c r="J975" i="2"/>
  <c r="D976" i="2"/>
  <c r="E976" i="2"/>
  <c r="F976" i="2"/>
  <c r="G976" i="2"/>
  <c r="H976" i="2"/>
  <c r="I976" i="2"/>
  <c r="J976" i="2"/>
  <c r="D977" i="2"/>
  <c r="E977" i="2"/>
  <c r="F977" i="2"/>
  <c r="G977" i="2"/>
  <c r="H977" i="2"/>
  <c r="I977" i="2"/>
  <c r="J977" i="2"/>
  <c r="D978" i="2"/>
  <c r="E978" i="2"/>
  <c r="F978" i="2"/>
  <c r="G978" i="2"/>
  <c r="H978" i="2"/>
  <c r="I978" i="2"/>
  <c r="J978" i="2"/>
  <c r="D979" i="2"/>
  <c r="E979" i="2"/>
  <c r="F979" i="2"/>
  <c r="G979" i="2"/>
  <c r="H979" i="2"/>
  <c r="I979" i="2"/>
  <c r="J979" i="2"/>
  <c r="D980" i="2"/>
  <c r="E980" i="2"/>
  <c r="F980" i="2"/>
  <c r="G980" i="2"/>
  <c r="H980" i="2"/>
  <c r="I980" i="2"/>
  <c r="J980" i="2"/>
  <c r="D981" i="2"/>
  <c r="E981" i="2"/>
  <c r="F981" i="2"/>
  <c r="G981" i="2"/>
  <c r="H981" i="2"/>
  <c r="I981" i="2"/>
  <c r="J981" i="2"/>
  <c r="D982" i="2"/>
  <c r="E982" i="2"/>
  <c r="F982" i="2"/>
  <c r="G982" i="2"/>
  <c r="H982" i="2"/>
  <c r="I982" i="2"/>
  <c r="J982" i="2"/>
  <c r="D983" i="2"/>
  <c r="E983" i="2"/>
  <c r="F983" i="2"/>
  <c r="G983" i="2"/>
  <c r="H983" i="2"/>
  <c r="I983" i="2"/>
  <c r="J983" i="2"/>
  <c r="D984" i="2"/>
  <c r="E984" i="2"/>
  <c r="F984" i="2"/>
  <c r="G984" i="2"/>
  <c r="H984" i="2"/>
  <c r="I984" i="2"/>
  <c r="J984" i="2"/>
  <c r="D985" i="2"/>
  <c r="E985" i="2"/>
  <c r="F985" i="2"/>
  <c r="G985" i="2"/>
  <c r="H985" i="2"/>
  <c r="I985" i="2"/>
  <c r="J985" i="2"/>
  <c r="D986" i="2"/>
  <c r="E986" i="2"/>
  <c r="F986" i="2"/>
  <c r="G986" i="2"/>
  <c r="H986" i="2"/>
  <c r="I986" i="2"/>
  <c r="J986" i="2"/>
  <c r="D987" i="2"/>
  <c r="E987" i="2"/>
  <c r="F987" i="2"/>
  <c r="G987" i="2"/>
  <c r="H987" i="2"/>
  <c r="I987" i="2"/>
  <c r="J987" i="2"/>
  <c r="D988" i="2"/>
  <c r="E988" i="2"/>
  <c r="F988" i="2"/>
  <c r="G988" i="2"/>
  <c r="H988" i="2"/>
  <c r="I988" i="2"/>
  <c r="J988" i="2"/>
  <c r="D989" i="2"/>
  <c r="E989" i="2"/>
  <c r="F989" i="2"/>
  <c r="G989" i="2"/>
  <c r="H989" i="2"/>
  <c r="I989" i="2"/>
  <c r="J989" i="2"/>
  <c r="D990" i="2"/>
  <c r="E990" i="2"/>
  <c r="F990" i="2"/>
  <c r="G990" i="2"/>
  <c r="H990" i="2"/>
  <c r="I990" i="2"/>
  <c r="J990" i="2"/>
  <c r="D991" i="2"/>
  <c r="E991" i="2"/>
  <c r="F991" i="2"/>
  <c r="G991" i="2"/>
  <c r="H991" i="2"/>
  <c r="I991" i="2"/>
  <c r="J991" i="2"/>
  <c r="D992" i="2"/>
  <c r="E992" i="2"/>
  <c r="F992" i="2"/>
  <c r="G992" i="2"/>
  <c r="H992" i="2"/>
  <c r="I992" i="2"/>
  <c r="J992" i="2"/>
  <c r="D993" i="2"/>
  <c r="E993" i="2"/>
  <c r="F993" i="2"/>
  <c r="G993" i="2"/>
  <c r="H993" i="2"/>
  <c r="I993" i="2"/>
  <c r="J993" i="2"/>
  <c r="D994" i="2"/>
  <c r="E994" i="2"/>
  <c r="F994" i="2"/>
  <c r="G994" i="2"/>
  <c r="H994" i="2"/>
  <c r="I994" i="2"/>
  <c r="J994" i="2"/>
  <c r="D995" i="2"/>
  <c r="E995" i="2"/>
  <c r="F995" i="2"/>
  <c r="G995" i="2"/>
  <c r="H995" i="2"/>
  <c r="I995" i="2"/>
  <c r="J995" i="2"/>
  <c r="D996" i="2"/>
  <c r="E996" i="2"/>
  <c r="F996" i="2"/>
  <c r="G996" i="2"/>
  <c r="H996" i="2"/>
  <c r="I996" i="2"/>
  <c r="J996" i="2"/>
  <c r="D997" i="2"/>
  <c r="E997" i="2"/>
  <c r="F997" i="2"/>
  <c r="G997" i="2"/>
  <c r="H997" i="2"/>
  <c r="I997" i="2"/>
  <c r="J997" i="2"/>
  <c r="D998" i="2"/>
  <c r="E998" i="2"/>
  <c r="F998" i="2"/>
  <c r="G998" i="2"/>
  <c r="H998" i="2"/>
  <c r="I998" i="2"/>
  <c r="J998" i="2"/>
  <c r="D999" i="2"/>
  <c r="E999" i="2"/>
  <c r="F999" i="2"/>
  <c r="G999" i="2"/>
  <c r="H999" i="2"/>
  <c r="I999" i="2"/>
  <c r="J999" i="2"/>
  <c r="D1000" i="2"/>
  <c r="E1000" i="2"/>
  <c r="F1000" i="2"/>
  <c r="G1000" i="2"/>
  <c r="H1000" i="2"/>
  <c r="I1000" i="2"/>
  <c r="J1000" i="2"/>
  <c r="D1001" i="2"/>
  <c r="E1001" i="2"/>
  <c r="F1001" i="2"/>
  <c r="G1001" i="2"/>
  <c r="H1001" i="2"/>
  <c r="I1001" i="2"/>
  <c r="J1001" i="2"/>
  <c r="D1002" i="2"/>
  <c r="E1002" i="2"/>
  <c r="F1002" i="2"/>
  <c r="G1002" i="2"/>
  <c r="H1002" i="2"/>
  <c r="I1002" i="2"/>
  <c r="J1002" i="2"/>
  <c r="D1003" i="2"/>
  <c r="E1003" i="2"/>
  <c r="F1003" i="2"/>
  <c r="G1003" i="2"/>
  <c r="H1003" i="2"/>
  <c r="I1003" i="2"/>
  <c r="J1003" i="2"/>
  <c r="D1004" i="2"/>
  <c r="E1004" i="2"/>
  <c r="F1004" i="2"/>
  <c r="G1004" i="2"/>
  <c r="H1004" i="2"/>
  <c r="I1004" i="2"/>
  <c r="J1004" i="2"/>
  <c r="D1005" i="2"/>
  <c r="E1005" i="2"/>
  <c r="F1005" i="2"/>
  <c r="G1005" i="2"/>
  <c r="H1005" i="2"/>
  <c r="I1005" i="2"/>
  <c r="J1005" i="2"/>
  <c r="D1006" i="2"/>
  <c r="E1006" i="2"/>
  <c r="F1006" i="2"/>
  <c r="G1006" i="2"/>
  <c r="H1006" i="2"/>
  <c r="I1006" i="2"/>
  <c r="J1006" i="2"/>
  <c r="D1007" i="2"/>
  <c r="E1007" i="2"/>
  <c r="F1007" i="2"/>
  <c r="G1007" i="2"/>
  <c r="H1007" i="2"/>
  <c r="I1007" i="2"/>
  <c r="J1007" i="2"/>
  <c r="D1008" i="2"/>
  <c r="E1008" i="2"/>
  <c r="F1008" i="2"/>
  <c r="G1008" i="2"/>
  <c r="H1008" i="2"/>
  <c r="I1008" i="2"/>
  <c r="J1008" i="2"/>
  <c r="D1009" i="2"/>
  <c r="E1009" i="2"/>
  <c r="F1009" i="2"/>
  <c r="G1009" i="2"/>
  <c r="H1009" i="2"/>
  <c r="I1009" i="2"/>
  <c r="J1009" i="2"/>
  <c r="D1010" i="2"/>
  <c r="E1010" i="2"/>
  <c r="F1010" i="2"/>
  <c r="G1010" i="2"/>
  <c r="H1010" i="2"/>
  <c r="I1010" i="2"/>
  <c r="J1010" i="2"/>
  <c r="D1011" i="2"/>
  <c r="E1011" i="2"/>
  <c r="F1011" i="2"/>
  <c r="G1011" i="2"/>
  <c r="H1011" i="2"/>
  <c r="I1011" i="2"/>
  <c r="J1011" i="2"/>
  <c r="D1012" i="2"/>
  <c r="E1012" i="2"/>
  <c r="F1012" i="2"/>
  <c r="G1012" i="2"/>
  <c r="H1012" i="2"/>
  <c r="I1012" i="2"/>
  <c r="J1012" i="2"/>
  <c r="D1013" i="2"/>
  <c r="E1013" i="2"/>
  <c r="F1013" i="2"/>
  <c r="G1013" i="2"/>
  <c r="H1013" i="2"/>
  <c r="I1013" i="2"/>
  <c r="J1013" i="2"/>
  <c r="D1014" i="2"/>
  <c r="E1014" i="2"/>
  <c r="F1014" i="2"/>
  <c r="G1014" i="2"/>
  <c r="H1014" i="2"/>
  <c r="I1014" i="2"/>
  <c r="J1014" i="2"/>
  <c r="D1015" i="2"/>
  <c r="E1015" i="2"/>
  <c r="F1015" i="2"/>
  <c r="G1015" i="2"/>
  <c r="H1015" i="2"/>
  <c r="I1015" i="2"/>
  <c r="J1015" i="2"/>
  <c r="D1016" i="2"/>
  <c r="E1016" i="2"/>
  <c r="F1016" i="2"/>
  <c r="G1016" i="2"/>
  <c r="H1016" i="2"/>
  <c r="I1016" i="2"/>
  <c r="J1016" i="2"/>
  <c r="D1017" i="2"/>
  <c r="E1017" i="2"/>
  <c r="F1017" i="2"/>
  <c r="G1017" i="2"/>
  <c r="H1017" i="2"/>
  <c r="I1017" i="2"/>
  <c r="J1017" i="2"/>
  <c r="D1018" i="2"/>
  <c r="E1018" i="2"/>
  <c r="F1018" i="2"/>
  <c r="G1018" i="2"/>
  <c r="H1018" i="2"/>
  <c r="I1018" i="2"/>
  <c r="J1018" i="2"/>
  <c r="D1019" i="2"/>
  <c r="E1019" i="2"/>
  <c r="F1019" i="2"/>
  <c r="G1019" i="2"/>
  <c r="H1019" i="2"/>
  <c r="I1019" i="2"/>
  <c r="J1019" i="2"/>
  <c r="D1020" i="2"/>
  <c r="E1020" i="2"/>
  <c r="F1020" i="2"/>
  <c r="G1020" i="2"/>
  <c r="H1020" i="2"/>
  <c r="I1020" i="2"/>
  <c r="J1020" i="2"/>
  <c r="D1021" i="2"/>
  <c r="E1021" i="2"/>
  <c r="F1021" i="2"/>
  <c r="G1021" i="2"/>
  <c r="H1021" i="2"/>
  <c r="I1021" i="2"/>
  <c r="J1021" i="2"/>
  <c r="D1022" i="2"/>
  <c r="E1022" i="2"/>
  <c r="F1022" i="2"/>
  <c r="G1022" i="2"/>
  <c r="H1022" i="2"/>
  <c r="I1022" i="2"/>
  <c r="J1022" i="2"/>
  <c r="D1023" i="2"/>
  <c r="E1023" i="2"/>
  <c r="F1023" i="2"/>
  <c r="G1023" i="2"/>
  <c r="H1023" i="2"/>
  <c r="I1023" i="2"/>
  <c r="J1023" i="2"/>
  <c r="D1024" i="2"/>
  <c r="E1024" i="2"/>
  <c r="F1024" i="2"/>
  <c r="G1024" i="2"/>
  <c r="H1024" i="2"/>
  <c r="I1024" i="2"/>
  <c r="J1024" i="2"/>
  <c r="D1025" i="2"/>
  <c r="E1025" i="2"/>
  <c r="F1025" i="2"/>
  <c r="G1025" i="2"/>
  <c r="H1025" i="2"/>
  <c r="I1025" i="2"/>
  <c r="J1025" i="2"/>
  <c r="D1026" i="2"/>
  <c r="E1026" i="2"/>
  <c r="F1026" i="2"/>
  <c r="G1026" i="2"/>
  <c r="H1026" i="2"/>
  <c r="I1026" i="2"/>
  <c r="J1026" i="2"/>
  <c r="D1027" i="2"/>
  <c r="E1027" i="2"/>
  <c r="F1027" i="2"/>
  <c r="G1027" i="2"/>
  <c r="H1027" i="2"/>
  <c r="I1027" i="2"/>
  <c r="J1027" i="2"/>
  <c r="D1028" i="2"/>
  <c r="E1028" i="2"/>
  <c r="F1028" i="2"/>
  <c r="G1028" i="2"/>
  <c r="H1028" i="2"/>
  <c r="I1028" i="2"/>
  <c r="J1028" i="2"/>
  <c r="D1029" i="2"/>
  <c r="E1029" i="2"/>
  <c r="F1029" i="2"/>
  <c r="G1029" i="2"/>
  <c r="H1029" i="2"/>
  <c r="I1029" i="2"/>
  <c r="J1029" i="2"/>
  <c r="D1030" i="2"/>
  <c r="E1030" i="2"/>
  <c r="F1030" i="2"/>
  <c r="G1030" i="2"/>
  <c r="H1030" i="2"/>
  <c r="I1030" i="2"/>
  <c r="J1030" i="2"/>
  <c r="D1031" i="2"/>
  <c r="E1031" i="2"/>
  <c r="F1031" i="2"/>
  <c r="G1031" i="2"/>
  <c r="H1031" i="2"/>
  <c r="I1031" i="2"/>
  <c r="J1031" i="2"/>
  <c r="D1032" i="2"/>
  <c r="E1032" i="2"/>
  <c r="F1032" i="2"/>
  <c r="G1032" i="2"/>
  <c r="H1032" i="2"/>
  <c r="I1032" i="2"/>
  <c r="J1032" i="2"/>
  <c r="D1033" i="2"/>
  <c r="E1033" i="2"/>
  <c r="F1033" i="2"/>
  <c r="G1033" i="2"/>
  <c r="H1033" i="2"/>
  <c r="I1033" i="2"/>
  <c r="J1033" i="2"/>
  <c r="D1034" i="2"/>
  <c r="E1034" i="2"/>
  <c r="F1034" i="2"/>
  <c r="G1034" i="2"/>
  <c r="H1034" i="2"/>
  <c r="I1034" i="2"/>
  <c r="J1034" i="2"/>
  <c r="D1035" i="2"/>
  <c r="E1035" i="2"/>
  <c r="F1035" i="2"/>
  <c r="G1035" i="2"/>
  <c r="H1035" i="2"/>
  <c r="I1035" i="2"/>
  <c r="J1035" i="2"/>
  <c r="D1036" i="2"/>
  <c r="E1036" i="2"/>
  <c r="F1036" i="2"/>
  <c r="G1036" i="2"/>
  <c r="H1036" i="2"/>
  <c r="I1036" i="2"/>
  <c r="J1036" i="2"/>
  <c r="D1037" i="2"/>
  <c r="E1037" i="2"/>
  <c r="F1037" i="2"/>
  <c r="G1037" i="2"/>
  <c r="H1037" i="2"/>
  <c r="I1037" i="2"/>
  <c r="J1037" i="2"/>
  <c r="D1038" i="2"/>
  <c r="E1038" i="2"/>
  <c r="F1038" i="2"/>
  <c r="G1038" i="2"/>
  <c r="H1038" i="2"/>
  <c r="I1038" i="2"/>
  <c r="J1038" i="2"/>
  <c r="D1039" i="2"/>
  <c r="E1039" i="2"/>
  <c r="F1039" i="2"/>
  <c r="G1039" i="2"/>
  <c r="H1039" i="2"/>
  <c r="I1039" i="2"/>
  <c r="J1039" i="2"/>
  <c r="D1040" i="2"/>
  <c r="E1040" i="2"/>
  <c r="F1040" i="2"/>
  <c r="G1040" i="2"/>
  <c r="H1040" i="2"/>
  <c r="I1040" i="2"/>
  <c r="J1040" i="2"/>
  <c r="D1041" i="2"/>
  <c r="E1041" i="2"/>
  <c r="F1041" i="2"/>
  <c r="G1041" i="2"/>
  <c r="H1041" i="2"/>
  <c r="I1041" i="2"/>
  <c r="J1041" i="2"/>
  <c r="D1042" i="2"/>
  <c r="E1042" i="2"/>
  <c r="F1042" i="2"/>
  <c r="G1042" i="2"/>
  <c r="H1042" i="2"/>
  <c r="I1042" i="2"/>
  <c r="J1042" i="2"/>
  <c r="D1043" i="2"/>
  <c r="E1043" i="2"/>
  <c r="F1043" i="2"/>
  <c r="G1043" i="2"/>
  <c r="H1043" i="2"/>
  <c r="I1043" i="2"/>
  <c r="J1043" i="2"/>
  <c r="D1044" i="2"/>
  <c r="E1044" i="2"/>
  <c r="F1044" i="2"/>
  <c r="G1044" i="2"/>
  <c r="H1044" i="2"/>
  <c r="I1044" i="2"/>
  <c r="J1044" i="2"/>
  <c r="D1045" i="2"/>
  <c r="E1045" i="2"/>
  <c r="F1045" i="2"/>
  <c r="G1045" i="2"/>
  <c r="H1045" i="2"/>
  <c r="I1045" i="2"/>
  <c r="J1045" i="2"/>
  <c r="D1046" i="2"/>
  <c r="E1046" i="2"/>
  <c r="F1046" i="2"/>
  <c r="G1046" i="2"/>
  <c r="H1046" i="2"/>
  <c r="I1046" i="2"/>
  <c r="J1046" i="2"/>
  <c r="D1047" i="2"/>
  <c r="E1047" i="2"/>
  <c r="F1047" i="2"/>
  <c r="G1047" i="2"/>
  <c r="H1047" i="2"/>
  <c r="I1047" i="2"/>
  <c r="J1047" i="2"/>
  <c r="D1048" i="2"/>
  <c r="E1048" i="2"/>
  <c r="F1048" i="2"/>
  <c r="G1048" i="2"/>
  <c r="H1048" i="2"/>
  <c r="I1048" i="2"/>
  <c r="J1048" i="2"/>
  <c r="D1049" i="2"/>
  <c r="E1049" i="2"/>
  <c r="F1049" i="2"/>
  <c r="G1049" i="2"/>
  <c r="H1049" i="2"/>
  <c r="I1049" i="2"/>
  <c r="J1049" i="2"/>
  <c r="D1050" i="2"/>
  <c r="E1050" i="2"/>
  <c r="F1050" i="2"/>
  <c r="G1050" i="2"/>
  <c r="H1050" i="2"/>
  <c r="I1050" i="2"/>
  <c r="J1050" i="2"/>
  <c r="D1051" i="2"/>
  <c r="E1051" i="2"/>
  <c r="F1051" i="2"/>
  <c r="G1051" i="2"/>
  <c r="H1051" i="2"/>
  <c r="I1051" i="2"/>
  <c r="J1051" i="2"/>
  <c r="D1052" i="2"/>
  <c r="E1052" i="2"/>
  <c r="F1052" i="2"/>
  <c r="G1052" i="2"/>
  <c r="H1052" i="2"/>
  <c r="I1052" i="2"/>
  <c r="J1052" i="2"/>
  <c r="D1053" i="2"/>
  <c r="E1053" i="2"/>
  <c r="F1053" i="2"/>
  <c r="G1053" i="2"/>
  <c r="H1053" i="2"/>
  <c r="I1053" i="2"/>
  <c r="J1053" i="2"/>
  <c r="D1054" i="2"/>
  <c r="E1054" i="2"/>
  <c r="F1054" i="2"/>
  <c r="G1054" i="2"/>
  <c r="H1054" i="2"/>
  <c r="I1054" i="2"/>
  <c r="J1054" i="2"/>
  <c r="D1055" i="2"/>
  <c r="E1055" i="2"/>
  <c r="F1055" i="2"/>
  <c r="G1055" i="2"/>
  <c r="H1055" i="2"/>
  <c r="I1055" i="2"/>
  <c r="J1055" i="2"/>
  <c r="D1056" i="2"/>
  <c r="E1056" i="2"/>
  <c r="F1056" i="2"/>
  <c r="G1056" i="2"/>
  <c r="H1056" i="2"/>
  <c r="I1056" i="2"/>
  <c r="J1056" i="2"/>
  <c r="D1057" i="2"/>
  <c r="E1057" i="2"/>
  <c r="F1057" i="2"/>
  <c r="G1057" i="2"/>
  <c r="H1057" i="2"/>
  <c r="I1057" i="2"/>
  <c r="J1057" i="2"/>
  <c r="D1058" i="2"/>
  <c r="E1058" i="2"/>
  <c r="F1058" i="2"/>
  <c r="G1058" i="2"/>
  <c r="H1058" i="2"/>
  <c r="I1058" i="2"/>
  <c r="J1058" i="2"/>
  <c r="D1059" i="2"/>
  <c r="E1059" i="2"/>
  <c r="F1059" i="2"/>
  <c r="G1059" i="2"/>
  <c r="H1059" i="2"/>
  <c r="I1059" i="2"/>
  <c r="J1059" i="2"/>
  <c r="D1060" i="2"/>
  <c r="E1060" i="2"/>
  <c r="F1060" i="2"/>
  <c r="G1060" i="2"/>
  <c r="H1060" i="2"/>
  <c r="I1060" i="2"/>
  <c r="J1060" i="2"/>
  <c r="D1061" i="2"/>
  <c r="E1061" i="2"/>
  <c r="F1061" i="2"/>
  <c r="G1061" i="2"/>
  <c r="H1061" i="2"/>
  <c r="I1061" i="2"/>
  <c r="J1061" i="2"/>
  <c r="D1062" i="2"/>
  <c r="E1062" i="2"/>
  <c r="F1062" i="2"/>
  <c r="G1062" i="2"/>
  <c r="H1062" i="2"/>
  <c r="I1062" i="2"/>
  <c r="J1062" i="2"/>
  <c r="D1063" i="2"/>
  <c r="E1063" i="2"/>
  <c r="F1063" i="2"/>
  <c r="G1063" i="2"/>
  <c r="H1063" i="2"/>
  <c r="I1063" i="2"/>
  <c r="J1063" i="2"/>
  <c r="D1064" i="2"/>
  <c r="E1064" i="2"/>
  <c r="F1064" i="2"/>
  <c r="G1064" i="2"/>
  <c r="H1064" i="2"/>
  <c r="I1064" i="2"/>
  <c r="J1064" i="2"/>
  <c r="D1065" i="2"/>
  <c r="E1065" i="2"/>
  <c r="F1065" i="2"/>
  <c r="G1065" i="2"/>
  <c r="H1065" i="2"/>
  <c r="I1065" i="2"/>
  <c r="J1065" i="2"/>
  <c r="D1066" i="2"/>
  <c r="E1066" i="2"/>
  <c r="F1066" i="2"/>
  <c r="G1066" i="2"/>
  <c r="H1066" i="2"/>
  <c r="I1066" i="2"/>
  <c r="J1066" i="2"/>
  <c r="D1067" i="2"/>
  <c r="E1067" i="2"/>
  <c r="F1067" i="2"/>
  <c r="G1067" i="2"/>
  <c r="H1067" i="2"/>
  <c r="I1067" i="2"/>
  <c r="J1067" i="2"/>
  <c r="D1068" i="2"/>
  <c r="E1068" i="2"/>
  <c r="F1068" i="2"/>
  <c r="G1068" i="2"/>
  <c r="H1068" i="2"/>
  <c r="I1068" i="2"/>
  <c r="J1068" i="2"/>
  <c r="D1069" i="2"/>
  <c r="E1069" i="2"/>
  <c r="F1069" i="2"/>
  <c r="G1069" i="2"/>
  <c r="H1069" i="2"/>
  <c r="I1069" i="2"/>
  <c r="J1069" i="2"/>
  <c r="D1070" i="2"/>
  <c r="E1070" i="2"/>
  <c r="F1070" i="2"/>
  <c r="G1070" i="2"/>
  <c r="H1070" i="2"/>
  <c r="I1070" i="2"/>
  <c r="J1070" i="2"/>
  <c r="D1071" i="2"/>
  <c r="E1071" i="2"/>
  <c r="F1071" i="2"/>
  <c r="G1071" i="2"/>
  <c r="H1071" i="2"/>
  <c r="I1071" i="2"/>
  <c r="J1071" i="2"/>
  <c r="D1072" i="2"/>
  <c r="E1072" i="2"/>
  <c r="F1072" i="2"/>
  <c r="G1072" i="2"/>
  <c r="H1072" i="2"/>
  <c r="I1072" i="2"/>
  <c r="J1072" i="2"/>
  <c r="D1073" i="2"/>
  <c r="E1073" i="2"/>
  <c r="F1073" i="2"/>
  <c r="G1073" i="2"/>
  <c r="H1073" i="2"/>
  <c r="I1073" i="2"/>
  <c r="J1073" i="2"/>
  <c r="D1074" i="2"/>
  <c r="E1074" i="2"/>
  <c r="F1074" i="2"/>
  <c r="G1074" i="2"/>
  <c r="H1074" i="2"/>
  <c r="I1074" i="2"/>
  <c r="J1074" i="2"/>
  <c r="D1075" i="2"/>
  <c r="E1075" i="2"/>
  <c r="F1075" i="2"/>
  <c r="G1075" i="2"/>
  <c r="H1075" i="2"/>
  <c r="I1075" i="2"/>
  <c r="J1075" i="2"/>
  <c r="D1076" i="2"/>
  <c r="E1076" i="2"/>
  <c r="F1076" i="2"/>
  <c r="G1076" i="2"/>
  <c r="H1076" i="2"/>
  <c r="I1076" i="2"/>
  <c r="J1076" i="2"/>
  <c r="D1077" i="2"/>
  <c r="E1077" i="2"/>
  <c r="F1077" i="2"/>
  <c r="G1077" i="2"/>
  <c r="H1077" i="2"/>
  <c r="I1077" i="2"/>
  <c r="J1077" i="2"/>
  <c r="D1078" i="2"/>
  <c r="E1078" i="2"/>
  <c r="F1078" i="2"/>
  <c r="G1078" i="2"/>
  <c r="H1078" i="2"/>
  <c r="I1078" i="2"/>
  <c r="J1078" i="2"/>
  <c r="D1079" i="2"/>
  <c r="E1079" i="2"/>
  <c r="F1079" i="2"/>
  <c r="G1079" i="2"/>
  <c r="H1079" i="2"/>
  <c r="I1079" i="2"/>
  <c r="J1079" i="2"/>
  <c r="D1080" i="2"/>
  <c r="E1080" i="2"/>
  <c r="F1080" i="2"/>
  <c r="G1080" i="2"/>
  <c r="H1080" i="2"/>
  <c r="I1080" i="2"/>
  <c r="J1080" i="2"/>
  <c r="D1081" i="2"/>
  <c r="E1081" i="2"/>
  <c r="F1081" i="2"/>
  <c r="G1081" i="2"/>
  <c r="H1081" i="2"/>
  <c r="I1081" i="2"/>
  <c r="J1081" i="2"/>
  <c r="D1082" i="2"/>
  <c r="E1082" i="2"/>
  <c r="F1082" i="2"/>
  <c r="G1082" i="2"/>
  <c r="H1082" i="2"/>
  <c r="I1082" i="2"/>
  <c r="J1082" i="2"/>
  <c r="D1083" i="2"/>
  <c r="E1083" i="2"/>
  <c r="F1083" i="2"/>
  <c r="G1083" i="2"/>
  <c r="H1083" i="2"/>
  <c r="I1083" i="2"/>
  <c r="J1083" i="2"/>
  <c r="D1084" i="2"/>
  <c r="E1084" i="2"/>
  <c r="F1084" i="2"/>
  <c r="G1084" i="2"/>
  <c r="H1084" i="2"/>
  <c r="I1084" i="2"/>
  <c r="J1084" i="2"/>
  <c r="D1085" i="2"/>
  <c r="E1085" i="2"/>
  <c r="F1085" i="2"/>
  <c r="G1085" i="2"/>
  <c r="H1085" i="2"/>
  <c r="I1085" i="2"/>
  <c r="J1085" i="2"/>
  <c r="D1086" i="2"/>
  <c r="E1086" i="2"/>
  <c r="F1086" i="2"/>
  <c r="G1086" i="2"/>
  <c r="H1086" i="2"/>
  <c r="I1086" i="2"/>
  <c r="J1086" i="2"/>
  <c r="D1087" i="2"/>
  <c r="E1087" i="2"/>
  <c r="F1087" i="2"/>
  <c r="G1087" i="2"/>
  <c r="H1087" i="2"/>
  <c r="I1087" i="2"/>
  <c r="J1087" i="2"/>
  <c r="D1088" i="2"/>
  <c r="E1088" i="2"/>
  <c r="F1088" i="2"/>
  <c r="G1088" i="2"/>
  <c r="H1088" i="2"/>
  <c r="I1088" i="2"/>
  <c r="J1088" i="2"/>
  <c r="D1089" i="2"/>
  <c r="E1089" i="2"/>
  <c r="F1089" i="2"/>
  <c r="G1089" i="2"/>
  <c r="H1089" i="2"/>
  <c r="I1089" i="2"/>
  <c r="J1089" i="2"/>
  <c r="D1090" i="2"/>
  <c r="E1090" i="2"/>
  <c r="F1090" i="2"/>
  <c r="G1090" i="2"/>
  <c r="H1090" i="2"/>
  <c r="I1090" i="2"/>
  <c r="J1090" i="2"/>
  <c r="D1091" i="2"/>
  <c r="E1091" i="2"/>
  <c r="F1091" i="2"/>
  <c r="G1091" i="2"/>
  <c r="H1091" i="2"/>
  <c r="I1091" i="2"/>
  <c r="J1091" i="2"/>
  <c r="D1092" i="2"/>
  <c r="E1092" i="2"/>
  <c r="F1092" i="2"/>
  <c r="G1092" i="2"/>
  <c r="H1092" i="2"/>
  <c r="I1092" i="2"/>
  <c r="J1092" i="2"/>
  <c r="D1093" i="2"/>
  <c r="E1093" i="2"/>
  <c r="F1093" i="2"/>
  <c r="G1093" i="2"/>
  <c r="H1093" i="2"/>
  <c r="I1093" i="2"/>
  <c r="J1093" i="2"/>
  <c r="D1094" i="2"/>
  <c r="E1094" i="2"/>
  <c r="F1094" i="2"/>
  <c r="G1094" i="2"/>
  <c r="H1094" i="2"/>
  <c r="I1094" i="2"/>
  <c r="J1094" i="2"/>
  <c r="D1095" i="2"/>
  <c r="E1095" i="2"/>
  <c r="F1095" i="2"/>
  <c r="G1095" i="2"/>
  <c r="H1095" i="2"/>
  <c r="I1095" i="2"/>
  <c r="J1095" i="2"/>
  <c r="D1096" i="2"/>
  <c r="E1096" i="2"/>
  <c r="F1096" i="2"/>
  <c r="G1096" i="2"/>
  <c r="H1096" i="2"/>
  <c r="I1096" i="2"/>
  <c r="J1096" i="2"/>
  <c r="D1097" i="2"/>
  <c r="E1097" i="2"/>
  <c r="F1097" i="2"/>
  <c r="G1097" i="2"/>
  <c r="H1097" i="2"/>
  <c r="I1097" i="2"/>
  <c r="J1097" i="2"/>
  <c r="D1098" i="2"/>
  <c r="E1098" i="2"/>
  <c r="F1098" i="2"/>
  <c r="G1098" i="2"/>
  <c r="H1098" i="2"/>
  <c r="I1098" i="2"/>
  <c r="J1098" i="2"/>
  <c r="D1099" i="2"/>
  <c r="E1099" i="2"/>
  <c r="F1099" i="2"/>
  <c r="G1099" i="2"/>
  <c r="H1099" i="2"/>
  <c r="I1099" i="2"/>
  <c r="J1099" i="2"/>
  <c r="D1100" i="2"/>
  <c r="E1100" i="2"/>
  <c r="F1100" i="2"/>
  <c r="G1100" i="2"/>
  <c r="H1100" i="2"/>
  <c r="I1100" i="2"/>
  <c r="J1100" i="2"/>
  <c r="D1101" i="2"/>
  <c r="E1101" i="2"/>
  <c r="F1101" i="2"/>
  <c r="G1101" i="2"/>
  <c r="H1101" i="2"/>
  <c r="I1101" i="2"/>
  <c r="J1101" i="2"/>
  <c r="D1102" i="2"/>
  <c r="E1102" i="2"/>
  <c r="F1102" i="2"/>
  <c r="G1102" i="2"/>
  <c r="H1102" i="2"/>
  <c r="I1102" i="2"/>
  <c r="J1102" i="2"/>
  <c r="D1103" i="2"/>
  <c r="E1103" i="2"/>
  <c r="F1103" i="2"/>
  <c r="G1103" i="2"/>
  <c r="H1103" i="2"/>
  <c r="I1103" i="2"/>
  <c r="J1103" i="2"/>
  <c r="D1104" i="2"/>
  <c r="E1104" i="2"/>
  <c r="F1104" i="2"/>
  <c r="G1104" i="2"/>
  <c r="H1104" i="2"/>
  <c r="I1104" i="2"/>
  <c r="J1104" i="2"/>
  <c r="D1105" i="2"/>
  <c r="E1105" i="2"/>
  <c r="F1105" i="2"/>
  <c r="G1105" i="2"/>
  <c r="H1105" i="2"/>
  <c r="I1105" i="2"/>
  <c r="J1105" i="2"/>
  <c r="D1106" i="2"/>
  <c r="E1106" i="2"/>
  <c r="F1106" i="2"/>
  <c r="G1106" i="2"/>
  <c r="H1106" i="2"/>
  <c r="I1106" i="2"/>
  <c r="J1106" i="2"/>
  <c r="D1107" i="2"/>
  <c r="E1107" i="2"/>
  <c r="F1107" i="2"/>
  <c r="G1107" i="2"/>
  <c r="H1107" i="2"/>
  <c r="I1107" i="2"/>
  <c r="J1107" i="2"/>
  <c r="D1108" i="2"/>
  <c r="E1108" i="2"/>
  <c r="F1108" i="2"/>
  <c r="G1108" i="2"/>
  <c r="H1108" i="2"/>
  <c r="I1108" i="2"/>
  <c r="J1108" i="2"/>
  <c r="D1109" i="2"/>
  <c r="E1109" i="2"/>
  <c r="F1109" i="2"/>
  <c r="G1109" i="2"/>
  <c r="H1109" i="2"/>
  <c r="I1109" i="2"/>
  <c r="J1109" i="2"/>
  <c r="D1110" i="2"/>
  <c r="E1110" i="2"/>
  <c r="F1110" i="2"/>
  <c r="G1110" i="2"/>
  <c r="H1110" i="2"/>
  <c r="I1110" i="2"/>
  <c r="J1110" i="2"/>
  <c r="D1111" i="2"/>
  <c r="E1111" i="2"/>
  <c r="F1111" i="2"/>
  <c r="G1111" i="2"/>
  <c r="H1111" i="2"/>
  <c r="I1111" i="2"/>
  <c r="J1111" i="2"/>
  <c r="D1112" i="2"/>
  <c r="E1112" i="2"/>
  <c r="F1112" i="2"/>
  <c r="G1112" i="2"/>
  <c r="H1112" i="2"/>
  <c r="I1112" i="2"/>
  <c r="J1112" i="2"/>
  <c r="D1113" i="2"/>
  <c r="E1113" i="2"/>
  <c r="F1113" i="2"/>
  <c r="G1113" i="2"/>
  <c r="H1113" i="2"/>
  <c r="I1113" i="2"/>
  <c r="J1113" i="2"/>
  <c r="D1114" i="2"/>
  <c r="E1114" i="2"/>
  <c r="F1114" i="2"/>
  <c r="G1114" i="2"/>
  <c r="H1114" i="2"/>
  <c r="I1114" i="2"/>
  <c r="J1114" i="2"/>
  <c r="D1115" i="2"/>
  <c r="E1115" i="2"/>
  <c r="F1115" i="2"/>
  <c r="G1115" i="2"/>
  <c r="H1115" i="2"/>
  <c r="I1115" i="2"/>
  <c r="J1115" i="2"/>
  <c r="D1116" i="2"/>
  <c r="E1116" i="2"/>
  <c r="F1116" i="2"/>
  <c r="G1116" i="2"/>
  <c r="H1116" i="2"/>
  <c r="I1116" i="2"/>
  <c r="J1116" i="2"/>
  <c r="D1117" i="2"/>
  <c r="E1117" i="2"/>
  <c r="F1117" i="2"/>
  <c r="G1117" i="2"/>
  <c r="H1117" i="2"/>
  <c r="I1117" i="2"/>
  <c r="J1117" i="2"/>
  <c r="D1118" i="2"/>
  <c r="E1118" i="2"/>
  <c r="F1118" i="2"/>
  <c r="G1118" i="2"/>
  <c r="H1118" i="2"/>
  <c r="I1118" i="2"/>
  <c r="J1118" i="2"/>
  <c r="D1119" i="2"/>
  <c r="E1119" i="2"/>
  <c r="F1119" i="2"/>
  <c r="G1119" i="2"/>
  <c r="H1119" i="2"/>
  <c r="I1119" i="2"/>
  <c r="J1119" i="2"/>
  <c r="D1120" i="2"/>
  <c r="E1120" i="2"/>
  <c r="F1120" i="2"/>
  <c r="G1120" i="2"/>
  <c r="H1120" i="2"/>
  <c r="I1120" i="2"/>
  <c r="J1120" i="2"/>
  <c r="D1121" i="2"/>
  <c r="E1121" i="2"/>
  <c r="F1121" i="2"/>
  <c r="G1121" i="2"/>
  <c r="H1121" i="2"/>
  <c r="I1121" i="2"/>
  <c r="J1121" i="2"/>
  <c r="D1122" i="2"/>
  <c r="E1122" i="2"/>
  <c r="F1122" i="2"/>
  <c r="G1122" i="2"/>
  <c r="H1122" i="2"/>
  <c r="I1122" i="2"/>
  <c r="J1122" i="2"/>
  <c r="D1123" i="2"/>
  <c r="E1123" i="2"/>
  <c r="F1123" i="2"/>
  <c r="G1123" i="2"/>
  <c r="H1123" i="2"/>
  <c r="I1123" i="2"/>
  <c r="J1123" i="2"/>
  <c r="D1124" i="2"/>
  <c r="E1124" i="2"/>
  <c r="F1124" i="2"/>
  <c r="G1124" i="2"/>
  <c r="H1124" i="2"/>
  <c r="I1124" i="2"/>
  <c r="J1124" i="2"/>
  <c r="D1125" i="2"/>
  <c r="E1125" i="2"/>
  <c r="F1125" i="2"/>
  <c r="G1125" i="2"/>
  <c r="H1125" i="2"/>
  <c r="I1125" i="2"/>
  <c r="J1125" i="2"/>
  <c r="D1126" i="2"/>
  <c r="E1126" i="2"/>
  <c r="F1126" i="2"/>
  <c r="G1126" i="2"/>
  <c r="H1126" i="2"/>
  <c r="I1126" i="2"/>
  <c r="J1126" i="2"/>
  <c r="D1127" i="2"/>
  <c r="E1127" i="2"/>
  <c r="F1127" i="2"/>
  <c r="G1127" i="2"/>
  <c r="H1127" i="2"/>
  <c r="I1127" i="2"/>
  <c r="J1127" i="2"/>
  <c r="D1128" i="2"/>
  <c r="E1128" i="2"/>
  <c r="F1128" i="2"/>
  <c r="G1128" i="2"/>
  <c r="H1128" i="2"/>
  <c r="I1128" i="2"/>
  <c r="J1128" i="2"/>
  <c r="D1129" i="2"/>
  <c r="E1129" i="2"/>
  <c r="F1129" i="2"/>
  <c r="G1129" i="2"/>
  <c r="H1129" i="2"/>
  <c r="I1129" i="2"/>
  <c r="J1129" i="2"/>
  <c r="D1130" i="2"/>
  <c r="E1130" i="2"/>
  <c r="F1130" i="2"/>
  <c r="G1130" i="2"/>
  <c r="H1130" i="2"/>
  <c r="I1130" i="2"/>
  <c r="J1130" i="2"/>
  <c r="D1131" i="2"/>
  <c r="E1131" i="2"/>
  <c r="F1131" i="2"/>
  <c r="G1131" i="2"/>
  <c r="H1131" i="2"/>
  <c r="I1131" i="2"/>
  <c r="J1131" i="2"/>
  <c r="D1132" i="2"/>
  <c r="E1132" i="2"/>
  <c r="F1132" i="2"/>
  <c r="G1132" i="2"/>
  <c r="H1132" i="2"/>
  <c r="I1132" i="2"/>
  <c r="J1132" i="2"/>
  <c r="D1133" i="2"/>
  <c r="E1133" i="2"/>
  <c r="F1133" i="2"/>
  <c r="G1133" i="2"/>
  <c r="H1133" i="2"/>
  <c r="I1133" i="2"/>
  <c r="J1133" i="2"/>
  <c r="D1134" i="2"/>
  <c r="E1134" i="2"/>
  <c r="F1134" i="2"/>
  <c r="G1134" i="2"/>
  <c r="H1134" i="2"/>
  <c r="I1134" i="2"/>
  <c r="J1134" i="2"/>
  <c r="D1135" i="2"/>
  <c r="E1135" i="2"/>
  <c r="F1135" i="2"/>
  <c r="G1135" i="2"/>
  <c r="H1135" i="2"/>
  <c r="I1135" i="2"/>
  <c r="J1135" i="2"/>
  <c r="D1136" i="2"/>
  <c r="E1136" i="2"/>
  <c r="F1136" i="2"/>
  <c r="G1136" i="2"/>
  <c r="H1136" i="2"/>
  <c r="I1136" i="2"/>
  <c r="J1136" i="2"/>
  <c r="D1137" i="2"/>
  <c r="E1137" i="2"/>
  <c r="F1137" i="2"/>
  <c r="G1137" i="2"/>
  <c r="H1137" i="2"/>
  <c r="I1137" i="2"/>
  <c r="J1137" i="2"/>
  <c r="D1138" i="2"/>
  <c r="E1138" i="2"/>
  <c r="F1138" i="2"/>
  <c r="G1138" i="2"/>
  <c r="H1138" i="2"/>
  <c r="I1138" i="2"/>
  <c r="J1138" i="2"/>
  <c r="D1139" i="2"/>
  <c r="E1139" i="2"/>
  <c r="F1139" i="2"/>
  <c r="G1139" i="2"/>
  <c r="H1139" i="2"/>
  <c r="I1139" i="2"/>
  <c r="J1139" i="2"/>
  <c r="D1140" i="2"/>
  <c r="E1140" i="2"/>
  <c r="F1140" i="2"/>
  <c r="G1140" i="2"/>
  <c r="H1140" i="2"/>
  <c r="I1140" i="2"/>
  <c r="J1140" i="2"/>
  <c r="D1141" i="2"/>
  <c r="E1141" i="2"/>
  <c r="F1141" i="2"/>
  <c r="G1141" i="2"/>
  <c r="H1141" i="2"/>
  <c r="I1141" i="2"/>
  <c r="J1141" i="2"/>
  <c r="D1142" i="2"/>
  <c r="E1142" i="2"/>
  <c r="F1142" i="2"/>
  <c r="G1142" i="2"/>
  <c r="H1142" i="2"/>
  <c r="I1142" i="2"/>
  <c r="J1142" i="2"/>
  <c r="D1143" i="2"/>
  <c r="E1143" i="2"/>
  <c r="F1143" i="2"/>
  <c r="G1143" i="2"/>
  <c r="H1143" i="2"/>
  <c r="I1143" i="2"/>
  <c r="J1143" i="2"/>
  <c r="D1144" i="2"/>
  <c r="E1144" i="2"/>
  <c r="F1144" i="2"/>
  <c r="G1144" i="2"/>
  <c r="H1144" i="2"/>
  <c r="I1144" i="2"/>
  <c r="J1144" i="2"/>
  <c r="D1145" i="2"/>
  <c r="E1145" i="2"/>
  <c r="F1145" i="2"/>
  <c r="G1145" i="2"/>
  <c r="H1145" i="2"/>
  <c r="I1145" i="2"/>
  <c r="J1145" i="2"/>
  <c r="D1146" i="2"/>
  <c r="E1146" i="2"/>
  <c r="F1146" i="2"/>
  <c r="G1146" i="2"/>
  <c r="H1146" i="2"/>
  <c r="I1146" i="2"/>
  <c r="J1146" i="2"/>
  <c r="D1147" i="2"/>
  <c r="E1147" i="2"/>
  <c r="F1147" i="2"/>
  <c r="G1147" i="2"/>
  <c r="H1147" i="2"/>
  <c r="I1147" i="2"/>
  <c r="J1147" i="2"/>
  <c r="D1148" i="2"/>
  <c r="E1148" i="2"/>
  <c r="F1148" i="2"/>
  <c r="G1148" i="2"/>
  <c r="H1148" i="2"/>
  <c r="I1148" i="2"/>
  <c r="J1148" i="2"/>
  <c r="D1149" i="2"/>
  <c r="E1149" i="2"/>
  <c r="F1149" i="2"/>
  <c r="G1149" i="2"/>
  <c r="H1149" i="2"/>
  <c r="I1149" i="2"/>
  <c r="J1149" i="2"/>
  <c r="D1150" i="2"/>
  <c r="E1150" i="2"/>
  <c r="F1150" i="2"/>
  <c r="G1150" i="2"/>
  <c r="H1150" i="2"/>
  <c r="I1150" i="2"/>
  <c r="J1150" i="2"/>
  <c r="D1151" i="2"/>
  <c r="E1151" i="2"/>
  <c r="F1151" i="2"/>
  <c r="G1151" i="2"/>
  <c r="H1151" i="2"/>
  <c r="I1151" i="2"/>
  <c r="J1151" i="2"/>
  <c r="D1152" i="2"/>
  <c r="E1152" i="2"/>
  <c r="F1152" i="2"/>
  <c r="G1152" i="2"/>
  <c r="H1152" i="2"/>
  <c r="I1152" i="2"/>
  <c r="J1152" i="2"/>
  <c r="D1153" i="2"/>
  <c r="E1153" i="2"/>
  <c r="F1153" i="2"/>
  <c r="G1153" i="2"/>
  <c r="H1153" i="2"/>
  <c r="I1153" i="2"/>
  <c r="J1153" i="2"/>
  <c r="D1154" i="2"/>
  <c r="E1154" i="2"/>
  <c r="F1154" i="2"/>
  <c r="G1154" i="2"/>
  <c r="H1154" i="2"/>
  <c r="I1154" i="2"/>
  <c r="J1154" i="2"/>
  <c r="D1155" i="2"/>
  <c r="E1155" i="2"/>
  <c r="F1155" i="2"/>
  <c r="G1155" i="2"/>
  <c r="H1155" i="2"/>
  <c r="I1155" i="2"/>
  <c r="J1155" i="2"/>
  <c r="D1156" i="2"/>
  <c r="E1156" i="2"/>
  <c r="F1156" i="2"/>
  <c r="G1156" i="2"/>
  <c r="H1156" i="2"/>
  <c r="I1156" i="2"/>
  <c r="J1156" i="2"/>
  <c r="D1157" i="2"/>
  <c r="E1157" i="2"/>
  <c r="F1157" i="2"/>
  <c r="G1157" i="2"/>
  <c r="H1157" i="2"/>
  <c r="I1157" i="2"/>
  <c r="J1157" i="2"/>
  <c r="D1158" i="2"/>
  <c r="E1158" i="2"/>
  <c r="F1158" i="2"/>
  <c r="G1158" i="2"/>
  <c r="H1158" i="2"/>
  <c r="I1158" i="2"/>
  <c r="J1158" i="2"/>
  <c r="D1159" i="2"/>
  <c r="E1159" i="2"/>
  <c r="F1159" i="2"/>
  <c r="G1159" i="2"/>
  <c r="H1159" i="2"/>
  <c r="I1159" i="2"/>
  <c r="J1159" i="2"/>
  <c r="D1160" i="2"/>
  <c r="E1160" i="2"/>
  <c r="F1160" i="2"/>
  <c r="G1160" i="2"/>
  <c r="H1160" i="2"/>
  <c r="I1160" i="2"/>
  <c r="J1160" i="2"/>
  <c r="D1161" i="2"/>
  <c r="E1161" i="2"/>
  <c r="F1161" i="2"/>
  <c r="G1161" i="2"/>
  <c r="H1161" i="2"/>
  <c r="I1161" i="2"/>
  <c r="J1161" i="2"/>
  <c r="D1162" i="2"/>
  <c r="E1162" i="2"/>
  <c r="F1162" i="2"/>
  <c r="G1162" i="2"/>
  <c r="H1162" i="2"/>
  <c r="I1162" i="2"/>
  <c r="J1162" i="2"/>
  <c r="D1163" i="2"/>
  <c r="E1163" i="2"/>
  <c r="F1163" i="2"/>
  <c r="G1163" i="2"/>
  <c r="H1163" i="2"/>
  <c r="I1163" i="2"/>
  <c r="J1163" i="2"/>
  <c r="D1164" i="2"/>
  <c r="E1164" i="2"/>
  <c r="F1164" i="2"/>
  <c r="G1164" i="2"/>
  <c r="H1164" i="2"/>
  <c r="I1164" i="2"/>
  <c r="J1164" i="2"/>
  <c r="D1165" i="2"/>
  <c r="E1165" i="2"/>
  <c r="F1165" i="2"/>
  <c r="G1165" i="2"/>
  <c r="H1165" i="2"/>
  <c r="I1165" i="2"/>
  <c r="J1165" i="2"/>
  <c r="D1166" i="2"/>
  <c r="E1166" i="2"/>
  <c r="F1166" i="2"/>
  <c r="G1166" i="2"/>
  <c r="H1166" i="2"/>
  <c r="I1166" i="2"/>
  <c r="J1166" i="2"/>
  <c r="D1167" i="2"/>
  <c r="E1167" i="2"/>
  <c r="F1167" i="2"/>
  <c r="G1167" i="2"/>
  <c r="H1167" i="2"/>
  <c r="I1167" i="2"/>
  <c r="J1167" i="2"/>
  <c r="D1168" i="2"/>
  <c r="E1168" i="2"/>
  <c r="F1168" i="2"/>
  <c r="G1168" i="2"/>
  <c r="H1168" i="2"/>
  <c r="I1168" i="2"/>
  <c r="J1168" i="2"/>
  <c r="D1169" i="2"/>
  <c r="E1169" i="2"/>
  <c r="F1169" i="2"/>
  <c r="G1169" i="2"/>
  <c r="H1169" i="2"/>
  <c r="I1169" i="2"/>
  <c r="J1169" i="2"/>
  <c r="D1170" i="2"/>
  <c r="E1170" i="2"/>
  <c r="F1170" i="2"/>
  <c r="G1170" i="2"/>
  <c r="H1170" i="2"/>
  <c r="I1170" i="2"/>
  <c r="J1170" i="2"/>
  <c r="D1171" i="2"/>
  <c r="E1171" i="2"/>
  <c r="F1171" i="2"/>
  <c r="G1171" i="2"/>
  <c r="H1171" i="2"/>
  <c r="I1171" i="2"/>
  <c r="J1171" i="2"/>
  <c r="D1172" i="2"/>
  <c r="E1172" i="2"/>
  <c r="F1172" i="2"/>
  <c r="G1172" i="2"/>
  <c r="H1172" i="2"/>
  <c r="I1172" i="2"/>
  <c r="J1172" i="2"/>
  <c r="D1173" i="2"/>
  <c r="E1173" i="2"/>
  <c r="F1173" i="2"/>
  <c r="G1173" i="2"/>
  <c r="H1173" i="2"/>
  <c r="I1173" i="2"/>
  <c r="J1173" i="2"/>
  <c r="D1174" i="2"/>
  <c r="E1174" i="2"/>
  <c r="F1174" i="2"/>
  <c r="G1174" i="2"/>
  <c r="H1174" i="2"/>
  <c r="I1174" i="2"/>
  <c r="J1174" i="2"/>
  <c r="D1175" i="2"/>
  <c r="E1175" i="2"/>
  <c r="F1175" i="2"/>
  <c r="G1175" i="2"/>
  <c r="H1175" i="2"/>
  <c r="I1175" i="2"/>
  <c r="J1175" i="2"/>
  <c r="D1176" i="2"/>
  <c r="E1176" i="2"/>
  <c r="F1176" i="2"/>
  <c r="G1176" i="2"/>
  <c r="H1176" i="2"/>
  <c r="I1176" i="2"/>
  <c r="J1176" i="2"/>
  <c r="D1177" i="2"/>
  <c r="E1177" i="2"/>
  <c r="F1177" i="2"/>
  <c r="G1177" i="2"/>
  <c r="H1177" i="2"/>
  <c r="I1177" i="2"/>
  <c r="J1177" i="2"/>
  <c r="D1178" i="2"/>
  <c r="E1178" i="2"/>
  <c r="F1178" i="2"/>
  <c r="G1178" i="2"/>
  <c r="H1178" i="2"/>
  <c r="I1178" i="2"/>
  <c r="J1178" i="2"/>
  <c r="D1179" i="2"/>
  <c r="E1179" i="2"/>
  <c r="F1179" i="2"/>
  <c r="G1179" i="2"/>
  <c r="H1179" i="2"/>
  <c r="I1179" i="2"/>
  <c r="J1179" i="2"/>
  <c r="D1180" i="2"/>
  <c r="E1180" i="2"/>
  <c r="F1180" i="2"/>
  <c r="G1180" i="2"/>
  <c r="H1180" i="2"/>
  <c r="I1180" i="2"/>
  <c r="J1180" i="2"/>
  <c r="D1181" i="2"/>
  <c r="E1181" i="2"/>
  <c r="F1181" i="2"/>
  <c r="G1181" i="2"/>
  <c r="H1181" i="2"/>
  <c r="I1181" i="2"/>
  <c r="J1181" i="2"/>
  <c r="D1182" i="2"/>
  <c r="E1182" i="2"/>
  <c r="F1182" i="2"/>
  <c r="G1182" i="2"/>
  <c r="H1182" i="2"/>
  <c r="I1182" i="2"/>
  <c r="J1182" i="2"/>
  <c r="D1183" i="2"/>
  <c r="E1183" i="2"/>
  <c r="F1183" i="2"/>
  <c r="G1183" i="2"/>
  <c r="H1183" i="2"/>
  <c r="I1183" i="2"/>
  <c r="J1183" i="2"/>
  <c r="D1184" i="2"/>
  <c r="E1184" i="2"/>
  <c r="F1184" i="2"/>
  <c r="G1184" i="2"/>
  <c r="H1184" i="2"/>
  <c r="I1184" i="2"/>
  <c r="J1184" i="2"/>
  <c r="D1185" i="2"/>
  <c r="E1185" i="2"/>
  <c r="F1185" i="2"/>
  <c r="G1185" i="2"/>
  <c r="H1185" i="2"/>
  <c r="I1185" i="2"/>
  <c r="J1185" i="2"/>
  <c r="D1186" i="2"/>
  <c r="E1186" i="2"/>
  <c r="F1186" i="2"/>
  <c r="G1186" i="2"/>
  <c r="H1186" i="2"/>
  <c r="I1186" i="2"/>
  <c r="J1186" i="2"/>
  <c r="D1187" i="2"/>
  <c r="E1187" i="2"/>
  <c r="F1187" i="2"/>
  <c r="G1187" i="2"/>
  <c r="H1187" i="2"/>
  <c r="I1187" i="2"/>
  <c r="J1187" i="2"/>
  <c r="D1188" i="2"/>
  <c r="E1188" i="2"/>
  <c r="F1188" i="2"/>
  <c r="G1188" i="2"/>
  <c r="H1188" i="2"/>
  <c r="I1188" i="2"/>
  <c r="J1188" i="2"/>
  <c r="D1189" i="2"/>
  <c r="E1189" i="2"/>
  <c r="F1189" i="2"/>
  <c r="G1189" i="2"/>
  <c r="H1189" i="2"/>
  <c r="I1189" i="2"/>
  <c r="J1189" i="2"/>
  <c r="D1190" i="2"/>
  <c r="E1190" i="2"/>
  <c r="F1190" i="2"/>
  <c r="G1190" i="2"/>
  <c r="H1190" i="2"/>
  <c r="I1190" i="2"/>
  <c r="J1190" i="2"/>
  <c r="D1191" i="2"/>
  <c r="E1191" i="2"/>
  <c r="F1191" i="2"/>
  <c r="G1191" i="2"/>
  <c r="H1191" i="2"/>
  <c r="I1191" i="2"/>
  <c r="J1191" i="2"/>
  <c r="D1192" i="2"/>
  <c r="E1192" i="2"/>
  <c r="F1192" i="2"/>
  <c r="G1192" i="2"/>
  <c r="H1192" i="2"/>
  <c r="I1192" i="2"/>
  <c r="J1192" i="2"/>
  <c r="D1193" i="2"/>
  <c r="E1193" i="2"/>
  <c r="F1193" i="2"/>
  <c r="G1193" i="2"/>
  <c r="H1193" i="2"/>
  <c r="I1193" i="2"/>
  <c r="J1193" i="2"/>
  <c r="D1194" i="2"/>
  <c r="E1194" i="2"/>
  <c r="F1194" i="2"/>
  <c r="G1194" i="2"/>
  <c r="H1194" i="2"/>
  <c r="I1194" i="2"/>
  <c r="J1194" i="2"/>
  <c r="D1195" i="2"/>
  <c r="E1195" i="2"/>
  <c r="F1195" i="2"/>
  <c r="G1195" i="2"/>
  <c r="H1195" i="2"/>
  <c r="I1195" i="2"/>
  <c r="J1195" i="2"/>
  <c r="D1196" i="2"/>
  <c r="E1196" i="2"/>
  <c r="F1196" i="2"/>
  <c r="G1196" i="2"/>
  <c r="H1196" i="2"/>
  <c r="I1196" i="2"/>
  <c r="J1196" i="2"/>
  <c r="D1197" i="2"/>
  <c r="E1197" i="2"/>
  <c r="F1197" i="2"/>
  <c r="G1197" i="2"/>
  <c r="H1197" i="2"/>
  <c r="I1197" i="2"/>
  <c r="J1197" i="2"/>
  <c r="D1198" i="2"/>
  <c r="E1198" i="2"/>
  <c r="F1198" i="2"/>
  <c r="G1198" i="2"/>
  <c r="H1198" i="2"/>
  <c r="I1198" i="2"/>
  <c r="J1198" i="2"/>
  <c r="D1199" i="2"/>
  <c r="E1199" i="2"/>
  <c r="F1199" i="2"/>
  <c r="G1199" i="2"/>
  <c r="H1199" i="2"/>
  <c r="I1199" i="2"/>
  <c r="J1199" i="2"/>
  <c r="D1200" i="2"/>
  <c r="E1200" i="2"/>
  <c r="F1200" i="2"/>
  <c r="G1200" i="2"/>
  <c r="H1200" i="2"/>
  <c r="I1200" i="2"/>
  <c r="J1200" i="2"/>
  <c r="D1201" i="2"/>
  <c r="E1201" i="2"/>
  <c r="F1201" i="2"/>
  <c r="G1201" i="2"/>
  <c r="H1201" i="2"/>
  <c r="I1201" i="2"/>
  <c r="J1201" i="2"/>
  <c r="D1202" i="2"/>
  <c r="E1202" i="2"/>
  <c r="F1202" i="2"/>
  <c r="G1202" i="2"/>
  <c r="H1202" i="2"/>
  <c r="I1202" i="2"/>
  <c r="J1202" i="2"/>
  <c r="D1203" i="2"/>
  <c r="E1203" i="2"/>
  <c r="F1203" i="2"/>
  <c r="G1203" i="2"/>
  <c r="H1203" i="2"/>
  <c r="I1203" i="2"/>
  <c r="J1203" i="2"/>
  <c r="D1204" i="2"/>
  <c r="E1204" i="2"/>
  <c r="F1204" i="2"/>
  <c r="G1204" i="2"/>
  <c r="H1204" i="2"/>
  <c r="I1204" i="2"/>
  <c r="J1204" i="2"/>
  <c r="D1205" i="2"/>
  <c r="E1205" i="2"/>
  <c r="F1205" i="2"/>
  <c r="G1205" i="2"/>
  <c r="H1205" i="2"/>
  <c r="I1205" i="2"/>
  <c r="J1205" i="2"/>
  <c r="D1206" i="2"/>
  <c r="E1206" i="2"/>
  <c r="F1206" i="2"/>
  <c r="G1206" i="2"/>
  <c r="H1206" i="2"/>
  <c r="I1206" i="2"/>
  <c r="J1206" i="2"/>
  <c r="D1207" i="2"/>
  <c r="E1207" i="2"/>
  <c r="F1207" i="2"/>
  <c r="G1207" i="2"/>
  <c r="H1207" i="2"/>
  <c r="I1207" i="2"/>
  <c r="J1207" i="2"/>
  <c r="D1208" i="2"/>
  <c r="E1208" i="2"/>
  <c r="F1208" i="2"/>
  <c r="G1208" i="2"/>
  <c r="H1208" i="2"/>
  <c r="I1208" i="2"/>
  <c r="J1208" i="2"/>
  <c r="D1209" i="2"/>
  <c r="E1209" i="2"/>
  <c r="F1209" i="2"/>
  <c r="G1209" i="2"/>
  <c r="H1209" i="2"/>
  <c r="I1209" i="2"/>
  <c r="J1209" i="2"/>
  <c r="D1210" i="2"/>
  <c r="E1210" i="2"/>
  <c r="F1210" i="2"/>
  <c r="G1210" i="2"/>
  <c r="H1210" i="2"/>
  <c r="I1210" i="2"/>
  <c r="J1210" i="2"/>
  <c r="D1211" i="2"/>
  <c r="E1211" i="2"/>
  <c r="F1211" i="2"/>
  <c r="G1211" i="2"/>
  <c r="H1211" i="2"/>
  <c r="I1211" i="2"/>
  <c r="J1211" i="2"/>
  <c r="D1212" i="2"/>
  <c r="E1212" i="2"/>
  <c r="F1212" i="2"/>
  <c r="G1212" i="2"/>
  <c r="H1212" i="2"/>
  <c r="I1212" i="2"/>
  <c r="J1212" i="2"/>
  <c r="D1213" i="2"/>
  <c r="E1213" i="2"/>
  <c r="F1213" i="2"/>
  <c r="G1213" i="2"/>
  <c r="H1213" i="2"/>
  <c r="I1213" i="2"/>
  <c r="J1213" i="2"/>
  <c r="D1214" i="2"/>
  <c r="E1214" i="2"/>
  <c r="F1214" i="2"/>
  <c r="G1214" i="2"/>
  <c r="H1214" i="2"/>
  <c r="I1214" i="2"/>
  <c r="J1214" i="2"/>
  <c r="D1215" i="2"/>
  <c r="E1215" i="2"/>
  <c r="F1215" i="2"/>
  <c r="G1215" i="2"/>
  <c r="H1215" i="2"/>
  <c r="I1215" i="2"/>
  <c r="J1215" i="2"/>
  <c r="D1216" i="2"/>
  <c r="E1216" i="2"/>
  <c r="F1216" i="2"/>
  <c r="G1216" i="2"/>
  <c r="H1216" i="2"/>
  <c r="I1216" i="2"/>
  <c r="J1216" i="2"/>
  <c r="D1217" i="2"/>
  <c r="E1217" i="2"/>
  <c r="F1217" i="2"/>
  <c r="G1217" i="2"/>
  <c r="H1217" i="2"/>
  <c r="I1217" i="2"/>
  <c r="J1217" i="2"/>
  <c r="D1218" i="2"/>
  <c r="E1218" i="2"/>
  <c r="F1218" i="2"/>
  <c r="G1218" i="2"/>
  <c r="H1218" i="2"/>
  <c r="I1218" i="2"/>
  <c r="J1218" i="2"/>
  <c r="D1219" i="2"/>
  <c r="E1219" i="2"/>
  <c r="F1219" i="2"/>
  <c r="G1219" i="2"/>
  <c r="H1219" i="2"/>
  <c r="I1219" i="2"/>
  <c r="J1219" i="2"/>
  <c r="D1220" i="2"/>
  <c r="E1220" i="2"/>
  <c r="F1220" i="2"/>
  <c r="G1220" i="2"/>
  <c r="H1220" i="2"/>
  <c r="I1220" i="2"/>
  <c r="J1220" i="2"/>
  <c r="D1221" i="2"/>
  <c r="E1221" i="2"/>
  <c r="F1221" i="2"/>
  <c r="G1221" i="2"/>
  <c r="H1221" i="2"/>
  <c r="I1221" i="2"/>
  <c r="J1221" i="2"/>
  <c r="D1222" i="2"/>
  <c r="E1222" i="2"/>
  <c r="F1222" i="2"/>
  <c r="G1222" i="2"/>
  <c r="H1222" i="2"/>
  <c r="I1222" i="2"/>
  <c r="J1222" i="2"/>
  <c r="D1223" i="2"/>
  <c r="E1223" i="2"/>
  <c r="F1223" i="2"/>
  <c r="G1223" i="2"/>
  <c r="H1223" i="2"/>
  <c r="I1223" i="2"/>
  <c r="J1223" i="2"/>
  <c r="D1224" i="2"/>
  <c r="E1224" i="2"/>
  <c r="F1224" i="2"/>
  <c r="G1224" i="2"/>
  <c r="H1224" i="2"/>
  <c r="I1224" i="2"/>
  <c r="J1224" i="2"/>
  <c r="D1225" i="2"/>
  <c r="E1225" i="2"/>
  <c r="F1225" i="2"/>
  <c r="G1225" i="2"/>
  <c r="H1225" i="2"/>
  <c r="I1225" i="2"/>
  <c r="J1225" i="2"/>
  <c r="D1226" i="2"/>
  <c r="E1226" i="2"/>
  <c r="F1226" i="2"/>
  <c r="G1226" i="2"/>
  <c r="H1226" i="2"/>
  <c r="I1226" i="2"/>
  <c r="J1226" i="2"/>
  <c r="D1227" i="2"/>
  <c r="E1227" i="2"/>
  <c r="F1227" i="2"/>
  <c r="G1227" i="2"/>
  <c r="H1227" i="2"/>
  <c r="I1227" i="2"/>
  <c r="J1227" i="2"/>
  <c r="D1228" i="2"/>
  <c r="E1228" i="2"/>
  <c r="F1228" i="2"/>
  <c r="G1228" i="2"/>
  <c r="H1228" i="2"/>
  <c r="I1228" i="2"/>
  <c r="J1228" i="2"/>
  <c r="D1229" i="2"/>
  <c r="E1229" i="2"/>
  <c r="F1229" i="2"/>
  <c r="G1229" i="2"/>
  <c r="H1229" i="2"/>
  <c r="I1229" i="2"/>
  <c r="J1229" i="2"/>
  <c r="D1230" i="2"/>
  <c r="E1230" i="2"/>
  <c r="F1230" i="2"/>
  <c r="G1230" i="2"/>
  <c r="H1230" i="2"/>
  <c r="I1230" i="2"/>
  <c r="J1230" i="2"/>
  <c r="D1231" i="2"/>
  <c r="E1231" i="2"/>
  <c r="F1231" i="2"/>
  <c r="G1231" i="2"/>
  <c r="H1231" i="2"/>
  <c r="I1231" i="2"/>
  <c r="J1231" i="2"/>
  <c r="D1232" i="2"/>
  <c r="E1232" i="2"/>
  <c r="F1232" i="2"/>
  <c r="G1232" i="2"/>
  <c r="H1232" i="2"/>
  <c r="I1232" i="2"/>
  <c r="J1232" i="2"/>
  <c r="D1233" i="2"/>
  <c r="E1233" i="2"/>
  <c r="F1233" i="2"/>
  <c r="G1233" i="2"/>
  <c r="H1233" i="2"/>
  <c r="I1233" i="2"/>
  <c r="J1233" i="2"/>
  <c r="D1234" i="2"/>
  <c r="E1234" i="2"/>
  <c r="F1234" i="2"/>
  <c r="G1234" i="2"/>
  <c r="H1234" i="2"/>
  <c r="I1234" i="2"/>
  <c r="J1234" i="2"/>
  <c r="D1235" i="2"/>
  <c r="E1235" i="2"/>
  <c r="F1235" i="2"/>
  <c r="G1235" i="2"/>
  <c r="H1235" i="2"/>
  <c r="I1235" i="2"/>
  <c r="J1235" i="2"/>
  <c r="D1236" i="2"/>
  <c r="E1236" i="2"/>
  <c r="F1236" i="2"/>
  <c r="G1236" i="2"/>
  <c r="H1236" i="2"/>
  <c r="I1236" i="2"/>
  <c r="J1236" i="2"/>
  <c r="D1237" i="2"/>
  <c r="E1237" i="2"/>
  <c r="F1237" i="2"/>
  <c r="G1237" i="2"/>
  <c r="H1237" i="2"/>
  <c r="I1237" i="2"/>
  <c r="J1237" i="2"/>
  <c r="D1238" i="2"/>
  <c r="E1238" i="2"/>
  <c r="F1238" i="2"/>
  <c r="G1238" i="2"/>
  <c r="H1238" i="2"/>
  <c r="I1238" i="2"/>
  <c r="J1238" i="2"/>
  <c r="D1239" i="2"/>
  <c r="E1239" i="2"/>
  <c r="F1239" i="2"/>
  <c r="G1239" i="2"/>
  <c r="H1239" i="2"/>
  <c r="I1239" i="2"/>
  <c r="J1239" i="2"/>
  <c r="D1240" i="2"/>
  <c r="E1240" i="2"/>
  <c r="F1240" i="2"/>
  <c r="G1240" i="2"/>
  <c r="H1240" i="2"/>
  <c r="I1240" i="2"/>
  <c r="J1240" i="2"/>
  <c r="D1241" i="2"/>
  <c r="E1241" i="2"/>
  <c r="F1241" i="2"/>
  <c r="G1241" i="2"/>
  <c r="H1241" i="2"/>
  <c r="I1241" i="2"/>
  <c r="J1241" i="2"/>
  <c r="D1242" i="2"/>
  <c r="E1242" i="2"/>
  <c r="F1242" i="2"/>
  <c r="G1242" i="2"/>
  <c r="H1242" i="2"/>
  <c r="I1242" i="2"/>
  <c r="J1242" i="2"/>
  <c r="D1243" i="2"/>
  <c r="E1243" i="2"/>
  <c r="F1243" i="2"/>
  <c r="G1243" i="2"/>
  <c r="H1243" i="2"/>
  <c r="I1243" i="2"/>
  <c r="J1243" i="2"/>
  <c r="D1244" i="2"/>
  <c r="E1244" i="2"/>
  <c r="F1244" i="2"/>
  <c r="G1244" i="2"/>
  <c r="H1244" i="2"/>
  <c r="I1244" i="2"/>
  <c r="J1244" i="2"/>
  <c r="D1245" i="2"/>
  <c r="E1245" i="2"/>
  <c r="F1245" i="2"/>
  <c r="G1245" i="2"/>
  <c r="H1245" i="2"/>
  <c r="I1245" i="2"/>
  <c r="J1245" i="2"/>
  <c r="D1246" i="2"/>
  <c r="E1246" i="2"/>
  <c r="F1246" i="2"/>
  <c r="G1246" i="2"/>
  <c r="H1246" i="2"/>
  <c r="I1246" i="2"/>
  <c r="J1246" i="2"/>
  <c r="D1247" i="2"/>
  <c r="E1247" i="2"/>
  <c r="F1247" i="2"/>
  <c r="G1247" i="2"/>
  <c r="H1247" i="2"/>
  <c r="I1247" i="2"/>
  <c r="J1247" i="2"/>
  <c r="D1248" i="2"/>
  <c r="E1248" i="2"/>
  <c r="F1248" i="2"/>
  <c r="G1248" i="2"/>
  <c r="H1248" i="2"/>
  <c r="I1248" i="2"/>
  <c r="J1248" i="2"/>
  <c r="D1249" i="2"/>
  <c r="E1249" i="2"/>
  <c r="F1249" i="2"/>
  <c r="G1249" i="2"/>
  <c r="H1249" i="2"/>
  <c r="I1249" i="2"/>
  <c r="J1249" i="2"/>
  <c r="D1250" i="2"/>
  <c r="E1250" i="2"/>
  <c r="F1250" i="2"/>
  <c r="G1250" i="2"/>
  <c r="H1250" i="2"/>
  <c r="I1250" i="2"/>
  <c r="J1250" i="2"/>
  <c r="D1251" i="2"/>
  <c r="E1251" i="2"/>
  <c r="F1251" i="2"/>
  <c r="G1251" i="2"/>
  <c r="H1251" i="2"/>
  <c r="I1251" i="2"/>
  <c r="J1251" i="2"/>
  <c r="D1252" i="2"/>
  <c r="E1252" i="2"/>
  <c r="F1252" i="2"/>
  <c r="G1252" i="2"/>
  <c r="H1252" i="2"/>
  <c r="I1252" i="2"/>
  <c r="J1252" i="2"/>
  <c r="D1253" i="2"/>
  <c r="E1253" i="2"/>
  <c r="F1253" i="2"/>
  <c r="G1253" i="2"/>
  <c r="H1253" i="2"/>
  <c r="I1253" i="2"/>
  <c r="J1253" i="2"/>
  <c r="D1254" i="2"/>
  <c r="E1254" i="2"/>
  <c r="F1254" i="2"/>
  <c r="G1254" i="2"/>
  <c r="H1254" i="2"/>
  <c r="I1254" i="2"/>
  <c r="J1254" i="2"/>
  <c r="D1255" i="2"/>
  <c r="E1255" i="2"/>
  <c r="F1255" i="2"/>
  <c r="G1255" i="2"/>
  <c r="H1255" i="2"/>
  <c r="I1255" i="2"/>
  <c r="J1255" i="2"/>
  <c r="D1256" i="2"/>
  <c r="E1256" i="2"/>
  <c r="F1256" i="2"/>
  <c r="G1256" i="2"/>
  <c r="H1256" i="2"/>
  <c r="I1256" i="2"/>
  <c r="J1256" i="2"/>
  <c r="D1257" i="2"/>
  <c r="E1257" i="2"/>
  <c r="F1257" i="2"/>
  <c r="G1257" i="2"/>
  <c r="H1257" i="2"/>
  <c r="I1257" i="2"/>
  <c r="J1257" i="2"/>
  <c r="D1258" i="2"/>
  <c r="E1258" i="2"/>
  <c r="F1258" i="2"/>
  <c r="G1258" i="2"/>
  <c r="H1258" i="2"/>
  <c r="I1258" i="2"/>
  <c r="J1258" i="2"/>
  <c r="D1259" i="2"/>
  <c r="E1259" i="2"/>
  <c r="F1259" i="2"/>
  <c r="G1259" i="2"/>
  <c r="H1259" i="2"/>
  <c r="I1259" i="2"/>
  <c r="J1259" i="2"/>
  <c r="D1260" i="2"/>
  <c r="E1260" i="2"/>
  <c r="F1260" i="2"/>
  <c r="G1260" i="2"/>
  <c r="H1260" i="2"/>
  <c r="I1260" i="2"/>
  <c r="J1260" i="2"/>
  <c r="D1261" i="2"/>
  <c r="E1261" i="2"/>
  <c r="F1261" i="2"/>
  <c r="G1261" i="2"/>
  <c r="H1261" i="2"/>
  <c r="I1261" i="2"/>
  <c r="J1261" i="2"/>
  <c r="D1262" i="2"/>
  <c r="E1262" i="2"/>
  <c r="F1262" i="2"/>
  <c r="G1262" i="2"/>
  <c r="H1262" i="2"/>
  <c r="I1262" i="2"/>
  <c r="J1262" i="2"/>
  <c r="D1263" i="2"/>
  <c r="E1263" i="2"/>
  <c r="F1263" i="2"/>
  <c r="G1263" i="2"/>
  <c r="H1263" i="2"/>
  <c r="I1263" i="2"/>
  <c r="J1263" i="2"/>
  <c r="D1264" i="2"/>
  <c r="E1264" i="2"/>
  <c r="F1264" i="2"/>
  <c r="G1264" i="2"/>
  <c r="H1264" i="2"/>
  <c r="I1264" i="2"/>
  <c r="J1264" i="2"/>
  <c r="D1265" i="2"/>
  <c r="E1265" i="2"/>
  <c r="F1265" i="2"/>
  <c r="G1265" i="2"/>
  <c r="H1265" i="2"/>
  <c r="I1265" i="2"/>
  <c r="J1265" i="2"/>
  <c r="D1266" i="2"/>
  <c r="E1266" i="2"/>
  <c r="F1266" i="2"/>
  <c r="G1266" i="2"/>
  <c r="H1266" i="2"/>
  <c r="I1266" i="2"/>
  <c r="J1266" i="2"/>
  <c r="D1267" i="2"/>
  <c r="E1267" i="2"/>
  <c r="F1267" i="2"/>
  <c r="G1267" i="2"/>
  <c r="H1267" i="2"/>
  <c r="I1267" i="2"/>
  <c r="J1267" i="2"/>
  <c r="D1268" i="2"/>
  <c r="E1268" i="2"/>
  <c r="F1268" i="2"/>
  <c r="G1268" i="2"/>
  <c r="H1268" i="2"/>
  <c r="I1268" i="2"/>
  <c r="J1268" i="2"/>
  <c r="D1269" i="2"/>
  <c r="E1269" i="2"/>
  <c r="F1269" i="2"/>
  <c r="G1269" i="2"/>
  <c r="H1269" i="2"/>
  <c r="I1269" i="2"/>
  <c r="J1269" i="2"/>
  <c r="D1270" i="2"/>
  <c r="E1270" i="2"/>
  <c r="F1270" i="2"/>
  <c r="G1270" i="2"/>
  <c r="H1270" i="2"/>
  <c r="I1270" i="2"/>
  <c r="J1270" i="2"/>
  <c r="D1271" i="2"/>
  <c r="E1271" i="2"/>
  <c r="F1271" i="2"/>
  <c r="G1271" i="2"/>
  <c r="H1271" i="2"/>
  <c r="I1271" i="2"/>
  <c r="J1271" i="2"/>
  <c r="D1272" i="2"/>
  <c r="E1272" i="2"/>
  <c r="F1272" i="2"/>
  <c r="G1272" i="2"/>
  <c r="H1272" i="2"/>
  <c r="I1272" i="2"/>
  <c r="J1272" i="2"/>
  <c r="D1273" i="2"/>
  <c r="E1273" i="2"/>
  <c r="F1273" i="2"/>
  <c r="G1273" i="2"/>
  <c r="H1273" i="2"/>
  <c r="I1273" i="2"/>
  <c r="J1273" i="2"/>
  <c r="D1274" i="2"/>
  <c r="E1274" i="2"/>
  <c r="F1274" i="2"/>
  <c r="G1274" i="2"/>
  <c r="H1274" i="2"/>
  <c r="I1274" i="2"/>
  <c r="J1274" i="2"/>
  <c r="D1275" i="2"/>
  <c r="E1275" i="2"/>
  <c r="F1275" i="2"/>
  <c r="G1275" i="2"/>
  <c r="H1275" i="2"/>
  <c r="I1275" i="2"/>
  <c r="J1275" i="2"/>
  <c r="D1276" i="2"/>
  <c r="E1276" i="2"/>
  <c r="F1276" i="2"/>
  <c r="G1276" i="2"/>
  <c r="H1276" i="2"/>
  <c r="I1276" i="2"/>
  <c r="J1276" i="2"/>
  <c r="D1277" i="2"/>
  <c r="E1277" i="2"/>
  <c r="F1277" i="2"/>
  <c r="G1277" i="2"/>
  <c r="H1277" i="2"/>
  <c r="I1277" i="2"/>
  <c r="J1277" i="2"/>
  <c r="D1278" i="2"/>
  <c r="E1278" i="2"/>
  <c r="F1278" i="2"/>
  <c r="G1278" i="2"/>
  <c r="H1278" i="2"/>
  <c r="I1278" i="2"/>
  <c r="J1278" i="2"/>
  <c r="D1279" i="2"/>
  <c r="E1279" i="2"/>
  <c r="F1279" i="2"/>
  <c r="G1279" i="2"/>
  <c r="H1279" i="2"/>
  <c r="I1279" i="2"/>
  <c r="J1279" i="2"/>
  <c r="D1280" i="2"/>
  <c r="E1280" i="2"/>
  <c r="F1280" i="2"/>
  <c r="G1280" i="2"/>
  <c r="H1280" i="2"/>
  <c r="I1280" i="2"/>
  <c r="J1280" i="2"/>
  <c r="D1281" i="2"/>
  <c r="E1281" i="2"/>
  <c r="F1281" i="2"/>
  <c r="G1281" i="2"/>
  <c r="H1281" i="2"/>
  <c r="I1281" i="2"/>
  <c r="J1281" i="2"/>
  <c r="D1282" i="2"/>
  <c r="E1282" i="2"/>
  <c r="F1282" i="2"/>
  <c r="G1282" i="2"/>
  <c r="H1282" i="2"/>
  <c r="I1282" i="2"/>
  <c r="J1282" i="2"/>
  <c r="D1283" i="2"/>
  <c r="E1283" i="2"/>
  <c r="F1283" i="2"/>
  <c r="G1283" i="2"/>
  <c r="H1283" i="2"/>
  <c r="I1283" i="2"/>
  <c r="J1283" i="2"/>
  <c r="D1284" i="2"/>
  <c r="E1284" i="2"/>
  <c r="F1284" i="2"/>
  <c r="G1284" i="2"/>
  <c r="H1284" i="2"/>
  <c r="I1284" i="2"/>
  <c r="J1284" i="2"/>
  <c r="D1285" i="2"/>
  <c r="E1285" i="2"/>
  <c r="F1285" i="2"/>
  <c r="G1285" i="2"/>
  <c r="H1285" i="2"/>
  <c r="I1285" i="2"/>
  <c r="J1285" i="2"/>
  <c r="D1286" i="2"/>
  <c r="E1286" i="2"/>
  <c r="F1286" i="2"/>
  <c r="G1286" i="2"/>
  <c r="H1286" i="2"/>
  <c r="I1286" i="2"/>
  <c r="J1286" i="2"/>
  <c r="D1287" i="2"/>
  <c r="E1287" i="2"/>
  <c r="F1287" i="2"/>
  <c r="G1287" i="2"/>
  <c r="H1287" i="2"/>
  <c r="I1287" i="2"/>
  <c r="J1287" i="2"/>
  <c r="D1288" i="2"/>
  <c r="E1288" i="2"/>
  <c r="F1288" i="2"/>
  <c r="G1288" i="2"/>
  <c r="H1288" i="2"/>
  <c r="I1288" i="2"/>
  <c r="J1288" i="2"/>
  <c r="D1289" i="2"/>
  <c r="E1289" i="2"/>
  <c r="F1289" i="2"/>
  <c r="G1289" i="2"/>
  <c r="H1289" i="2"/>
  <c r="I1289" i="2"/>
  <c r="J1289" i="2"/>
  <c r="D1290" i="2"/>
  <c r="E1290" i="2"/>
  <c r="F1290" i="2"/>
  <c r="G1290" i="2"/>
  <c r="H1290" i="2"/>
  <c r="I1290" i="2"/>
  <c r="J1290" i="2"/>
  <c r="D1291" i="2"/>
  <c r="E1291" i="2"/>
  <c r="F1291" i="2"/>
  <c r="G1291" i="2"/>
  <c r="H1291" i="2"/>
  <c r="I1291" i="2"/>
  <c r="J1291" i="2"/>
  <c r="D1292" i="2"/>
  <c r="E1292" i="2"/>
  <c r="F1292" i="2"/>
  <c r="G1292" i="2"/>
  <c r="H1292" i="2"/>
  <c r="I1292" i="2"/>
  <c r="J1292" i="2"/>
  <c r="D1293" i="2"/>
  <c r="E1293" i="2"/>
  <c r="F1293" i="2"/>
  <c r="G1293" i="2"/>
  <c r="H1293" i="2"/>
  <c r="I1293" i="2"/>
  <c r="J1293" i="2"/>
  <c r="D1294" i="2"/>
  <c r="E1294" i="2"/>
  <c r="F1294" i="2"/>
  <c r="G1294" i="2"/>
  <c r="H1294" i="2"/>
  <c r="I1294" i="2"/>
  <c r="J1294" i="2"/>
  <c r="D1295" i="2"/>
  <c r="E1295" i="2"/>
  <c r="F1295" i="2"/>
  <c r="G1295" i="2"/>
  <c r="H1295" i="2"/>
  <c r="I1295" i="2"/>
  <c r="J1295" i="2"/>
  <c r="D1296" i="2"/>
  <c r="E1296" i="2"/>
  <c r="F1296" i="2"/>
  <c r="G1296" i="2"/>
  <c r="H1296" i="2"/>
  <c r="I1296" i="2"/>
  <c r="J1296" i="2"/>
  <c r="D1297" i="2"/>
  <c r="E1297" i="2"/>
  <c r="F1297" i="2"/>
  <c r="G1297" i="2"/>
  <c r="H1297" i="2"/>
  <c r="I1297" i="2"/>
  <c r="J1297" i="2"/>
  <c r="D1298" i="2"/>
  <c r="E1298" i="2"/>
  <c r="F1298" i="2"/>
  <c r="G1298" i="2"/>
  <c r="H1298" i="2"/>
  <c r="I1298" i="2"/>
  <c r="J1298" i="2"/>
  <c r="D1299" i="2"/>
  <c r="E1299" i="2"/>
  <c r="F1299" i="2"/>
  <c r="G1299" i="2"/>
  <c r="H1299" i="2"/>
  <c r="I1299" i="2"/>
  <c r="J1299" i="2"/>
  <c r="D1300" i="2"/>
  <c r="E1300" i="2"/>
  <c r="F1300" i="2"/>
  <c r="G1300" i="2"/>
  <c r="H1300" i="2"/>
  <c r="I1300" i="2"/>
  <c r="J1300" i="2"/>
  <c r="D1301" i="2"/>
  <c r="E1301" i="2"/>
  <c r="F1301" i="2"/>
  <c r="G1301" i="2"/>
  <c r="H1301" i="2"/>
  <c r="I1301" i="2"/>
  <c r="J1301" i="2"/>
  <c r="D1302" i="2"/>
  <c r="E1302" i="2"/>
  <c r="F1302" i="2"/>
  <c r="G1302" i="2"/>
  <c r="H1302" i="2"/>
  <c r="I1302" i="2"/>
  <c r="J1302" i="2"/>
  <c r="D1303" i="2"/>
  <c r="E1303" i="2"/>
  <c r="F1303" i="2"/>
  <c r="G1303" i="2"/>
  <c r="H1303" i="2"/>
  <c r="I1303" i="2"/>
  <c r="J1303" i="2"/>
  <c r="D1304" i="2"/>
  <c r="E1304" i="2"/>
  <c r="F1304" i="2"/>
  <c r="G1304" i="2"/>
  <c r="H1304" i="2"/>
  <c r="I1304" i="2"/>
  <c r="J1304" i="2"/>
  <c r="D1305" i="2"/>
  <c r="E1305" i="2"/>
  <c r="F1305" i="2"/>
  <c r="G1305" i="2"/>
  <c r="H1305" i="2"/>
  <c r="I1305" i="2"/>
  <c r="J1305" i="2"/>
  <c r="D1306" i="2"/>
  <c r="E1306" i="2"/>
  <c r="F1306" i="2"/>
  <c r="G1306" i="2"/>
  <c r="H1306" i="2"/>
  <c r="I1306" i="2"/>
  <c r="J1306" i="2"/>
  <c r="D1307" i="2"/>
  <c r="E1307" i="2"/>
  <c r="F1307" i="2"/>
  <c r="G1307" i="2"/>
  <c r="H1307" i="2"/>
  <c r="I1307" i="2"/>
  <c r="J1307" i="2"/>
  <c r="D1308" i="2"/>
  <c r="E1308" i="2"/>
  <c r="F1308" i="2"/>
  <c r="G1308" i="2"/>
  <c r="H1308" i="2"/>
  <c r="I1308" i="2"/>
  <c r="J1308" i="2"/>
  <c r="D1309" i="2"/>
  <c r="E1309" i="2"/>
  <c r="F1309" i="2"/>
  <c r="G1309" i="2"/>
  <c r="H1309" i="2"/>
  <c r="I1309" i="2"/>
  <c r="J1309" i="2"/>
  <c r="D1310" i="2"/>
  <c r="E1310" i="2"/>
  <c r="F1310" i="2"/>
  <c r="G1310" i="2"/>
  <c r="H1310" i="2"/>
  <c r="I1310" i="2"/>
  <c r="J1310" i="2"/>
  <c r="D1311" i="2"/>
  <c r="E1311" i="2"/>
  <c r="F1311" i="2"/>
  <c r="G1311" i="2"/>
  <c r="H1311" i="2"/>
  <c r="I1311" i="2"/>
  <c r="J1311" i="2"/>
  <c r="D1312" i="2"/>
  <c r="E1312" i="2"/>
  <c r="F1312" i="2"/>
  <c r="G1312" i="2"/>
  <c r="H1312" i="2"/>
  <c r="I1312" i="2"/>
  <c r="J1312" i="2"/>
  <c r="D1313" i="2"/>
  <c r="E1313" i="2"/>
  <c r="F1313" i="2"/>
  <c r="G1313" i="2"/>
  <c r="H1313" i="2"/>
  <c r="I1313" i="2"/>
  <c r="J1313" i="2"/>
  <c r="D1314" i="2"/>
  <c r="E1314" i="2"/>
  <c r="F1314" i="2"/>
  <c r="G1314" i="2"/>
  <c r="H1314" i="2"/>
  <c r="I1314" i="2"/>
  <c r="J1314" i="2"/>
  <c r="D1315" i="2"/>
  <c r="E1315" i="2"/>
  <c r="F1315" i="2"/>
  <c r="G1315" i="2"/>
  <c r="H1315" i="2"/>
  <c r="I1315" i="2"/>
  <c r="J1315" i="2"/>
  <c r="D1316" i="2"/>
  <c r="E1316" i="2"/>
  <c r="F1316" i="2"/>
  <c r="G1316" i="2"/>
  <c r="H1316" i="2"/>
  <c r="I1316" i="2"/>
  <c r="J1316" i="2"/>
  <c r="D1317" i="2"/>
  <c r="E1317" i="2"/>
  <c r="F1317" i="2"/>
  <c r="G1317" i="2"/>
  <c r="H1317" i="2"/>
  <c r="I1317" i="2"/>
  <c r="J1317" i="2"/>
  <c r="D1318" i="2"/>
  <c r="E1318" i="2"/>
  <c r="F1318" i="2"/>
  <c r="G1318" i="2"/>
  <c r="H1318" i="2"/>
  <c r="I1318" i="2"/>
  <c r="J1318" i="2"/>
  <c r="D1319" i="2"/>
  <c r="E1319" i="2"/>
  <c r="F1319" i="2"/>
  <c r="G1319" i="2"/>
  <c r="H1319" i="2"/>
  <c r="I1319" i="2"/>
  <c r="J1319" i="2"/>
  <c r="D1320" i="2"/>
  <c r="E1320" i="2"/>
  <c r="F1320" i="2"/>
  <c r="G1320" i="2"/>
  <c r="H1320" i="2"/>
  <c r="I1320" i="2"/>
  <c r="J1320" i="2"/>
  <c r="D1321" i="2"/>
  <c r="E1321" i="2"/>
  <c r="F1321" i="2"/>
  <c r="G1321" i="2"/>
  <c r="H1321" i="2"/>
  <c r="I1321" i="2"/>
  <c r="J1321" i="2"/>
  <c r="D1322" i="2"/>
  <c r="E1322" i="2"/>
  <c r="F1322" i="2"/>
  <c r="G1322" i="2"/>
  <c r="H1322" i="2"/>
  <c r="I1322" i="2"/>
  <c r="J1322" i="2"/>
  <c r="D1323" i="2"/>
  <c r="E1323" i="2"/>
  <c r="F1323" i="2"/>
  <c r="G1323" i="2"/>
  <c r="H1323" i="2"/>
  <c r="I1323" i="2"/>
  <c r="J1323" i="2"/>
  <c r="D1324" i="2"/>
  <c r="E1324" i="2"/>
  <c r="F1324" i="2"/>
  <c r="G1324" i="2"/>
  <c r="H1324" i="2"/>
  <c r="I1324" i="2"/>
  <c r="J1324" i="2"/>
  <c r="D1325" i="2"/>
  <c r="E1325" i="2"/>
  <c r="F1325" i="2"/>
  <c r="G1325" i="2"/>
  <c r="H1325" i="2"/>
  <c r="I1325" i="2"/>
  <c r="J1325" i="2"/>
  <c r="D1326" i="2"/>
  <c r="E1326" i="2"/>
  <c r="F1326" i="2"/>
  <c r="G1326" i="2"/>
  <c r="H1326" i="2"/>
  <c r="I1326" i="2"/>
  <c r="J1326" i="2"/>
  <c r="D1327" i="2"/>
  <c r="E1327" i="2"/>
  <c r="F1327" i="2"/>
  <c r="G1327" i="2"/>
  <c r="H1327" i="2"/>
  <c r="I1327" i="2"/>
  <c r="J1327" i="2"/>
  <c r="D1328" i="2"/>
  <c r="E1328" i="2"/>
  <c r="F1328" i="2"/>
  <c r="G1328" i="2"/>
  <c r="H1328" i="2"/>
  <c r="I1328" i="2"/>
  <c r="J1328" i="2"/>
  <c r="D1329" i="2"/>
  <c r="E1329" i="2"/>
  <c r="F1329" i="2"/>
  <c r="G1329" i="2"/>
  <c r="H1329" i="2"/>
  <c r="I1329" i="2"/>
  <c r="J1329" i="2"/>
  <c r="D1330" i="2"/>
  <c r="E1330" i="2"/>
  <c r="F1330" i="2"/>
  <c r="G1330" i="2"/>
  <c r="H1330" i="2"/>
  <c r="I1330" i="2"/>
  <c r="J1330" i="2"/>
  <c r="D1331" i="2"/>
  <c r="E1331" i="2"/>
  <c r="F1331" i="2"/>
  <c r="G1331" i="2"/>
  <c r="H1331" i="2"/>
  <c r="I1331" i="2"/>
  <c r="J1331" i="2"/>
  <c r="D1332" i="2"/>
  <c r="E1332" i="2"/>
  <c r="F1332" i="2"/>
  <c r="G1332" i="2"/>
  <c r="H1332" i="2"/>
  <c r="I1332" i="2"/>
  <c r="J1332" i="2"/>
  <c r="D1333" i="2"/>
  <c r="E1333" i="2"/>
  <c r="F1333" i="2"/>
  <c r="G1333" i="2"/>
  <c r="H1333" i="2"/>
  <c r="I1333" i="2"/>
  <c r="J1333" i="2"/>
  <c r="D1334" i="2"/>
  <c r="E1334" i="2"/>
  <c r="F1334" i="2"/>
  <c r="G1334" i="2"/>
  <c r="H1334" i="2"/>
  <c r="I1334" i="2"/>
  <c r="J1334" i="2"/>
  <c r="D1335" i="2"/>
  <c r="E1335" i="2"/>
  <c r="F1335" i="2"/>
  <c r="G1335" i="2"/>
  <c r="H1335" i="2"/>
  <c r="I1335" i="2"/>
  <c r="J1335" i="2"/>
  <c r="D1336" i="2"/>
  <c r="E1336" i="2"/>
  <c r="F1336" i="2"/>
  <c r="G1336" i="2"/>
  <c r="H1336" i="2"/>
  <c r="I1336" i="2"/>
  <c r="J1336" i="2"/>
  <c r="D1337" i="2"/>
  <c r="E1337" i="2"/>
  <c r="F1337" i="2"/>
  <c r="G1337" i="2"/>
  <c r="H1337" i="2"/>
  <c r="I1337" i="2"/>
  <c r="J1337" i="2"/>
  <c r="D1338" i="2"/>
  <c r="E1338" i="2"/>
  <c r="F1338" i="2"/>
  <c r="G1338" i="2"/>
  <c r="H1338" i="2"/>
  <c r="I1338" i="2"/>
  <c r="J1338" i="2"/>
  <c r="D1339" i="2"/>
  <c r="E1339" i="2"/>
  <c r="F1339" i="2"/>
  <c r="G1339" i="2"/>
  <c r="H1339" i="2"/>
  <c r="I1339" i="2"/>
  <c r="J1339" i="2"/>
  <c r="D1340" i="2"/>
  <c r="E1340" i="2"/>
  <c r="F1340" i="2"/>
  <c r="G1340" i="2"/>
  <c r="H1340" i="2"/>
  <c r="I1340" i="2"/>
  <c r="J1340" i="2"/>
  <c r="D1341" i="2"/>
  <c r="E1341" i="2"/>
  <c r="F1341" i="2"/>
  <c r="G1341" i="2"/>
  <c r="H1341" i="2"/>
  <c r="I1341" i="2"/>
  <c r="J1341" i="2"/>
  <c r="D1342" i="2"/>
  <c r="E1342" i="2"/>
  <c r="F1342" i="2"/>
  <c r="G1342" i="2"/>
  <c r="H1342" i="2"/>
  <c r="I1342" i="2"/>
  <c r="J1342" i="2"/>
  <c r="D1343" i="2"/>
  <c r="E1343" i="2"/>
  <c r="F1343" i="2"/>
  <c r="G1343" i="2"/>
  <c r="H1343" i="2"/>
  <c r="I1343" i="2"/>
  <c r="J1343" i="2"/>
  <c r="D1344" i="2"/>
  <c r="E1344" i="2"/>
  <c r="F1344" i="2"/>
  <c r="G1344" i="2"/>
  <c r="H1344" i="2"/>
  <c r="I1344" i="2"/>
  <c r="J1344" i="2"/>
  <c r="D1345" i="2"/>
  <c r="E1345" i="2"/>
  <c r="F1345" i="2"/>
  <c r="G1345" i="2"/>
  <c r="H1345" i="2"/>
  <c r="I1345" i="2"/>
  <c r="J1345" i="2"/>
  <c r="D1346" i="2"/>
  <c r="E1346" i="2"/>
  <c r="F1346" i="2"/>
  <c r="G1346" i="2"/>
  <c r="H1346" i="2"/>
  <c r="I1346" i="2"/>
  <c r="J1346" i="2"/>
  <c r="D1347" i="2"/>
  <c r="E1347" i="2"/>
  <c r="F1347" i="2"/>
  <c r="G1347" i="2"/>
  <c r="H1347" i="2"/>
  <c r="I1347" i="2"/>
  <c r="J1347" i="2"/>
  <c r="D1348" i="2"/>
  <c r="E1348" i="2"/>
  <c r="F1348" i="2"/>
  <c r="G1348" i="2"/>
  <c r="H1348" i="2"/>
  <c r="I1348" i="2"/>
  <c r="J1348" i="2"/>
  <c r="D1349" i="2"/>
  <c r="E1349" i="2"/>
  <c r="F1349" i="2"/>
  <c r="G1349" i="2"/>
  <c r="H1349" i="2"/>
  <c r="I1349" i="2"/>
  <c r="J1349" i="2"/>
  <c r="D1350" i="2"/>
  <c r="E1350" i="2"/>
  <c r="F1350" i="2"/>
  <c r="G1350" i="2"/>
  <c r="H1350" i="2"/>
  <c r="I1350" i="2"/>
  <c r="J1350" i="2"/>
  <c r="D1351" i="2"/>
  <c r="E1351" i="2"/>
  <c r="F1351" i="2"/>
  <c r="G1351" i="2"/>
  <c r="H1351" i="2"/>
  <c r="I1351" i="2"/>
  <c r="J1351" i="2"/>
  <c r="D1352" i="2"/>
  <c r="E1352" i="2"/>
  <c r="F1352" i="2"/>
  <c r="G1352" i="2"/>
  <c r="H1352" i="2"/>
  <c r="I1352" i="2"/>
  <c r="J1352" i="2"/>
  <c r="D1353" i="2"/>
  <c r="E1353" i="2"/>
  <c r="F1353" i="2"/>
  <c r="G1353" i="2"/>
  <c r="H1353" i="2"/>
  <c r="I1353" i="2"/>
  <c r="J1353" i="2"/>
  <c r="D1354" i="2"/>
  <c r="E1354" i="2"/>
  <c r="F1354" i="2"/>
  <c r="G1354" i="2"/>
  <c r="H1354" i="2"/>
  <c r="I1354" i="2"/>
  <c r="J1354" i="2"/>
  <c r="D1355" i="2"/>
  <c r="E1355" i="2"/>
  <c r="F1355" i="2"/>
  <c r="G1355" i="2"/>
  <c r="H1355" i="2"/>
  <c r="I1355" i="2"/>
  <c r="J1355" i="2"/>
  <c r="D1356" i="2"/>
  <c r="E1356" i="2"/>
  <c r="F1356" i="2"/>
  <c r="G1356" i="2"/>
  <c r="H1356" i="2"/>
  <c r="I1356" i="2"/>
  <c r="J1356" i="2"/>
  <c r="D1357" i="2"/>
  <c r="E1357" i="2"/>
  <c r="F1357" i="2"/>
  <c r="G1357" i="2"/>
  <c r="H1357" i="2"/>
  <c r="I1357" i="2"/>
  <c r="J1357" i="2"/>
  <c r="D1358" i="2"/>
  <c r="E1358" i="2"/>
  <c r="F1358" i="2"/>
  <c r="G1358" i="2"/>
  <c r="H1358" i="2"/>
  <c r="I1358" i="2"/>
  <c r="J1358" i="2"/>
  <c r="D1359" i="2"/>
  <c r="E1359" i="2"/>
  <c r="F1359" i="2"/>
  <c r="G1359" i="2"/>
  <c r="H1359" i="2"/>
  <c r="I1359" i="2"/>
  <c r="J1359" i="2"/>
  <c r="D1360" i="2"/>
  <c r="E1360" i="2"/>
  <c r="F1360" i="2"/>
  <c r="G1360" i="2"/>
  <c r="H1360" i="2"/>
  <c r="I1360" i="2"/>
  <c r="J1360" i="2"/>
  <c r="D1361" i="2"/>
  <c r="E1361" i="2"/>
  <c r="F1361" i="2"/>
  <c r="G1361" i="2"/>
  <c r="H1361" i="2"/>
  <c r="I1361" i="2"/>
  <c r="J1361" i="2"/>
  <c r="D1362" i="2"/>
  <c r="E1362" i="2"/>
  <c r="F1362" i="2"/>
  <c r="G1362" i="2"/>
  <c r="H1362" i="2"/>
  <c r="I1362" i="2"/>
  <c r="J1362" i="2"/>
  <c r="D1363" i="2"/>
  <c r="E1363" i="2"/>
  <c r="F1363" i="2"/>
  <c r="G1363" i="2"/>
  <c r="H1363" i="2"/>
  <c r="I1363" i="2"/>
  <c r="J1363" i="2"/>
  <c r="D1364" i="2"/>
  <c r="E1364" i="2"/>
  <c r="F1364" i="2"/>
  <c r="G1364" i="2"/>
  <c r="H1364" i="2"/>
  <c r="I1364" i="2"/>
  <c r="J1364" i="2"/>
  <c r="D1365" i="2"/>
  <c r="E1365" i="2"/>
  <c r="F1365" i="2"/>
  <c r="G1365" i="2"/>
  <c r="H1365" i="2"/>
  <c r="I1365" i="2"/>
  <c r="J1365" i="2"/>
  <c r="D1366" i="2"/>
  <c r="E1366" i="2"/>
  <c r="F1366" i="2"/>
  <c r="G1366" i="2"/>
  <c r="H1366" i="2"/>
  <c r="I1366" i="2"/>
  <c r="J1366" i="2"/>
  <c r="D1367" i="2"/>
  <c r="E1367" i="2"/>
  <c r="F1367" i="2"/>
  <c r="G1367" i="2"/>
  <c r="H1367" i="2"/>
  <c r="I1367" i="2"/>
  <c r="J1367" i="2"/>
  <c r="D1368" i="2"/>
  <c r="E1368" i="2"/>
  <c r="F1368" i="2"/>
  <c r="G1368" i="2"/>
  <c r="H1368" i="2"/>
  <c r="I1368" i="2"/>
  <c r="J1368" i="2"/>
  <c r="D1369" i="2"/>
  <c r="E1369" i="2"/>
  <c r="F1369" i="2"/>
  <c r="G1369" i="2"/>
  <c r="H1369" i="2"/>
  <c r="I1369" i="2"/>
  <c r="J1369" i="2"/>
  <c r="D1370" i="2"/>
  <c r="E1370" i="2"/>
  <c r="F1370" i="2"/>
  <c r="G1370" i="2"/>
  <c r="H1370" i="2"/>
  <c r="I1370" i="2"/>
  <c r="J1370" i="2"/>
  <c r="D1371" i="2"/>
  <c r="E1371" i="2"/>
  <c r="F1371" i="2"/>
  <c r="G1371" i="2"/>
  <c r="H1371" i="2"/>
  <c r="I1371" i="2"/>
  <c r="J1371" i="2"/>
  <c r="D1372" i="2"/>
  <c r="E1372" i="2"/>
  <c r="F1372" i="2"/>
  <c r="G1372" i="2"/>
  <c r="H1372" i="2"/>
  <c r="I1372" i="2"/>
  <c r="J1372" i="2"/>
  <c r="D1373" i="2"/>
  <c r="E1373" i="2"/>
  <c r="F1373" i="2"/>
  <c r="G1373" i="2"/>
  <c r="H1373" i="2"/>
  <c r="I1373" i="2"/>
  <c r="J1373" i="2"/>
  <c r="D1374" i="2"/>
  <c r="E1374" i="2"/>
  <c r="F1374" i="2"/>
  <c r="G1374" i="2"/>
  <c r="H1374" i="2"/>
  <c r="I1374" i="2"/>
  <c r="J1374" i="2"/>
  <c r="D1375" i="2"/>
  <c r="E1375" i="2"/>
  <c r="F1375" i="2"/>
  <c r="G1375" i="2"/>
  <c r="H1375" i="2"/>
  <c r="I1375" i="2"/>
  <c r="J1375" i="2"/>
  <c r="D1376" i="2"/>
  <c r="E1376" i="2"/>
  <c r="F1376" i="2"/>
  <c r="G1376" i="2"/>
  <c r="H1376" i="2"/>
  <c r="I1376" i="2"/>
  <c r="J1376" i="2"/>
  <c r="D1377" i="2"/>
  <c r="E1377" i="2"/>
  <c r="F1377" i="2"/>
  <c r="G1377" i="2"/>
  <c r="H1377" i="2"/>
  <c r="I1377" i="2"/>
  <c r="J1377" i="2"/>
  <c r="D1378" i="2"/>
  <c r="E1378" i="2"/>
  <c r="F1378" i="2"/>
  <c r="G1378" i="2"/>
  <c r="H1378" i="2"/>
  <c r="I1378" i="2"/>
  <c r="J1378" i="2"/>
  <c r="D1379" i="2"/>
  <c r="E1379" i="2"/>
  <c r="F1379" i="2"/>
  <c r="G1379" i="2"/>
  <c r="H1379" i="2"/>
  <c r="I1379" i="2"/>
  <c r="J1379" i="2"/>
  <c r="D1380" i="2"/>
  <c r="E1380" i="2"/>
  <c r="F1380" i="2"/>
  <c r="G1380" i="2"/>
  <c r="H1380" i="2"/>
  <c r="I1380" i="2"/>
  <c r="J1380" i="2"/>
  <c r="D1381" i="2"/>
  <c r="E1381" i="2"/>
  <c r="F1381" i="2"/>
  <c r="G1381" i="2"/>
  <c r="H1381" i="2"/>
  <c r="I1381" i="2"/>
  <c r="J1381" i="2"/>
  <c r="D1382" i="2"/>
  <c r="E1382" i="2"/>
  <c r="F1382" i="2"/>
  <c r="G1382" i="2"/>
  <c r="H1382" i="2"/>
  <c r="I1382" i="2"/>
  <c r="J1382" i="2"/>
  <c r="D1383" i="2"/>
  <c r="E1383" i="2"/>
  <c r="F1383" i="2"/>
  <c r="G1383" i="2"/>
  <c r="H1383" i="2"/>
  <c r="I1383" i="2"/>
  <c r="J1383" i="2"/>
  <c r="D1384" i="2"/>
  <c r="E1384" i="2"/>
  <c r="F1384" i="2"/>
  <c r="G1384" i="2"/>
  <c r="H1384" i="2"/>
  <c r="I1384" i="2"/>
  <c r="J1384" i="2"/>
  <c r="D1385" i="2"/>
  <c r="E1385" i="2"/>
  <c r="F1385" i="2"/>
  <c r="G1385" i="2"/>
  <c r="H1385" i="2"/>
  <c r="I1385" i="2"/>
  <c r="J1385" i="2"/>
  <c r="D1386" i="2"/>
  <c r="E1386" i="2"/>
  <c r="F1386" i="2"/>
  <c r="G1386" i="2"/>
  <c r="H1386" i="2"/>
  <c r="I1386" i="2"/>
  <c r="J1386" i="2"/>
  <c r="D1387" i="2"/>
  <c r="E1387" i="2"/>
  <c r="F1387" i="2"/>
  <c r="G1387" i="2"/>
  <c r="H1387" i="2"/>
  <c r="I1387" i="2"/>
  <c r="J1387" i="2"/>
  <c r="D1388" i="2"/>
  <c r="E1388" i="2"/>
  <c r="F1388" i="2"/>
  <c r="G1388" i="2"/>
  <c r="H1388" i="2"/>
  <c r="I1388" i="2"/>
  <c r="J1388" i="2"/>
  <c r="D1389" i="2"/>
  <c r="E1389" i="2"/>
  <c r="F1389" i="2"/>
  <c r="G1389" i="2"/>
  <c r="H1389" i="2"/>
  <c r="I1389" i="2"/>
  <c r="J1389" i="2"/>
  <c r="D1390" i="2"/>
  <c r="E1390" i="2"/>
  <c r="F1390" i="2"/>
  <c r="G1390" i="2"/>
  <c r="H1390" i="2"/>
  <c r="I1390" i="2"/>
  <c r="J1390" i="2"/>
  <c r="D1391" i="2"/>
  <c r="E1391" i="2"/>
  <c r="F1391" i="2"/>
  <c r="G1391" i="2"/>
  <c r="H1391" i="2"/>
  <c r="I1391" i="2"/>
  <c r="J1391" i="2"/>
  <c r="D1392" i="2"/>
  <c r="E1392" i="2"/>
  <c r="F1392" i="2"/>
  <c r="G1392" i="2"/>
  <c r="H1392" i="2"/>
  <c r="I1392" i="2"/>
  <c r="J1392" i="2"/>
  <c r="D1393" i="2"/>
  <c r="E1393" i="2"/>
  <c r="F1393" i="2"/>
  <c r="G1393" i="2"/>
  <c r="H1393" i="2"/>
  <c r="I1393" i="2"/>
  <c r="J1393" i="2"/>
  <c r="D1394" i="2"/>
  <c r="E1394" i="2"/>
  <c r="F1394" i="2"/>
  <c r="G1394" i="2"/>
  <c r="H1394" i="2"/>
  <c r="I1394" i="2"/>
  <c r="J1394" i="2"/>
  <c r="D1395" i="2"/>
  <c r="E1395" i="2"/>
  <c r="F1395" i="2"/>
  <c r="G1395" i="2"/>
  <c r="H1395" i="2"/>
  <c r="I1395" i="2"/>
  <c r="J1395" i="2"/>
  <c r="D1396" i="2"/>
  <c r="E1396" i="2"/>
  <c r="F1396" i="2"/>
  <c r="G1396" i="2"/>
  <c r="H1396" i="2"/>
  <c r="I1396" i="2"/>
  <c r="J1396" i="2"/>
  <c r="D1397" i="2"/>
  <c r="E1397" i="2"/>
  <c r="F1397" i="2"/>
  <c r="G1397" i="2"/>
  <c r="H1397" i="2"/>
  <c r="I1397" i="2"/>
  <c r="J1397" i="2"/>
  <c r="D1398" i="2"/>
  <c r="E1398" i="2"/>
  <c r="F1398" i="2"/>
  <c r="G1398" i="2"/>
  <c r="H1398" i="2"/>
  <c r="I1398" i="2"/>
  <c r="J1398" i="2"/>
  <c r="D1399" i="2"/>
  <c r="E1399" i="2"/>
  <c r="F1399" i="2"/>
  <c r="G1399" i="2"/>
  <c r="H1399" i="2"/>
  <c r="I1399" i="2"/>
  <c r="J1399" i="2"/>
  <c r="D1400" i="2"/>
  <c r="E1400" i="2"/>
  <c r="F1400" i="2"/>
  <c r="G1400" i="2"/>
  <c r="H1400" i="2"/>
  <c r="I1400" i="2"/>
  <c r="J1400" i="2"/>
  <c r="D1401" i="2"/>
  <c r="E1401" i="2"/>
  <c r="F1401" i="2"/>
  <c r="G1401" i="2"/>
  <c r="H1401" i="2"/>
  <c r="I1401" i="2"/>
  <c r="J1401" i="2"/>
  <c r="D1402" i="2"/>
  <c r="E1402" i="2"/>
  <c r="F1402" i="2"/>
  <c r="G1402" i="2"/>
  <c r="H1402" i="2"/>
  <c r="I1402" i="2"/>
  <c r="J1402" i="2"/>
  <c r="D1403" i="2"/>
  <c r="E1403" i="2"/>
  <c r="F1403" i="2"/>
  <c r="G1403" i="2"/>
  <c r="H1403" i="2"/>
  <c r="I1403" i="2"/>
  <c r="J1403" i="2"/>
  <c r="D1404" i="2"/>
  <c r="E1404" i="2"/>
  <c r="F1404" i="2"/>
  <c r="G1404" i="2"/>
  <c r="H1404" i="2"/>
  <c r="I1404" i="2"/>
  <c r="J1404" i="2"/>
  <c r="D1405" i="2"/>
  <c r="E1405" i="2"/>
  <c r="F1405" i="2"/>
  <c r="G1405" i="2"/>
  <c r="H1405" i="2"/>
  <c r="I1405" i="2"/>
  <c r="J1405" i="2"/>
  <c r="D1406" i="2"/>
  <c r="E1406" i="2"/>
  <c r="F1406" i="2"/>
  <c r="G1406" i="2"/>
  <c r="H1406" i="2"/>
  <c r="I1406" i="2"/>
  <c r="J1406" i="2"/>
  <c r="D1407" i="2"/>
  <c r="E1407" i="2"/>
  <c r="F1407" i="2"/>
  <c r="G1407" i="2"/>
  <c r="H1407" i="2"/>
  <c r="I1407" i="2"/>
  <c r="J1407" i="2"/>
  <c r="D1408" i="2"/>
  <c r="E1408" i="2"/>
  <c r="F1408" i="2"/>
  <c r="G1408" i="2"/>
  <c r="H1408" i="2"/>
  <c r="I1408" i="2"/>
  <c r="J1408" i="2"/>
  <c r="D1409" i="2"/>
  <c r="E1409" i="2"/>
  <c r="F1409" i="2"/>
  <c r="G1409" i="2"/>
  <c r="H1409" i="2"/>
  <c r="I1409" i="2"/>
  <c r="J1409" i="2"/>
  <c r="D1410" i="2"/>
  <c r="E1410" i="2"/>
  <c r="F1410" i="2"/>
  <c r="G1410" i="2"/>
  <c r="H1410" i="2"/>
  <c r="I1410" i="2"/>
  <c r="J1410" i="2"/>
  <c r="D1411" i="2"/>
  <c r="E1411" i="2"/>
  <c r="F1411" i="2"/>
  <c r="G1411" i="2"/>
  <c r="H1411" i="2"/>
  <c r="I1411" i="2"/>
  <c r="J1411" i="2"/>
  <c r="D1412" i="2"/>
  <c r="E1412" i="2"/>
  <c r="F1412" i="2"/>
  <c r="G1412" i="2"/>
  <c r="H1412" i="2"/>
  <c r="I1412" i="2"/>
  <c r="J1412" i="2"/>
  <c r="D1413" i="2"/>
  <c r="E1413" i="2"/>
  <c r="F1413" i="2"/>
  <c r="G1413" i="2"/>
  <c r="H1413" i="2"/>
  <c r="I1413" i="2"/>
  <c r="J1413" i="2"/>
  <c r="D1414" i="2"/>
  <c r="E1414" i="2"/>
  <c r="F1414" i="2"/>
  <c r="G1414" i="2"/>
  <c r="H1414" i="2"/>
  <c r="I1414" i="2"/>
  <c r="J1414" i="2"/>
  <c r="D1415" i="2"/>
  <c r="E1415" i="2"/>
  <c r="F1415" i="2"/>
  <c r="G1415" i="2"/>
  <c r="H1415" i="2"/>
  <c r="I1415" i="2"/>
  <c r="J1415" i="2"/>
  <c r="D1416" i="2"/>
  <c r="E1416" i="2"/>
  <c r="F1416" i="2"/>
  <c r="G1416" i="2"/>
  <c r="H1416" i="2"/>
  <c r="I1416" i="2"/>
  <c r="J1416" i="2"/>
  <c r="D1417" i="2"/>
  <c r="E1417" i="2"/>
  <c r="F1417" i="2"/>
  <c r="G1417" i="2"/>
  <c r="H1417" i="2"/>
  <c r="I1417" i="2"/>
  <c r="J1417" i="2"/>
  <c r="D1418" i="2"/>
  <c r="E1418" i="2"/>
  <c r="F1418" i="2"/>
  <c r="G1418" i="2"/>
  <c r="H1418" i="2"/>
  <c r="I1418" i="2"/>
  <c r="J1418" i="2"/>
  <c r="D1419" i="2"/>
  <c r="E1419" i="2"/>
  <c r="F1419" i="2"/>
  <c r="G1419" i="2"/>
  <c r="H1419" i="2"/>
  <c r="I1419" i="2"/>
  <c r="J1419" i="2"/>
  <c r="D1420" i="2"/>
  <c r="E1420" i="2"/>
  <c r="F1420" i="2"/>
  <c r="G1420" i="2"/>
  <c r="H1420" i="2"/>
  <c r="I1420" i="2"/>
  <c r="J1420" i="2"/>
  <c r="D1421" i="2"/>
  <c r="E1421" i="2"/>
  <c r="F1421" i="2"/>
  <c r="G1421" i="2"/>
  <c r="H1421" i="2"/>
  <c r="I1421" i="2"/>
  <c r="J1421" i="2"/>
  <c r="D1422" i="2"/>
  <c r="E1422" i="2"/>
  <c r="F1422" i="2"/>
  <c r="G1422" i="2"/>
  <c r="H1422" i="2"/>
  <c r="I1422" i="2"/>
  <c r="J1422" i="2"/>
  <c r="D1423" i="2"/>
  <c r="E1423" i="2"/>
  <c r="F1423" i="2"/>
  <c r="G1423" i="2"/>
  <c r="H1423" i="2"/>
  <c r="I1423" i="2"/>
  <c r="J1423" i="2"/>
  <c r="D1424" i="2"/>
  <c r="E1424" i="2"/>
  <c r="F1424" i="2"/>
  <c r="G1424" i="2"/>
  <c r="H1424" i="2"/>
  <c r="I1424" i="2"/>
  <c r="J1424" i="2"/>
  <c r="D1425" i="2"/>
  <c r="E1425" i="2"/>
  <c r="F1425" i="2"/>
  <c r="G1425" i="2"/>
  <c r="H1425" i="2"/>
  <c r="I1425" i="2"/>
  <c r="J1425" i="2"/>
  <c r="D1426" i="2"/>
  <c r="E1426" i="2"/>
  <c r="F1426" i="2"/>
  <c r="G1426" i="2"/>
  <c r="H1426" i="2"/>
  <c r="I1426" i="2"/>
  <c r="J1426" i="2"/>
  <c r="D1427" i="2"/>
  <c r="E1427" i="2"/>
  <c r="F1427" i="2"/>
  <c r="G1427" i="2"/>
  <c r="H1427" i="2"/>
  <c r="I1427" i="2"/>
  <c r="J1427" i="2"/>
  <c r="D1428" i="2"/>
  <c r="E1428" i="2"/>
  <c r="F1428" i="2"/>
  <c r="G1428" i="2"/>
  <c r="H1428" i="2"/>
  <c r="I1428" i="2"/>
  <c r="J1428" i="2"/>
  <c r="D1429" i="2"/>
  <c r="E1429" i="2"/>
  <c r="F1429" i="2"/>
  <c r="G1429" i="2"/>
  <c r="H1429" i="2"/>
  <c r="I1429" i="2"/>
  <c r="J1429" i="2"/>
  <c r="D1430" i="2"/>
  <c r="E1430" i="2"/>
  <c r="F1430" i="2"/>
  <c r="G1430" i="2"/>
  <c r="H1430" i="2"/>
  <c r="I1430" i="2"/>
  <c r="J1430" i="2"/>
  <c r="D1431" i="2"/>
  <c r="E1431" i="2"/>
  <c r="F1431" i="2"/>
  <c r="G1431" i="2"/>
  <c r="H1431" i="2"/>
  <c r="I1431" i="2"/>
  <c r="J1431" i="2"/>
  <c r="D1432" i="2"/>
  <c r="E1432" i="2"/>
  <c r="F1432" i="2"/>
  <c r="G1432" i="2"/>
  <c r="H1432" i="2"/>
  <c r="I1432" i="2"/>
  <c r="J1432" i="2"/>
  <c r="D1433" i="2"/>
  <c r="E1433" i="2"/>
  <c r="F1433" i="2"/>
  <c r="G1433" i="2"/>
  <c r="H1433" i="2"/>
  <c r="I1433" i="2"/>
  <c r="J1433" i="2"/>
  <c r="D1434" i="2"/>
  <c r="E1434" i="2"/>
  <c r="F1434" i="2"/>
  <c r="G1434" i="2"/>
  <c r="H1434" i="2"/>
  <c r="I1434" i="2"/>
  <c r="J1434" i="2"/>
  <c r="D1435" i="2"/>
  <c r="E1435" i="2"/>
  <c r="F1435" i="2"/>
  <c r="G1435" i="2"/>
  <c r="H1435" i="2"/>
  <c r="I1435" i="2"/>
  <c r="J1435" i="2"/>
  <c r="D1436" i="2"/>
  <c r="E1436" i="2"/>
  <c r="F1436" i="2"/>
  <c r="G1436" i="2"/>
  <c r="H1436" i="2"/>
  <c r="I1436" i="2"/>
  <c r="J1436" i="2"/>
  <c r="D1437" i="2"/>
  <c r="E1437" i="2"/>
  <c r="F1437" i="2"/>
  <c r="G1437" i="2"/>
  <c r="H1437" i="2"/>
  <c r="I1437" i="2"/>
  <c r="J1437" i="2"/>
  <c r="D1438" i="2"/>
  <c r="E1438" i="2"/>
  <c r="F1438" i="2"/>
  <c r="G1438" i="2"/>
  <c r="H1438" i="2"/>
  <c r="I1438" i="2"/>
  <c r="J1438" i="2"/>
  <c r="D1439" i="2"/>
  <c r="E1439" i="2"/>
  <c r="F1439" i="2"/>
  <c r="G1439" i="2"/>
  <c r="H1439" i="2"/>
  <c r="I1439" i="2"/>
  <c r="J1439" i="2"/>
  <c r="D1440" i="2"/>
  <c r="E1440" i="2"/>
  <c r="F1440" i="2"/>
  <c r="G1440" i="2"/>
  <c r="H1440" i="2"/>
  <c r="I1440" i="2"/>
  <c r="J1440" i="2"/>
  <c r="D1441" i="2"/>
  <c r="E1441" i="2"/>
  <c r="F1441" i="2"/>
  <c r="G1441" i="2"/>
  <c r="H1441" i="2"/>
  <c r="I1441" i="2"/>
  <c r="J1441" i="2"/>
  <c r="D1442" i="2"/>
  <c r="E1442" i="2"/>
  <c r="F1442" i="2"/>
  <c r="G1442" i="2"/>
  <c r="H1442" i="2"/>
  <c r="I1442" i="2"/>
  <c r="J1442" i="2"/>
  <c r="D1443" i="2"/>
  <c r="E1443" i="2"/>
  <c r="F1443" i="2"/>
  <c r="G1443" i="2"/>
  <c r="H1443" i="2"/>
  <c r="I1443" i="2"/>
  <c r="J1443" i="2"/>
  <c r="D1444" i="2"/>
  <c r="E1444" i="2"/>
  <c r="F1444" i="2"/>
  <c r="G1444" i="2"/>
  <c r="H1444" i="2"/>
  <c r="I1444" i="2"/>
  <c r="J1444" i="2"/>
  <c r="D1445" i="2"/>
  <c r="E1445" i="2"/>
  <c r="F1445" i="2"/>
  <c r="G1445" i="2"/>
  <c r="H1445" i="2"/>
  <c r="I1445" i="2"/>
  <c r="J1445" i="2"/>
  <c r="D1446" i="2"/>
  <c r="E1446" i="2"/>
  <c r="F1446" i="2"/>
  <c r="G1446" i="2"/>
  <c r="H1446" i="2"/>
  <c r="I1446" i="2"/>
  <c r="J1446" i="2"/>
  <c r="D1447" i="2"/>
  <c r="E1447" i="2"/>
  <c r="F1447" i="2"/>
  <c r="G1447" i="2"/>
  <c r="H1447" i="2"/>
  <c r="I1447" i="2"/>
  <c r="J1447" i="2"/>
  <c r="D1448" i="2"/>
  <c r="E1448" i="2"/>
  <c r="F1448" i="2"/>
  <c r="G1448" i="2"/>
  <c r="H1448" i="2"/>
  <c r="I1448" i="2"/>
  <c r="J1448" i="2"/>
  <c r="D1449" i="2"/>
  <c r="E1449" i="2"/>
  <c r="F1449" i="2"/>
  <c r="G1449" i="2"/>
  <c r="H1449" i="2"/>
  <c r="I1449" i="2"/>
  <c r="J1449" i="2"/>
  <c r="D1450" i="2"/>
  <c r="E1450" i="2"/>
  <c r="F1450" i="2"/>
  <c r="G1450" i="2"/>
  <c r="H1450" i="2"/>
  <c r="I1450" i="2"/>
  <c r="J1450" i="2"/>
  <c r="D1451" i="2"/>
  <c r="E1451" i="2"/>
  <c r="F1451" i="2"/>
  <c r="G1451" i="2"/>
  <c r="H1451" i="2"/>
  <c r="I1451" i="2"/>
  <c r="J1451" i="2"/>
  <c r="D1452" i="2"/>
  <c r="E1452" i="2"/>
  <c r="F1452" i="2"/>
  <c r="G1452" i="2"/>
  <c r="H1452" i="2"/>
  <c r="I1452" i="2"/>
  <c r="J1452" i="2"/>
  <c r="D1453" i="2"/>
  <c r="E1453" i="2"/>
  <c r="F1453" i="2"/>
  <c r="G1453" i="2"/>
  <c r="H1453" i="2"/>
  <c r="I1453" i="2"/>
  <c r="J1453" i="2"/>
  <c r="D1454" i="2"/>
  <c r="E1454" i="2"/>
  <c r="F1454" i="2"/>
  <c r="G1454" i="2"/>
  <c r="H1454" i="2"/>
  <c r="I1454" i="2"/>
  <c r="J1454" i="2"/>
  <c r="D1455" i="2"/>
  <c r="E1455" i="2"/>
  <c r="F1455" i="2"/>
  <c r="G1455" i="2"/>
  <c r="H1455" i="2"/>
  <c r="I1455" i="2"/>
  <c r="J1455" i="2"/>
  <c r="D1456" i="2"/>
  <c r="E1456" i="2"/>
  <c r="F1456" i="2"/>
  <c r="G1456" i="2"/>
  <c r="H1456" i="2"/>
  <c r="I1456" i="2"/>
  <c r="J1456" i="2"/>
  <c r="D1457" i="2"/>
  <c r="E1457" i="2"/>
  <c r="F1457" i="2"/>
  <c r="G1457" i="2"/>
  <c r="H1457" i="2"/>
  <c r="I1457" i="2"/>
  <c r="J1457" i="2"/>
  <c r="D1458" i="2"/>
  <c r="E1458" i="2"/>
  <c r="F1458" i="2"/>
  <c r="G1458" i="2"/>
  <c r="H1458" i="2"/>
  <c r="I1458" i="2"/>
  <c r="J1458" i="2"/>
  <c r="D1459" i="2"/>
  <c r="E1459" i="2"/>
  <c r="F1459" i="2"/>
  <c r="G1459" i="2"/>
  <c r="H1459" i="2"/>
  <c r="I1459" i="2"/>
  <c r="J1459" i="2"/>
  <c r="D1460" i="2"/>
  <c r="E1460" i="2"/>
  <c r="F1460" i="2"/>
  <c r="G1460" i="2"/>
  <c r="H1460" i="2"/>
  <c r="I1460" i="2"/>
  <c r="J1460" i="2"/>
  <c r="D1461" i="2"/>
  <c r="E1461" i="2"/>
  <c r="F1461" i="2"/>
  <c r="G1461" i="2"/>
  <c r="H1461" i="2"/>
  <c r="I1461" i="2"/>
  <c r="J1461" i="2"/>
  <c r="D1462" i="2"/>
  <c r="E1462" i="2"/>
  <c r="F1462" i="2"/>
  <c r="G1462" i="2"/>
  <c r="H1462" i="2"/>
  <c r="I1462" i="2"/>
  <c r="J1462" i="2"/>
  <c r="D1463" i="2"/>
  <c r="E1463" i="2"/>
  <c r="F1463" i="2"/>
  <c r="G1463" i="2"/>
  <c r="H1463" i="2"/>
  <c r="I1463" i="2"/>
  <c r="J1463" i="2"/>
  <c r="D1464" i="2"/>
  <c r="E1464" i="2"/>
  <c r="F1464" i="2"/>
  <c r="G1464" i="2"/>
  <c r="H1464" i="2"/>
  <c r="I1464" i="2"/>
  <c r="J1464" i="2"/>
  <c r="D1465" i="2"/>
  <c r="E1465" i="2"/>
  <c r="F1465" i="2"/>
  <c r="G1465" i="2"/>
  <c r="H1465" i="2"/>
  <c r="I1465" i="2"/>
  <c r="J1465" i="2"/>
  <c r="D1466" i="2"/>
  <c r="E1466" i="2"/>
  <c r="F1466" i="2"/>
  <c r="G1466" i="2"/>
  <c r="H1466" i="2"/>
  <c r="I1466" i="2"/>
  <c r="J1466" i="2"/>
  <c r="D1467" i="2"/>
  <c r="E1467" i="2"/>
  <c r="F1467" i="2"/>
  <c r="G1467" i="2"/>
  <c r="H1467" i="2"/>
  <c r="I1467" i="2"/>
  <c r="J1467" i="2"/>
  <c r="D1468" i="2"/>
  <c r="E1468" i="2"/>
  <c r="F1468" i="2"/>
  <c r="G1468" i="2"/>
  <c r="H1468" i="2"/>
  <c r="I1468" i="2"/>
  <c r="J1468" i="2"/>
  <c r="D1469" i="2"/>
  <c r="E1469" i="2"/>
  <c r="F1469" i="2"/>
  <c r="G1469" i="2"/>
  <c r="H1469" i="2"/>
  <c r="I1469" i="2"/>
  <c r="J1469" i="2"/>
  <c r="D1470" i="2"/>
  <c r="E1470" i="2"/>
  <c r="F1470" i="2"/>
  <c r="G1470" i="2"/>
  <c r="H1470" i="2"/>
  <c r="I1470" i="2"/>
  <c r="J1470" i="2"/>
  <c r="D1471" i="2"/>
  <c r="E1471" i="2"/>
  <c r="F1471" i="2"/>
  <c r="G1471" i="2"/>
  <c r="H1471" i="2"/>
  <c r="I1471" i="2"/>
  <c r="J1471" i="2"/>
  <c r="D1472" i="2"/>
  <c r="E1472" i="2"/>
  <c r="F1472" i="2"/>
  <c r="G1472" i="2"/>
  <c r="H1472" i="2"/>
  <c r="I1472" i="2"/>
  <c r="J1472" i="2"/>
  <c r="D1473" i="2"/>
  <c r="E1473" i="2"/>
  <c r="F1473" i="2"/>
  <c r="G1473" i="2"/>
  <c r="H1473" i="2"/>
  <c r="I1473" i="2"/>
  <c r="J1473" i="2"/>
  <c r="D1474" i="2"/>
  <c r="E1474" i="2"/>
  <c r="F1474" i="2"/>
  <c r="G1474" i="2"/>
  <c r="H1474" i="2"/>
  <c r="I1474" i="2"/>
  <c r="J1474" i="2"/>
  <c r="D1475" i="2"/>
  <c r="E1475" i="2"/>
  <c r="F1475" i="2"/>
  <c r="G1475" i="2"/>
  <c r="H1475" i="2"/>
  <c r="I1475" i="2"/>
  <c r="J1475" i="2"/>
  <c r="D1476" i="2"/>
  <c r="E1476" i="2"/>
  <c r="F1476" i="2"/>
  <c r="G1476" i="2"/>
  <c r="H1476" i="2"/>
  <c r="I1476" i="2"/>
  <c r="J1476" i="2"/>
  <c r="D1477" i="2"/>
  <c r="E1477" i="2"/>
  <c r="F1477" i="2"/>
  <c r="G1477" i="2"/>
  <c r="H1477" i="2"/>
  <c r="I1477" i="2"/>
  <c r="J1477" i="2"/>
  <c r="D1478" i="2"/>
  <c r="E1478" i="2"/>
  <c r="F1478" i="2"/>
  <c r="G1478" i="2"/>
  <c r="H1478" i="2"/>
  <c r="I1478" i="2"/>
  <c r="J1478" i="2"/>
  <c r="D1479" i="2"/>
  <c r="E1479" i="2"/>
  <c r="F1479" i="2"/>
  <c r="G1479" i="2"/>
  <c r="H1479" i="2"/>
  <c r="I1479" i="2"/>
  <c r="J1479" i="2"/>
  <c r="D1480" i="2"/>
  <c r="E1480" i="2"/>
  <c r="F1480" i="2"/>
  <c r="G1480" i="2"/>
  <c r="H1480" i="2"/>
  <c r="I1480" i="2"/>
  <c r="J1480" i="2"/>
  <c r="D1481" i="2"/>
  <c r="E1481" i="2"/>
  <c r="F1481" i="2"/>
  <c r="G1481" i="2"/>
  <c r="H1481" i="2"/>
  <c r="I1481" i="2"/>
  <c r="J1481" i="2"/>
  <c r="D1482" i="2"/>
  <c r="E1482" i="2"/>
  <c r="F1482" i="2"/>
  <c r="G1482" i="2"/>
  <c r="H1482" i="2"/>
  <c r="I1482" i="2"/>
  <c r="J1482" i="2"/>
  <c r="D1483" i="2"/>
  <c r="E1483" i="2"/>
  <c r="F1483" i="2"/>
  <c r="G1483" i="2"/>
  <c r="H1483" i="2"/>
  <c r="I1483" i="2"/>
  <c r="J1483" i="2"/>
  <c r="D1484" i="2"/>
  <c r="E1484" i="2"/>
  <c r="F1484" i="2"/>
  <c r="G1484" i="2"/>
  <c r="H1484" i="2"/>
  <c r="I1484" i="2"/>
  <c r="J1484" i="2"/>
  <c r="D1485" i="2"/>
  <c r="E1485" i="2"/>
  <c r="F1485" i="2"/>
  <c r="G1485" i="2"/>
  <c r="H1485" i="2"/>
  <c r="I1485" i="2"/>
  <c r="J1485" i="2"/>
  <c r="D1486" i="2"/>
  <c r="E1486" i="2"/>
  <c r="F1486" i="2"/>
  <c r="G1486" i="2"/>
  <c r="H1486" i="2"/>
  <c r="I1486" i="2"/>
  <c r="J1486" i="2"/>
  <c r="D1487" i="2"/>
  <c r="E1487" i="2"/>
  <c r="F1487" i="2"/>
  <c r="G1487" i="2"/>
  <c r="H1487" i="2"/>
  <c r="I1487" i="2"/>
  <c r="J1487" i="2"/>
  <c r="D1488" i="2"/>
  <c r="E1488" i="2"/>
  <c r="F1488" i="2"/>
  <c r="G1488" i="2"/>
  <c r="H1488" i="2"/>
  <c r="I1488" i="2"/>
  <c r="J1488" i="2"/>
  <c r="D1489" i="2"/>
  <c r="E1489" i="2"/>
  <c r="F1489" i="2"/>
  <c r="G1489" i="2"/>
  <c r="H1489" i="2"/>
  <c r="I1489" i="2"/>
  <c r="J1489" i="2"/>
  <c r="D1490" i="2"/>
  <c r="E1490" i="2"/>
  <c r="F1490" i="2"/>
  <c r="G1490" i="2"/>
  <c r="H1490" i="2"/>
  <c r="I1490" i="2"/>
  <c r="J1490" i="2"/>
  <c r="D1491" i="2"/>
  <c r="E1491" i="2"/>
  <c r="F1491" i="2"/>
  <c r="G1491" i="2"/>
  <c r="H1491" i="2"/>
  <c r="I1491" i="2"/>
  <c r="J1491" i="2"/>
  <c r="D1492" i="2"/>
  <c r="E1492" i="2"/>
  <c r="F1492" i="2"/>
  <c r="G1492" i="2"/>
  <c r="H1492" i="2"/>
  <c r="I1492" i="2"/>
  <c r="J1492" i="2"/>
  <c r="D1493" i="2"/>
  <c r="E1493" i="2"/>
  <c r="F1493" i="2"/>
  <c r="G1493" i="2"/>
  <c r="H1493" i="2"/>
  <c r="I1493" i="2"/>
  <c r="J1493" i="2"/>
  <c r="D1494" i="2"/>
  <c r="E1494" i="2"/>
  <c r="F1494" i="2"/>
  <c r="G1494" i="2"/>
  <c r="H1494" i="2"/>
  <c r="I1494" i="2"/>
  <c r="J1494" i="2"/>
  <c r="D1495" i="2"/>
  <c r="E1495" i="2"/>
  <c r="F1495" i="2"/>
  <c r="G1495" i="2"/>
  <c r="H1495" i="2"/>
  <c r="I1495" i="2"/>
  <c r="J1495" i="2"/>
  <c r="D1496" i="2"/>
  <c r="E1496" i="2"/>
  <c r="F1496" i="2"/>
  <c r="G1496" i="2"/>
  <c r="H1496" i="2"/>
  <c r="I1496" i="2"/>
  <c r="J1496" i="2"/>
  <c r="D1497" i="2"/>
  <c r="E1497" i="2"/>
  <c r="F1497" i="2"/>
  <c r="G1497" i="2"/>
  <c r="H1497" i="2"/>
  <c r="I1497" i="2"/>
  <c r="J1497" i="2"/>
  <c r="D1498" i="2"/>
  <c r="E1498" i="2"/>
  <c r="F1498" i="2"/>
  <c r="G1498" i="2"/>
  <c r="H1498" i="2"/>
  <c r="I1498" i="2"/>
  <c r="J1498" i="2"/>
  <c r="D1499" i="2"/>
  <c r="E1499" i="2"/>
  <c r="F1499" i="2"/>
  <c r="G1499" i="2"/>
  <c r="H1499" i="2"/>
  <c r="I1499" i="2"/>
  <c r="J1499" i="2"/>
  <c r="D1500" i="2"/>
  <c r="E1500" i="2"/>
  <c r="F1500" i="2"/>
  <c r="G1500" i="2"/>
  <c r="H1500" i="2"/>
  <c r="I1500" i="2"/>
  <c r="J1500" i="2"/>
  <c r="D1501" i="2"/>
  <c r="E1501" i="2"/>
  <c r="F1501" i="2"/>
  <c r="G1501" i="2"/>
  <c r="H1501" i="2"/>
  <c r="I1501" i="2"/>
  <c r="J1501" i="2"/>
  <c r="D1502" i="2"/>
  <c r="E1502" i="2"/>
  <c r="F1502" i="2"/>
  <c r="G1502" i="2"/>
  <c r="H1502" i="2"/>
  <c r="I1502" i="2"/>
  <c r="J1502" i="2"/>
  <c r="D1503" i="2"/>
  <c r="E1503" i="2"/>
  <c r="F1503" i="2"/>
  <c r="G1503" i="2"/>
  <c r="H1503" i="2"/>
  <c r="I1503" i="2"/>
  <c r="J1503" i="2"/>
  <c r="E3" i="2"/>
  <c r="F3" i="2"/>
  <c r="G3" i="2"/>
  <c r="H3" i="2"/>
  <c r="I3" i="2"/>
  <c r="J3" i="2"/>
  <c r="D3" i="2"/>
  <c r="A39" i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B1503" i="2" l="1"/>
  <c r="B1501" i="2"/>
  <c r="B1502" i="2"/>
  <c r="B3" i="2"/>
  <c r="C3" i="2" s="1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4" i="1"/>
  <c r="C533" i="2" l="1"/>
  <c r="C453" i="2"/>
  <c r="C365" i="2"/>
  <c r="C325" i="2"/>
  <c r="C237" i="2"/>
  <c r="C204" i="2"/>
  <c r="C787" i="2"/>
  <c r="C543" i="2"/>
  <c r="C158" i="2"/>
  <c r="C1253" i="2"/>
  <c r="C1001" i="2"/>
  <c r="C757" i="2"/>
  <c r="C485" i="2"/>
  <c r="C445" i="2"/>
  <c r="C405" i="2"/>
  <c r="C397" i="2"/>
  <c r="C357" i="2"/>
  <c r="C317" i="2"/>
  <c r="C277" i="2"/>
  <c r="C269" i="2"/>
  <c r="C229" i="2"/>
  <c r="C164" i="2"/>
  <c r="C161" i="2"/>
  <c r="C492" i="2"/>
  <c r="C1480" i="2"/>
  <c r="C1476" i="2"/>
  <c r="C1448" i="2"/>
  <c r="C1444" i="2"/>
  <c r="C1416" i="2"/>
  <c r="C1412" i="2"/>
  <c r="C1384" i="2"/>
  <c r="C1380" i="2"/>
  <c r="C1352" i="2"/>
  <c r="C1348" i="2"/>
  <c r="C1320" i="2"/>
  <c r="C1316" i="2"/>
  <c r="C1302" i="2"/>
  <c r="C1264" i="2"/>
  <c r="C1256" i="2"/>
  <c r="C1245" i="2"/>
  <c r="C1238" i="2"/>
  <c r="C862" i="2"/>
  <c r="C846" i="2"/>
  <c r="C830" i="2"/>
  <c r="C814" i="2"/>
  <c r="C798" i="2"/>
  <c r="C759" i="2"/>
  <c r="C608" i="2"/>
  <c r="C582" i="2"/>
  <c r="C575" i="2"/>
  <c r="C477" i="2"/>
  <c r="C437" i="2"/>
  <c r="C429" i="2"/>
  <c r="C389" i="2"/>
  <c r="C349" i="2"/>
  <c r="C309" i="2"/>
  <c r="C301" i="2"/>
  <c r="C261" i="2"/>
  <c r="C221" i="2"/>
  <c r="C494" i="2"/>
  <c r="C1483" i="2"/>
  <c r="C1479" i="2"/>
  <c r="C1472" i="2"/>
  <c r="C1451" i="2"/>
  <c r="C1447" i="2"/>
  <c r="C1440" i="2"/>
  <c r="C1419" i="2"/>
  <c r="C1415" i="2"/>
  <c r="C1408" i="2"/>
  <c r="C1387" i="2"/>
  <c r="C1383" i="2"/>
  <c r="C1376" i="2"/>
  <c r="C1355" i="2"/>
  <c r="C1351" i="2"/>
  <c r="C1344" i="2"/>
  <c r="C1323" i="2"/>
  <c r="C1319" i="2"/>
  <c r="C1312" i="2"/>
  <c r="C1293" i="2"/>
  <c r="C1285" i="2"/>
  <c r="C1278" i="2"/>
  <c r="C1041" i="2"/>
  <c r="C1033" i="2"/>
  <c r="C892" i="2"/>
  <c r="C701" i="2"/>
  <c r="C685" i="2"/>
  <c r="C642" i="2"/>
  <c r="C607" i="2"/>
  <c r="C604" i="2"/>
  <c r="C600" i="2"/>
  <c r="C585" i="2"/>
  <c r="C539" i="2"/>
  <c r="C559" i="2"/>
  <c r="C562" i="2"/>
  <c r="C1017" i="2"/>
  <c r="C1237" i="2"/>
  <c r="C1301" i="2"/>
  <c r="C1308" i="2"/>
  <c r="C1324" i="2"/>
  <c r="C1340" i="2"/>
  <c r="C1356" i="2"/>
  <c r="C1372" i="2"/>
  <c r="C1388" i="2"/>
  <c r="C1404" i="2"/>
  <c r="C1484" i="2"/>
  <c r="C1500" i="2"/>
  <c r="C493" i="2"/>
  <c r="C68" i="2"/>
  <c r="C883" i="2"/>
  <c r="C1269" i="2"/>
  <c r="C1420" i="2"/>
  <c r="C1436" i="2"/>
  <c r="C1452" i="2"/>
  <c r="C1468" i="2"/>
  <c r="C469" i="2"/>
  <c r="C461" i="2"/>
  <c r="C421" i="2"/>
  <c r="C381" i="2"/>
  <c r="C341" i="2"/>
  <c r="C333" i="2"/>
  <c r="C293" i="2"/>
  <c r="C253" i="2"/>
  <c r="C213" i="2"/>
  <c r="C182" i="2"/>
  <c r="C178" i="2"/>
  <c r="C140" i="2"/>
  <c r="C137" i="2"/>
  <c r="C496" i="2"/>
  <c r="C1496" i="2"/>
  <c r="C1492" i="2"/>
  <c r="C1464" i="2"/>
  <c r="C1460" i="2"/>
  <c r="C1432" i="2"/>
  <c r="C1428" i="2"/>
  <c r="C1400" i="2"/>
  <c r="C1396" i="2"/>
  <c r="C1368" i="2"/>
  <c r="C1364" i="2"/>
  <c r="C1336" i="2"/>
  <c r="C1332" i="2"/>
  <c r="C1296" i="2"/>
  <c r="C1288" i="2"/>
  <c r="C1277" i="2"/>
  <c r="C1270" i="2"/>
  <c r="C1232" i="2"/>
  <c r="C1025" i="2"/>
  <c r="C975" i="2"/>
  <c r="C887" i="2"/>
  <c r="C735" i="2"/>
  <c r="C719" i="2"/>
  <c r="C629" i="2"/>
  <c r="C610" i="2"/>
  <c r="C558" i="2"/>
  <c r="C546" i="2"/>
  <c r="C542" i="2"/>
  <c r="C538" i="2"/>
  <c r="C535" i="2"/>
  <c r="C1503" i="2"/>
  <c r="C413" i="2"/>
  <c r="C373" i="2"/>
  <c r="C285" i="2"/>
  <c r="C245" i="2"/>
  <c r="C201" i="2"/>
  <c r="C155" i="2"/>
  <c r="C100" i="2"/>
  <c r="C97" i="2"/>
  <c r="C1499" i="2"/>
  <c r="C1495" i="2"/>
  <c r="C1488" i="2"/>
  <c r="C1467" i="2"/>
  <c r="C1463" i="2"/>
  <c r="C1456" i="2"/>
  <c r="C1435" i="2"/>
  <c r="C1431" i="2"/>
  <c r="C1424" i="2"/>
  <c r="C1403" i="2"/>
  <c r="C1399" i="2"/>
  <c r="C1392" i="2"/>
  <c r="C1371" i="2"/>
  <c r="C1367" i="2"/>
  <c r="C1360" i="2"/>
  <c r="C1339" i="2"/>
  <c r="C1335" i="2"/>
  <c r="C1328" i="2"/>
  <c r="C1307" i="2"/>
  <c r="C1261" i="2"/>
  <c r="C1246" i="2"/>
  <c r="C1009" i="2"/>
  <c r="C914" i="2"/>
  <c r="C949" i="2"/>
  <c r="C871" i="2"/>
  <c r="C65" i="2"/>
  <c r="C1491" i="2"/>
  <c r="C1411" i="2"/>
  <c r="C1395" i="2"/>
  <c r="C1379" i="2"/>
  <c r="C1363" i="2"/>
  <c r="C1347" i="2"/>
  <c r="C1331" i="2"/>
  <c r="C1315" i="2"/>
  <c r="C1294" i="2"/>
  <c r="C721" i="2"/>
  <c r="C1501" i="2"/>
  <c r="C103" i="2"/>
  <c r="C1475" i="2"/>
  <c r="C1459" i="2"/>
  <c r="C1443" i="2"/>
  <c r="C1427" i="2"/>
  <c r="C1280" i="2"/>
  <c r="C1262" i="2"/>
  <c r="C1248" i="2"/>
  <c r="C992" i="2"/>
  <c r="C984" i="2"/>
  <c r="C976" i="2"/>
  <c r="C778" i="2"/>
  <c r="C752" i="2"/>
  <c r="C167" i="2"/>
  <c r="C118" i="2"/>
  <c r="C114" i="2"/>
  <c r="C71" i="2"/>
  <c r="C522" i="2"/>
  <c r="C514" i="2"/>
  <c r="C506" i="2"/>
  <c r="C495" i="2"/>
  <c r="C1487" i="2"/>
  <c r="C1471" i="2"/>
  <c r="C1455" i="2"/>
  <c r="C1439" i="2"/>
  <c r="C1423" i="2"/>
  <c r="C1407" i="2"/>
  <c r="C1391" i="2"/>
  <c r="C1375" i="2"/>
  <c r="C1359" i="2"/>
  <c r="C1343" i="2"/>
  <c r="C1327" i="2"/>
  <c r="C1311" i="2"/>
  <c r="C1304" i="2"/>
  <c r="C1286" i="2"/>
  <c r="C1272" i="2"/>
  <c r="C1254" i="2"/>
  <c r="C1240" i="2"/>
  <c r="C765" i="2"/>
  <c r="C555" i="2"/>
  <c r="C1502" i="2"/>
  <c r="K3" i="2"/>
  <c r="C1287" i="2"/>
  <c r="C1263" i="2"/>
  <c r="C1231" i="2"/>
  <c r="C1227" i="2"/>
  <c r="C1225" i="2"/>
  <c r="C1223" i="2"/>
  <c r="C1221" i="2"/>
  <c r="C1219" i="2"/>
  <c r="C1217" i="2"/>
  <c r="C1215" i="2"/>
  <c r="C1213" i="2"/>
  <c r="C1211" i="2"/>
  <c r="C1209" i="2"/>
  <c r="C1207" i="2"/>
  <c r="C1205" i="2"/>
  <c r="C1203" i="2"/>
  <c r="C1201" i="2"/>
  <c r="C1199" i="2"/>
  <c r="C1197" i="2"/>
  <c r="C1195" i="2"/>
  <c r="C1193" i="2"/>
  <c r="C1191" i="2"/>
  <c r="C1189" i="2"/>
  <c r="C1187" i="2"/>
  <c r="C1185" i="2"/>
  <c r="C1183" i="2"/>
  <c r="C1181" i="2"/>
  <c r="C1179" i="2"/>
  <c r="C1177" i="2"/>
  <c r="C1175" i="2"/>
  <c r="C1173" i="2"/>
  <c r="C1171" i="2"/>
  <c r="C1169" i="2"/>
  <c r="C1167" i="2"/>
  <c r="C1165" i="2"/>
  <c r="C1163" i="2"/>
  <c r="C1161" i="2"/>
  <c r="C1159" i="2"/>
  <c r="C1157" i="2"/>
  <c r="C1155" i="2"/>
  <c r="C1153" i="2"/>
  <c r="C1151" i="2"/>
  <c r="C1149" i="2"/>
  <c r="C1147" i="2"/>
  <c r="C1145" i="2"/>
  <c r="C1143" i="2"/>
  <c r="C1141" i="2"/>
  <c r="C1139" i="2"/>
  <c r="C1137" i="2"/>
  <c r="C1135" i="2"/>
  <c r="C1133" i="2"/>
  <c r="C1131" i="2"/>
  <c r="C1129" i="2"/>
  <c r="C1127" i="2"/>
  <c r="C1125" i="2"/>
  <c r="C1123" i="2"/>
  <c r="C1121" i="2"/>
  <c r="C1119" i="2"/>
  <c r="C1117" i="2"/>
  <c r="C1115" i="2"/>
  <c r="C1113" i="2"/>
  <c r="C1111" i="2"/>
  <c r="C1109" i="2"/>
  <c r="C1107" i="2"/>
  <c r="C1105" i="2"/>
  <c r="C1103" i="2"/>
  <c r="C1101" i="2"/>
  <c r="C1099" i="2"/>
  <c r="C1097" i="2"/>
  <c r="C1095" i="2"/>
  <c r="C1093" i="2"/>
  <c r="C1091" i="2"/>
  <c r="C1089" i="2"/>
  <c r="C1087" i="2"/>
  <c r="C1085" i="2"/>
  <c r="C1083" i="2"/>
  <c r="C1081" i="2"/>
  <c r="C1079" i="2"/>
  <c r="C1077" i="2"/>
  <c r="C1075" i="2"/>
  <c r="C1073" i="2"/>
  <c r="C1071" i="2"/>
  <c r="C1069" i="2"/>
  <c r="C1067" i="2"/>
  <c r="C1065" i="2"/>
  <c r="C1063" i="2"/>
  <c r="C1061" i="2"/>
  <c r="C1059" i="2"/>
  <c r="C1057" i="2"/>
  <c r="C1055" i="2"/>
  <c r="C1053" i="2"/>
  <c r="C1051" i="2"/>
  <c r="C1049" i="2"/>
  <c r="C1047" i="2"/>
  <c r="C1045" i="2"/>
  <c r="C1036" i="2"/>
  <c r="C1028" i="2"/>
  <c r="C1020" i="2"/>
  <c r="C1012" i="2"/>
  <c r="C1004" i="2"/>
  <c r="C991" i="2"/>
  <c r="C983" i="2"/>
  <c r="C1295" i="2"/>
  <c r="C1279" i="2"/>
  <c r="C1255" i="2"/>
  <c r="C1247" i="2"/>
  <c r="C1229" i="2"/>
  <c r="C1497" i="2"/>
  <c r="C1494" i="2"/>
  <c r="C1490" i="2"/>
  <c r="C1486" i="2"/>
  <c r="C1485" i="2"/>
  <c r="C1481" i="2"/>
  <c r="C1477" i="2"/>
  <c r="C1474" i="2"/>
  <c r="C1470" i="2"/>
  <c r="C1469" i="2"/>
  <c r="C1465" i="2"/>
  <c r="C1461" i="2"/>
  <c r="C1458" i="2"/>
  <c r="C1454" i="2"/>
  <c r="C1450" i="2"/>
  <c r="C1449" i="2"/>
  <c r="C1445" i="2"/>
  <c r="C1441" i="2"/>
  <c r="C1438" i="2"/>
  <c r="C1434" i="2"/>
  <c r="C1433" i="2"/>
  <c r="C1429" i="2"/>
  <c r="C1425" i="2"/>
  <c r="C1422" i="2"/>
  <c r="C1418" i="2"/>
  <c r="C1417" i="2"/>
  <c r="C1413" i="2"/>
  <c r="C1410" i="2"/>
  <c r="C1406" i="2"/>
  <c r="C1402" i="2"/>
  <c r="C1401" i="2"/>
  <c r="C1397" i="2"/>
  <c r="C1393" i="2"/>
  <c r="C1390" i="2"/>
  <c r="C1386" i="2"/>
  <c r="C1385" i="2"/>
  <c r="C1381" i="2"/>
  <c r="C1377" i="2"/>
  <c r="C1374" i="2"/>
  <c r="C1370" i="2"/>
  <c r="C1369" i="2"/>
  <c r="C1365" i="2"/>
  <c r="C1361" i="2"/>
  <c r="C1358" i="2"/>
  <c r="C1354" i="2"/>
  <c r="C1350" i="2"/>
  <c r="C1349" i="2"/>
  <c r="C1345" i="2"/>
  <c r="C1342" i="2"/>
  <c r="C1338" i="2"/>
  <c r="C1334" i="2"/>
  <c r="C1333" i="2"/>
  <c r="C1329" i="2"/>
  <c r="C1325" i="2"/>
  <c r="C1322" i="2"/>
  <c r="C1318" i="2"/>
  <c r="C1314" i="2"/>
  <c r="C1313" i="2"/>
  <c r="C1309" i="2"/>
  <c r="C1305" i="2"/>
  <c r="C1300" i="2"/>
  <c r="C1297" i="2"/>
  <c r="C1292" i="2"/>
  <c r="C1289" i="2"/>
  <c r="C1282" i="2"/>
  <c r="C1281" i="2"/>
  <c r="C1274" i="2"/>
  <c r="C1268" i="2"/>
  <c r="C1266" i="2"/>
  <c r="C1260" i="2"/>
  <c r="C1258" i="2"/>
  <c r="C1252" i="2"/>
  <c r="C1249" i="2"/>
  <c r="C1244" i="2"/>
  <c r="C1241" i="2"/>
  <c r="C1234" i="2"/>
  <c r="C1233" i="2"/>
  <c r="C1228" i="2"/>
  <c r="C1226" i="2"/>
  <c r="C1222" i="2"/>
  <c r="C1220" i="2"/>
  <c r="C1216" i="2"/>
  <c r="C1214" i="2"/>
  <c r="C1210" i="2"/>
  <c r="C1206" i="2"/>
  <c r="C1204" i="2"/>
  <c r="C1200" i="2"/>
  <c r="C1196" i="2"/>
  <c r="C1194" i="2"/>
  <c r="C1190" i="2"/>
  <c r="C1188" i="2"/>
  <c r="C1184" i="2"/>
  <c r="C1180" i="2"/>
  <c r="C1178" i="2"/>
  <c r="C1174" i="2"/>
  <c r="C1160" i="2"/>
  <c r="C1156" i="2"/>
  <c r="C1152" i="2"/>
  <c r="C1150" i="2"/>
  <c r="C1146" i="2"/>
  <c r="C1142" i="2"/>
  <c r="C1140" i="2"/>
  <c r="C1136" i="2"/>
  <c r="C1132" i="2"/>
  <c r="C1130" i="2"/>
  <c r="C1126" i="2"/>
  <c r="C1124" i="2"/>
  <c r="C1120" i="2"/>
  <c r="C1116" i="2"/>
  <c r="C1114" i="2"/>
  <c r="C1110" i="2"/>
  <c r="C1106" i="2"/>
  <c r="C1104" i="2"/>
  <c r="C1100" i="2"/>
  <c r="C1098" i="2"/>
  <c r="C1094" i="2"/>
  <c r="C1092" i="2"/>
  <c r="C1090" i="2"/>
  <c r="C1088" i="2"/>
  <c r="C1086" i="2"/>
  <c r="C1084" i="2"/>
  <c r="C1082" i="2"/>
  <c r="C1080" i="2"/>
  <c r="C1078" i="2"/>
  <c r="C1076" i="2"/>
  <c r="C1074" i="2"/>
  <c r="C1072" i="2"/>
  <c r="C1070" i="2"/>
  <c r="C1068" i="2"/>
  <c r="C1066" i="2"/>
  <c r="C1064" i="2"/>
  <c r="C1062" i="2"/>
  <c r="C1060" i="2"/>
  <c r="C1058" i="2"/>
  <c r="C1056" i="2"/>
  <c r="C1054" i="2"/>
  <c r="C1052" i="2"/>
  <c r="C1050" i="2"/>
  <c r="C1048" i="2"/>
  <c r="C1046" i="2"/>
  <c r="C1044" i="2"/>
  <c r="C1037" i="2"/>
  <c r="C1029" i="2"/>
  <c r="C1021" i="2"/>
  <c r="C1013" i="2"/>
  <c r="C1005" i="2"/>
  <c r="C1303" i="2"/>
  <c r="C1271" i="2"/>
  <c r="C1239" i="2"/>
  <c r="C1498" i="2"/>
  <c r="C1493" i="2"/>
  <c r="C1489" i="2"/>
  <c r="C1482" i="2"/>
  <c r="C1478" i="2"/>
  <c r="C1473" i="2"/>
  <c r="C1466" i="2"/>
  <c r="C1462" i="2"/>
  <c r="C1457" i="2"/>
  <c r="C1453" i="2"/>
  <c r="C1446" i="2"/>
  <c r="C1442" i="2"/>
  <c r="C1437" i="2"/>
  <c r="C1430" i="2"/>
  <c r="C1426" i="2"/>
  <c r="C1421" i="2"/>
  <c r="C1414" i="2"/>
  <c r="C1409" i="2"/>
  <c r="C1405" i="2"/>
  <c r="C1398" i="2"/>
  <c r="C1394" i="2"/>
  <c r="C1389" i="2"/>
  <c r="C1382" i="2"/>
  <c r="C1378" i="2"/>
  <c r="C1373" i="2"/>
  <c r="C1366" i="2"/>
  <c r="C1362" i="2"/>
  <c r="C1357" i="2"/>
  <c r="C1353" i="2"/>
  <c r="C1346" i="2"/>
  <c r="C1341" i="2"/>
  <c r="C1337" i="2"/>
  <c r="C1330" i="2"/>
  <c r="C1326" i="2"/>
  <c r="C1321" i="2"/>
  <c r="C1317" i="2"/>
  <c r="C1310" i="2"/>
  <c r="C1306" i="2"/>
  <c r="C1298" i="2"/>
  <c r="C1290" i="2"/>
  <c r="C1284" i="2"/>
  <c r="C1276" i="2"/>
  <c r="C1273" i="2"/>
  <c r="C1265" i="2"/>
  <c r="C1257" i="2"/>
  <c r="C1250" i="2"/>
  <c r="C1242" i="2"/>
  <c r="C1236" i="2"/>
  <c r="C1230" i="2"/>
  <c r="C1224" i="2"/>
  <c r="C1218" i="2"/>
  <c r="C1212" i="2"/>
  <c r="C1208" i="2"/>
  <c r="C1202" i="2"/>
  <c r="C1198" i="2"/>
  <c r="C1192" i="2"/>
  <c r="C1186" i="2"/>
  <c r="C1182" i="2"/>
  <c r="C1176" i="2"/>
  <c r="C1172" i="2"/>
  <c r="C1170" i="2"/>
  <c r="C1168" i="2"/>
  <c r="C1166" i="2"/>
  <c r="C1164" i="2"/>
  <c r="C1162" i="2"/>
  <c r="C1158" i="2"/>
  <c r="C1154" i="2"/>
  <c r="C1148" i="2"/>
  <c r="C1144" i="2"/>
  <c r="C1138" i="2"/>
  <c r="C1134" i="2"/>
  <c r="C1128" i="2"/>
  <c r="C1122" i="2"/>
  <c r="C1118" i="2"/>
  <c r="C1112" i="2"/>
  <c r="C1108" i="2"/>
  <c r="C1102" i="2"/>
  <c r="C1096" i="2"/>
  <c r="C1299" i="2"/>
  <c r="C1291" i="2"/>
  <c r="C1283" i="2"/>
  <c r="C1275" i="2"/>
  <c r="C1267" i="2"/>
  <c r="C1259" i="2"/>
  <c r="C1251" i="2"/>
  <c r="C1243" i="2"/>
  <c r="C1235" i="2"/>
  <c r="C1040" i="2"/>
  <c r="C1032" i="2"/>
  <c r="C1024" i="2"/>
  <c r="C1016" i="2"/>
  <c r="C1008" i="2"/>
  <c r="C1000" i="2"/>
  <c r="C994" i="2"/>
  <c r="C989" i="2"/>
  <c r="C978" i="2"/>
  <c r="C973" i="2"/>
  <c r="C969" i="2"/>
  <c r="C965" i="2"/>
  <c r="C961" i="2"/>
  <c r="C957" i="2"/>
  <c r="C953" i="2"/>
  <c r="C898" i="2"/>
  <c r="C1015" i="2"/>
  <c r="C1019" i="2"/>
  <c r="C1023" i="2"/>
  <c r="C1027" i="2"/>
  <c r="C1031" i="2"/>
  <c r="C1035" i="2"/>
  <c r="C1039" i="2"/>
  <c r="C1043" i="2"/>
  <c r="C972" i="2"/>
  <c r="C977" i="2"/>
  <c r="C980" i="2"/>
  <c r="C985" i="2"/>
  <c r="C988" i="2"/>
  <c r="C993" i="2"/>
  <c r="C996" i="2"/>
  <c r="C908" i="2"/>
  <c r="C924" i="2"/>
  <c r="C931" i="2"/>
  <c r="C933" i="2"/>
  <c r="C935" i="2"/>
  <c r="C937" i="2"/>
  <c r="C939" i="2"/>
  <c r="C941" i="2"/>
  <c r="C943" i="2"/>
  <c r="C945" i="2"/>
  <c r="C947" i="2"/>
  <c r="C997" i="2"/>
  <c r="C986" i="2"/>
  <c r="C981" i="2"/>
  <c r="C970" i="2"/>
  <c r="C967" i="2"/>
  <c r="C963" i="2"/>
  <c r="C959" i="2"/>
  <c r="C955" i="2"/>
  <c r="C951" i="2"/>
  <c r="C919" i="2"/>
  <c r="C903" i="2"/>
  <c r="C968" i="2"/>
  <c r="C966" i="2"/>
  <c r="C964" i="2"/>
  <c r="C962" i="2"/>
  <c r="C960" i="2"/>
  <c r="C958" i="2"/>
  <c r="C956" i="2"/>
  <c r="C954" i="2"/>
  <c r="C952" i="2"/>
  <c r="C950" i="2"/>
  <c r="C948" i="2"/>
  <c r="C946" i="2"/>
  <c r="C944" i="2"/>
  <c r="C942" i="2"/>
  <c r="C940" i="2"/>
  <c r="C938" i="2"/>
  <c r="C936" i="2"/>
  <c r="C934" i="2"/>
  <c r="C932" i="2"/>
  <c r="C930" i="2"/>
  <c r="C927" i="2"/>
  <c r="C922" i="2"/>
  <c r="C911" i="2"/>
  <c r="C906" i="2"/>
  <c r="C895" i="2"/>
  <c r="C890" i="2"/>
  <c r="C872" i="2"/>
  <c r="C870" i="2"/>
  <c r="C867" i="2"/>
  <c r="C851" i="2"/>
  <c r="C835" i="2"/>
  <c r="C819" i="2"/>
  <c r="C803" i="2"/>
  <c r="C1042" i="2"/>
  <c r="C1038" i="2"/>
  <c r="C1034" i="2"/>
  <c r="C1030" i="2"/>
  <c r="C1026" i="2"/>
  <c r="C1022" i="2"/>
  <c r="C1018" i="2"/>
  <c r="C1014" i="2"/>
  <c r="C1011" i="2"/>
  <c r="C1010" i="2"/>
  <c r="C1007" i="2"/>
  <c r="C1006" i="2"/>
  <c r="C1003" i="2"/>
  <c r="C1002" i="2"/>
  <c r="C999" i="2"/>
  <c r="C998" i="2"/>
  <c r="C995" i="2"/>
  <c r="C990" i="2"/>
  <c r="C987" i="2"/>
  <c r="C982" i="2"/>
  <c r="C979" i="2"/>
  <c r="C974" i="2"/>
  <c r="C971" i="2"/>
  <c r="C916" i="2"/>
  <c r="C900" i="2"/>
  <c r="C760" i="2"/>
  <c r="C773" i="2"/>
  <c r="C775" i="2"/>
  <c r="C784" i="2"/>
  <c r="C800" i="2"/>
  <c r="C816" i="2"/>
  <c r="C832" i="2"/>
  <c r="C848" i="2"/>
  <c r="C864" i="2"/>
  <c r="C884" i="2"/>
  <c r="C795" i="2"/>
  <c r="C811" i="2"/>
  <c r="C827" i="2"/>
  <c r="C843" i="2"/>
  <c r="C859" i="2"/>
  <c r="C875" i="2"/>
  <c r="C876" i="2"/>
  <c r="C879" i="2"/>
  <c r="C888" i="2"/>
  <c r="C891" i="2"/>
  <c r="C896" i="2"/>
  <c r="C899" i="2"/>
  <c r="C904" i="2"/>
  <c r="C907" i="2"/>
  <c r="C912" i="2"/>
  <c r="C915" i="2"/>
  <c r="C920" i="2"/>
  <c r="C923" i="2"/>
  <c r="C928" i="2"/>
  <c r="C792" i="2"/>
  <c r="C808" i="2"/>
  <c r="C824" i="2"/>
  <c r="C840" i="2"/>
  <c r="C856" i="2"/>
  <c r="C880" i="2"/>
  <c r="C929" i="2"/>
  <c r="C921" i="2"/>
  <c r="C913" i="2"/>
  <c r="C905" i="2"/>
  <c r="C897" i="2"/>
  <c r="C889" i="2"/>
  <c r="C882" i="2"/>
  <c r="C926" i="2"/>
  <c r="C918" i="2"/>
  <c r="C910" i="2"/>
  <c r="C902" i="2"/>
  <c r="C894" i="2"/>
  <c r="C886" i="2"/>
  <c r="C874" i="2"/>
  <c r="C854" i="2"/>
  <c r="C838" i="2"/>
  <c r="C822" i="2"/>
  <c r="C806" i="2"/>
  <c r="C790" i="2"/>
  <c r="C781" i="2"/>
  <c r="C776" i="2"/>
  <c r="C762" i="2"/>
  <c r="C672" i="2"/>
  <c r="C693" i="2"/>
  <c r="C709" i="2"/>
  <c r="C727" i="2"/>
  <c r="C767" i="2"/>
  <c r="C783" i="2"/>
  <c r="C788" i="2"/>
  <c r="C791" i="2"/>
  <c r="C796" i="2"/>
  <c r="C799" i="2"/>
  <c r="C804" i="2"/>
  <c r="C807" i="2"/>
  <c r="C812" i="2"/>
  <c r="C815" i="2"/>
  <c r="C820" i="2"/>
  <c r="C823" i="2"/>
  <c r="C828" i="2"/>
  <c r="C831" i="2"/>
  <c r="C836" i="2"/>
  <c r="C839" i="2"/>
  <c r="C844" i="2"/>
  <c r="C847" i="2"/>
  <c r="C852" i="2"/>
  <c r="C855" i="2"/>
  <c r="C860" i="2"/>
  <c r="C863" i="2"/>
  <c r="C868" i="2"/>
  <c r="C674" i="2"/>
  <c r="C689" i="2"/>
  <c r="C705" i="2"/>
  <c r="C743" i="2"/>
  <c r="C749" i="2"/>
  <c r="C769" i="2"/>
  <c r="C697" i="2"/>
  <c r="C713" i="2"/>
  <c r="C715" i="2"/>
  <c r="C751" i="2"/>
  <c r="C761" i="2"/>
  <c r="C777" i="2"/>
  <c r="C925" i="2"/>
  <c r="C917" i="2"/>
  <c r="C909" i="2"/>
  <c r="C901" i="2"/>
  <c r="C893" i="2"/>
  <c r="C885" i="2"/>
  <c r="C878" i="2"/>
  <c r="C881" i="2"/>
  <c r="C873" i="2"/>
  <c r="C865" i="2"/>
  <c r="C857" i="2"/>
  <c r="C849" i="2"/>
  <c r="C841" i="2"/>
  <c r="C833" i="2"/>
  <c r="C825" i="2"/>
  <c r="C817" i="2"/>
  <c r="C809" i="2"/>
  <c r="C801" i="2"/>
  <c r="C793" i="2"/>
  <c r="C785" i="2"/>
  <c r="C782" i="2"/>
  <c r="C780" i="2"/>
  <c r="C766" i="2"/>
  <c r="C764" i="2"/>
  <c r="C750" i="2"/>
  <c r="C741" i="2"/>
  <c r="C725" i="2"/>
  <c r="C877" i="2"/>
  <c r="C869" i="2"/>
  <c r="C861" i="2"/>
  <c r="C853" i="2"/>
  <c r="C845" i="2"/>
  <c r="C837" i="2"/>
  <c r="C829" i="2"/>
  <c r="C821" i="2"/>
  <c r="C813" i="2"/>
  <c r="C805" i="2"/>
  <c r="C797" i="2"/>
  <c r="C789" i="2"/>
  <c r="C774" i="2"/>
  <c r="C772" i="2"/>
  <c r="C758" i="2"/>
  <c r="C756" i="2"/>
  <c r="C742" i="2"/>
  <c r="C733" i="2"/>
  <c r="C717" i="2"/>
  <c r="C616" i="2"/>
  <c r="C658" i="2"/>
  <c r="C723" i="2"/>
  <c r="C731" i="2"/>
  <c r="C739" i="2"/>
  <c r="C747" i="2"/>
  <c r="C755" i="2"/>
  <c r="C763" i="2"/>
  <c r="C771" i="2"/>
  <c r="C779" i="2"/>
  <c r="C737" i="2"/>
  <c r="C745" i="2"/>
  <c r="C753" i="2"/>
  <c r="C866" i="2"/>
  <c r="C858" i="2"/>
  <c r="C850" i="2"/>
  <c r="C842" i="2"/>
  <c r="C834" i="2"/>
  <c r="C826" i="2"/>
  <c r="C818" i="2"/>
  <c r="C810" i="2"/>
  <c r="C802" i="2"/>
  <c r="C794" i="2"/>
  <c r="C786" i="2"/>
  <c r="C770" i="2"/>
  <c r="C768" i="2"/>
  <c r="C754" i="2"/>
  <c r="C744" i="2"/>
  <c r="C729" i="2"/>
  <c r="C716" i="2"/>
  <c r="C748" i="2"/>
  <c r="C746" i="2"/>
  <c r="C740" i="2"/>
  <c r="C738" i="2"/>
  <c r="C732" i="2"/>
  <c r="C730" i="2"/>
  <c r="C724" i="2"/>
  <c r="C722" i="2"/>
  <c r="C677" i="2"/>
  <c r="C664" i="2"/>
  <c r="C657" i="2"/>
  <c r="C646" i="2"/>
  <c r="C644" i="2"/>
  <c r="C639" i="2"/>
  <c r="C668" i="2"/>
  <c r="C656" i="2"/>
  <c r="C648" i="2"/>
  <c r="C736" i="2"/>
  <c r="C734" i="2"/>
  <c r="C728" i="2"/>
  <c r="C726" i="2"/>
  <c r="C720" i="2"/>
  <c r="C718" i="2"/>
  <c r="C712" i="2"/>
  <c r="C708" i="2"/>
  <c r="C704" i="2"/>
  <c r="C700" i="2"/>
  <c r="C696" i="2"/>
  <c r="C692" i="2"/>
  <c r="C688" i="2"/>
  <c r="C681" i="2"/>
  <c r="C673" i="2"/>
  <c r="C667" i="2"/>
  <c r="C640" i="2"/>
  <c r="C627" i="2"/>
  <c r="C614" i="2"/>
  <c r="C612" i="2"/>
  <c r="C586" i="2"/>
  <c r="C599" i="2"/>
  <c r="C624" i="2"/>
  <c r="C666" i="2"/>
  <c r="C605" i="2"/>
  <c r="C611" i="2"/>
  <c r="C613" i="2"/>
  <c r="C623" i="2"/>
  <c r="C643" i="2"/>
  <c r="C645" i="2"/>
  <c r="C655" i="2"/>
  <c r="C675" i="2"/>
  <c r="C659" i="2"/>
  <c r="C632" i="2"/>
  <c r="C630" i="2"/>
  <c r="C594" i="2"/>
  <c r="C588" i="2"/>
  <c r="C590" i="2"/>
  <c r="C601" i="2"/>
  <c r="C609" i="2"/>
  <c r="C617" i="2"/>
  <c r="C625" i="2"/>
  <c r="C633" i="2"/>
  <c r="C641" i="2"/>
  <c r="C649" i="2"/>
  <c r="C595" i="2"/>
  <c r="C603" i="2"/>
  <c r="C597" i="2"/>
  <c r="C615" i="2"/>
  <c r="C631" i="2"/>
  <c r="C647" i="2"/>
  <c r="C662" i="2"/>
  <c r="C670" i="2"/>
  <c r="C619" i="2"/>
  <c r="C621" i="2"/>
  <c r="C635" i="2"/>
  <c r="C637" i="2"/>
  <c r="C651" i="2"/>
  <c r="C653" i="2"/>
  <c r="C679" i="2"/>
  <c r="C683" i="2"/>
  <c r="C687" i="2"/>
  <c r="C691" i="2"/>
  <c r="C695" i="2"/>
  <c r="C699" i="2"/>
  <c r="C703" i="2"/>
  <c r="C707" i="2"/>
  <c r="C711" i="2"/>
  <c r="C684" i="2"/>
  <c r="C680" i="2"/>
  <c r="C676" i="2"/>
  <c r="C665" i="2"/>
  <c r="C660" i="2"/>
  <c r="C628" i="2"/>
  <c r="C626" i="2"/>
  <c r="C714" i="2"/>
  <c r="C710" i="2"/>
  <c r="C706" i="2"/>
  <c r="C702" i="2"/>
  <c r="C698" i="2"/>
  <c r="C694" i="2"/>
  <c r="C690" i="2"/>
  <c r="C686" i="2"/>
  <c r="C682" i="2"/>
  <c r="C678" i="2"/>
  <c r="C671" i="2"/>
  <c r="C669" i="2"/>
  <c r="C663" i="2"/>
  <c r="C661" i="2"/>
  <c r="C654" i="2"/>
  <c r="C638" i="2"/>
  <c r="C622" i="2"/>
  <c r="C652" i="2"/>
  <c r="C650" i="2"/>
  <c r="C636" i="2"/>
  <c r="C634" i="2"/>
  <c r="C620" i="2"/>
  <c r="C618" i="2"/>
  <c r="C602" i="2"/>
  <c r="C596" i="2"/>
  <c r="C571" i="2"/>
  <c r="C606" i="2"/>
  <c r="C598" i="2"/>
  <c r="C591" i="2"/>
  <c r="C589" i="2"/>
  <c r="C583" i="2"/>
  <c r="C574" i="2"/>
  <c r="C593" i="2"/>
  <c r="C566" i="2"/>
  <c r="C547" i="2"/>
  <c r="C579" i="2"/>
  <c r="C551" i="2"/>
  <c r="C554" i="2"/>
  <c r="C567" i="2"/>
  <c r="C570" i="2"/>
  <c r="C581" i="2"/>
  <c r="C584" i="2"/>
  <c r="C592" i="2"/>
  <c r="C587" i="2"/>
  <c r="C580" i="2"/>
  <c r="C577" i="2"/>
  <c r="C563" i="2"/>
  <c r="C550" i="2"/>
  <c r="C576" i="2"/>
  <c r="C537" i="2"/>
  <c r="C541" i="2"/>
  <c r="C545" i="2"/>
  <c r="C549" i="2"/>
  <c r="C553" i="2"/>
  <c r="C557" i="2"/>
  <c r="C561" i="2"/>
  <c r="C565" i="2"/>
  <c r="C569" i="2"/>
  <c r="C573" i="2"/>
  <c r="C578" i="2"/>
  <c r="C534" i="2"/>
  <c r="C572" i="2"/>
  <c r="C568" i="2"/>
  <c r="C564" i="2"/>
  <c r="C560" i="2"/>
  <c r="C556" i="2"/>
  <c r="C552" i="2"/>
  <c r="C548" i="2"/>
  <c r="C544" i="2"/>
  <c r="C540" i="2"/>
  <c r="C536" i="2"/>
  <c r="C498" i="2"/>
  <c r="C500" i="2"/>
  <c r="C504" i="2"/>
  <c r="C508" i="2"/>
  <c r="C512" i="2"/>
  <c r="C516" i="2"/>
  <c r="C520" i="2"/>
  <c r="C524" i="2"/>
  <c r="C528" i="2"/>
  <c r="C532" i="2"/>
  <c r="C530" i="2"/>
  <c r="C531" i="2"/>
  <c r="C526" i="2"/>
  <c r="C518" i="2"/>
  <c r="C510" i="2"/>
  <c r="C502" i="2"/>
  <c r="C527" i="2"/>
  <c r="C523" i="2"/>
  <c r="C519" i="2"/>
  <c r="C515" i="2"/>
  <c r="C511" i="2"/>
  <c r="C507" i="2"/>
  <c r="C503" i="2"/>
  <c r="C499" i="2"/>
  <c r="C529" i="2"/>
  <c r="C525" i="2"/>
  <c r="C521" i="2"/>
  <c r="C517" i="2"/>
  <c r="C513" i="2"/>
  <c r="C509" i="2"/>
  <c r="C505" i="2"/>
  <c r="C501" i="2"/>
  <c r="C497" i="2"/>
  <c r="C39" i="2"/>
  <c r="C40" i="2"/>
  <c r="C48" i="2"/>
  <c r="C56" i="2"/>
  <c r="C64" i="2"/>
  <c r="C72" i="2"/>
  <c r="C80" i="2"/>
  <c r="C88" i="2"/>
  <c r="C96" i="2"/>
  <c r="C46" i="2"/>
  <c r="C62" i="2"/>
  <c r="C78" i="2"/>
  <c r="C94" i="2"/>
  <c r="C112" i="2"/>
  <c r="C144" i="2"/>
  <c r="C17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370" i="2"/>
  <c r="C372" i="2"/>
  <c r="C374" i="2"/>
  <c r="C376" i="2"/>
  <c r="C378" i="2"/>
  <c r="C380" i="2"/>
  <c r="C382" i="2"/>
  <c r="C384" i="2"/>
  <c r="C386" i="2"/>
  <c r="C388" i="2"/>
  <c r="C390" i="2"/>
  <c r="C392" i="2"/>
  <c r="C394" i="2"/>
  <c r="C396" i="2"/>
  <c r="C398" i="2"/>
  <c r="C400" i="2"/>
  <c r="C402" i="2"/>
  <c r="C404" i="2"/>
  <c r="C406" i="2"/>
  <c r="C408" i="2"/>
  <c r="C410" i="2"/>
  <c r="C412" i="2"/>
  <c r="C414" i="2"/>
  <c r="C416" i="2"/>
  <c r="C418" i="2"/>
  <c r="C420" i="2"/>
  <c r="C422" i="2"/>
  <c r="C424" i="2"/>
  <c r="C426" i="2"/>
  <c r="C428" i="2"/>
  <c r="C430" i="2"/>
  <c r="C432" i="2"/>
  <c r="C434" i="2"/>
  <c r="C436" i="2"/>
  <c r="C438" i="2"/>
  <c r="C440" i="2"/>
  <c r="C442" i="2"/>
  <c r="C444" i="2"/>
  <c r="C446" i="2"/>
  <c r="C448" i="2"/>
  <c r="C450" i="2"/>
  <c r="C452" i="2"/>
  <c r="C454" i="2"/>
  <c r="C456" i="2"/>
  <c r="C458" i="2"/>
  <c r="C460" i="2"/>
  <c r="C462" i="2"/>
  <c r="C464" i="2"/>
  <c r="C466" i="2"/>
  <c r="C468" i="2"/>
  <c r="C470" i="2"/>
  <c r="C472" i="2"/>
  <c r="C474" i="2"/>
  <c r="C476" i="2"/>
  <c r="C478" i="2"/>
  <c r="C480" i="2"/>
  <c r="C482" i="2"/>
  <c r="C484" i="2"/>
  <c r="C486" i="2"/>
  <c r="C488" i="2"/>
  <c r="C490" i="2"/>
  <c r="C44" i="2"/>
  <c r="C60" i="2"/>
  <c r="C76" i="2"/>
  <c r="C92" i="2"/>
  <c r="C104" i="2"/>
  <c r="C110" i="2"/>
  <c r="C116" i="2"/>
  <c r="C136" i="2"/>
  <c r="C142" i="2"/>
  <c r="C148" i="2"/>
  <c r="C168" i="2"/>
  <c r="C174" i="2"/>
  <c r="C180" i="2"/>
  <c r="C200" i="2"/>
  <c r="C206" i="2"/>
  <c r="C487" i="2"/>
  <c r="C479" i="2"/>
  <c r="C471" i="2"/>
  <c r="C463" i="2"/>
  <c r="C455" i="2"/>
  <c r="C447" i="2"/>
  <c r="C439" i="2"/>
  <c r="C431" i="2"/>
  <c r="C423" i="2"/>
  <c r="C415" i="2"/>
  <c r="C407" i="2"/>
  <c r="C399" i="2"/>
  <c r="C391" i="2"/>
  <c r="C383" i="2"/>
  <c r="C375" i="2"/>
  <c r="C367" i="2"/>
  <c r="C359" i="2"/>
  <c r="C351" i="2"/>
  <c r="C343" i="2"/>
  <c r="C335" i="2"/>
  <c r="C327" i="2"/>
  <c r="C319" i="2"/>
  <c r="C311" i="2"/>
  <c r="C303" i="2"/>
  <c r="C295" i="2"/>
  <c r="C287" i="2"/>
  <c r="C279" i="2"/>
  <c r="C271" i="2"/>
  <c r="C263" i="2"/>
  <c r="C255" i="2"/>
  <c r="C247" i="2"/>
  <c r="C239" i="2"/>
  <c r="C231" i="2"/>
  <c r="C223" i="2"/>
  <c r="C215" i="2"/>
  <c r="C207" i="2"/>
  <c r="C188" i="2"/>
  <c r="C184" i="2"/>
  <c r="C170" i="2"/>
  <c r="C166" i="2"/>
  <c r="C160" i="2"/>
  <c r="C147" i="2"/>
  <c r="C143" i="2"/>
  <c r="C124" i="2"/>
  <c r="C120" i="2"/>
  <c r="C106" i="2"/>
  <c r="C102" i="2"/>
  <c r="C74" i="2"/>
  <c r="C70" i="2"/>
  <c r="C42" i="2"/>
  <c r="C489" i="2"/>
  <c r="C481" i="2"/>
  <c r="C473" i="2"/>
  <c r="C465" i="2"/>
  <c r="C457" i="2"/>
  <c r="C449" i="2"/>
  <c r="C441" i="2"/>
  <c r="C433" i="2"/>
  <c r="C425" i="2"/>
  <c r="C417" i="2"/>
  <c r="C409" i="2"/>
  <c r="C401" i="2"/>
  <c r="C393" i="2"/>
  <c r="C385" i="2"/>
  <c r="C377" i="2"/>
  <c r="C369" i="2"/>
  <c r="C361" i="2"/>
  <c r="C353" i="2"/>
  <c r="C345" i="2"/>
  <c r="C337" i="2"/>
  <c r="C329" i="2"/>
  <c r="C321" i="2"/>
  <c r="C313" i="2"/>
  <c r="C305" i="2"/>
  <c r="C297" i="2"/>
  <c r="C289" i="2"/>
  <c r="C281" i="2"/>
  <c r="C273" i="2"/>
  <c r="C265" i="2"/>
  <c r="C257" i="2"/>
  <c r="C249" i="2"/>
  <c r="C241" i="2"/>
  <c r="C233" i="2"/>
  <c r="C225" i="2"/>
  <c r="C217" i="2"/>
  <c r="C209" i="2"/>
  <c r="C199" i="2"/>
  <c r="C196" i="2"/>
  <c r="C193" i="2"/>
  <c r="C190" i="2"/>
  <c r="C187" i="2"/>
  <c r="C172" i="2"/>
  <c r="C169" i="2"/>
  <c r="C150" i="2"/>
  <c r="C146" i="2"/>
  <c r="C135" i="2"/>
  <c r="C132" i="2"/>
  <c r="C129" i="2"/>
  <c r="C126" i="2"/>
  <c r="C123" i="2"/>
  <c r="C108" i="2"/>
  <c r="C105" i="2"/>
  <c r="C87" i="2"/>
  <c r="C84" i="2"/>
  <c r="C81" i="2"/>
  <c r="C55" i="2"/>
  <c r="C52" i="2"/>
  <c r="C49" i="2"/>
  <c r="C491" i="2"/>
  <c r="C483" i="2"/>
  <c r="C475" i="2"/>
  <c r="C467" i="2"/>
  <c r="C459" i="2"/>
  <c r="C451" i="2"/>
  <c r="C443" i="2"/>
  <c r="C435" i="2"/>
  <c r="C427" i="2"/>
  <c r="C419" i="2"/>
  <c r="C411" i="2"/>
  <c r="C403" i="2"/>
  <c r="C395" i="2"/>
  <c r="C387" i="2"/>
  <c r="C379" i="2"/>
  <c r="C371" i="2"/>
  <c r="C363" i="2"/>
  <c r="C355" i="2"/>
  <c r="C347" i="2"/>
  <c r="C339" i="2"/>
  <c r="C331" i="2"/>
  <c r="C323" i="2"/>
  <c r="C315" i="2"/>
  <c r="C307" i="2"/>
  <c r="C299" i="2"/>
  <c r="C291" i="2"/>
  <c r="C283" i="2"/>
  <c r="C275" i="2"/>
  <c r="C267" i="2"/>
  <c r="C259" i="2"/>
  <c r="C251" i="2"/>
  <c r="C243" i="2"/>
  <c r="C235" i="2"/>
  <c r="C227" i="2"/>
  <c r="C219" i="2"/>
  <c r="C211" i="2"/>
  <c r="C202" i="2"/>
  <c r="C198" i="2"/>
  <c r="C192" i="2"/>
  <c r="C179" i="2"/>
  <c r="C175" i="2"/>
  <c r="C156" i="2"/>
  <c r="C152" i="2"/>
  <c r="C138" i="2"/>
  <c r="C134" i="2"/>
  <c r="C128" i="2"/>
  <c r="C115" i="2"/>
  <c r="C111" i="2"/>
  <c r="C90" i="2"/>
  <c r="C86" i="2"/>
  <c r="C58" i="2"/>
  <c r="C54" i="2"/>
  <c r="C195" i="2"/>
  <c r="C186" i="2"/>
  <c r="C183" i="2"/>
  <c r="C177" i="2"/>
  <c r="C163" i="2"/>
  <c r="C154" i="2"/>
  <c r="C151" i="2"/>
  <c r="C145" i="2"/>
  <c r="C131" i="2"/>
  <c r="C122" i="2"/>
  <c r="C119" i="2"/>
  <c r="C113" i="2"/>
  <c r="C99" i="2"/>
  <c r="C95" i="2"/>
  <c r="C89" i="2"/>
  <c r="C79" i="2"/>
  <c r="C73" i="2"/>
  <c r="C63" i="2"/>
  <c r="C57" i="2"/>
  <c r="C47" i="2"/>
  <c r="C41" i="2"/>
  <c r="C203" i="2"/>
  <c r="C194" i="2"/>
  <c r="C191" i="2"/>
  <c r="C185" i="2"/>
  <c r="C171" i="2"/>
  <c r="C162" i="2"/>
  <c r="C159" i="2"/>
  <c r="C153" i="2"/>
  <c r="C139" i="2"/>
  <c r="C130" i="2"/>
  <c r="C127" i="2"/>
  <c r="C121" i="2"/>
  <c r="C107" i="2"/>
  <c r="C98" i="2"/>
  <c r="C82" i="2"/>
  <c r="C66" i="2"/>
  <c r="C50" i="2"/>
  <c r="C91" i="2"/>
  <c r="C83" i="2"/>
  <c r="C75" i="2"/>
  <c r="C67" i="2"/>
  <c r="C59" i="2"/>
  <c r="C51" i="2"/>
  <c r="C43" i="2"/>
  <c r="C205" i="2"/>
  <c r="C197" i="2"/>
  <c r="C189" i="2"/>
  <c r="C181" i="2"/>
  <c r="C173" i="2"/>
  <c r="C165" i="2"/>
  <c r="C157" i="2"/>
  <c r="C149" i="2"/>
  <c r="C141" i="2"/>
  <c r="C133" i="2"/>
  <c r="C125" i="2"/>
  <c r="C117" i="2"/>
  <c r="C109" i="2"/>
  <c r="C101" i="2"/>
  <c r="C93" i="2"/>
  <c r="C85" i="2"/>
  <c r="C77" i="2"/>
  <c r="C69" i="2"/>
  <c r="C61" i="2"/>
  <c r="C53" i="2"/>
  <c r="C45" i="2"/>
  <c r="C5" i="2"/>
  <c r="C4" i="2"/>
  <c r="C14" i="2"/>
  <c r="C7" i="2"/>
  <c r="C37" i="2"/>
  <c r="C33" i="2"/>
  <c r="C29" i="2"/>
  <c r="C25" i="2"/>
  <c r="C21" i="2"/>
  <c r="C17" i="2"/>
  <c r="C36" i="2"/>
  <c r="C32" i="2"/>
  <c r="C28" i="2"/>
  <c r="C24" i="2"/>
  <c r="C20" i="2"/>
  <c r="C16" i="2"/>
  <c r="C13" i="2"/>
  <c r="C10" i="2"/>
  <c r="C35" i="2"/>
  <c r="C31" i="2"/>
  <c r="C27" i="2"/>
  <c r="C23" i="2"/>
  <c r="C19" i="2"/>
  <c r="C15" i="2"/>
  <c r="C12" i="2"/>
  <c r="C9" i="2"/>
  <c r="C38" i="2"/>
  <c r="C34" i="2"/>
  <c r="C30" i="2"/>
  <c r="C26" i="2"/>
  <c r="C22" i="2"/>
  <c r="C18" i="2"/>
  <c r="C11" i="2"/>
  <c r="C8" i="2"/>
  <c r="C6" i="2"/>
  <c r="K1331" i="2" l="1"/>
  <c r="K1246" i="2"/>
  <c r="K542" i="2"/>
  <c r="K1383" i="2"/>
  <c r="K221" i="2"/>
  <c r="K1272" i="2"/>
  <c r="K1455" i="2"/>
  <c r="K1443" i="2"/>
  <c r="K413" i="2"/>
  <c r="K137" i="2"/>
  <c r="K341" i="2"/>
  <c r="K469" i="2"/>
  <c r="K1324" i="2"/>
  <c r="K1472" i="2"/>
  <c r="K349" i="2"/>
  <c r="K277" i="2"/>
  <c r="K275" i="2"/>
  <c r="K303" i="2"/>
  <c r="K264" i="2"/>
  <c r="K698" i="2"/>
  <c r="K28" i="2"/>
  <c r="K235" i="2"/>
  <c r="K1335" i="2"/>
  <c r="K1424" i="2"/>
  <c r="K1400" i="2"/>
  <c r="K213" i="2"/>
  <c r="K1293" i="2"/>
  <c r="K1384" i="2"/>
  <c r="K321" i="2"/>
  <c r="K449" i="2"/>
  <c r="K206" i="2"/>
  <c r="K518" i="2"/>
  <c r="K544" i="2"/>
  <c r="K733" i="2"/>
  <c r="K297" i="2"/>
  <c r="K512" i="2"/>
  <c r="K587" i="2"/>
  <c r="K702" i="2"/>
  <c r="K673" i="2"/>
  <c r="K646" i="2"/>
  <c r="K742" i="2"/>
  <c r="K852" i="2"/>
  <c r="K967" i="2"/>
  <c r="K953" i="2"/>
  <c r="K1389" i="2"/>
  <c r="K1473" i="2"/>
  <c r="K1241" i="2"/>
  <c r="K1309" i="2"/>
  <c r="K1361" i="2"/>
  <c r="K1413" i="2"/>
  <c r="K1465" i="2"/>
  <c r="K983" i="2"/>
  <c r="K1063" i="2"/>
  <c r="K1079" i="2"/>
  <c r="K1175" i="2"/>
  <c r="K1207" i="2"/>
  <c r="K1304" i="2"/>
  <c r="K984" i="2"/>
  <c r="K1280" i="2"/>
  <c r="K1294" i="2"/>
  <c r="K1363" i="2"/>
  <c r="K1491" i="2"/>
  <c r="K535" i="2"/>
  <c r="K1232" i="2"/>
  <c r="K1296" i="2"/>
  <c r="K1368" i="2"/>
  <c r="K1432" i="2"/>
  <c r="K1496" i="2"/>
  <c r="K178" i="2"/>
  <c r="K293" i="2"/>
  <c r="K1452" i="2"/>
  <c r="K883" i="2"/>
  <c r="K1301" i="2"/>
  <c r="K559" i="2"/>
  <c r="K701" i="2"/>
  <c r="K1319" i="2"/>
  <c r="K1355" i="2"/>
  <c r="K1408" i="2"/>
  <c r="K1447" i="2"/>
  <c r="K1483" i="2"/>
  <c r="K301" i="2"/>
  <c r="K429" i="2"/>
  <c r="K582" i="2"/>
  <c r="K1302" i="2"/>
  <c r="K1352" i="2"/>
  <c r="K1480" i="2"/>
  <c r="K357" i="2"/>
  <c r="K485" i="2"/>
  <c r="K130" i="2"/>
  <c r="K152" i="2"/>
  <c r="K251" i="2"/>
  <c r="K475" i="2"/>
  <c r="K87" i="2"/>
  <c r="K126" i="2"/>
  <c r="K265" i="2"/>
  <c r="K102" i="2"/>
  <c r="K247" i="2"/>
  <c r="K200" i="2"/>
  <c r="K148" i="2"/>
  <c r="K60" i="2"/>
  <c r="K454" i="2"/>
  <c r="K374" i="2"/>
  <c r="K350" i="2"/>
  <c r="K326" i="2"/>
  <c r="K302" i="2"/>
  <c r="K270" i="2"/>
  <c r="K222" i="2"/>
  <c r="K78" i="2"/>
  <c r="K56" i="2"/>
  <c r="K497" i="2"/>
  <c r="K578" i="2"/>
  <c r="K545" i="2"/>
  <c r="K598" i="2"/>
  <c r="K676" i="2"/>
  <c r="K691" i="2"/>
  <c r="K647" i="2"/>
  <c r="K655" i="2"/>
  <c r="K712" i="2"/>
  <c r="K834" i="2"/>
  <c r="K747" i="2"/>
  <c r="K658" i="2"/>
  <c r="K774" i="2"/>
  <c r="K785" i="2"/>
  <c r="K881" i="2"/>
  <c r="K709" i="2"/>
  <c r="K897" i="2"/>
  <c r="K891" i="2"/>
  <c r="K848" i="2"/>
  <c r="K1003" i="2"/>
  <c r="K890" i="2"/>
  <c r="K18" i="2"/>
  <c r="K31" i="2"/>
  <c r="K32" i="2"/>
  <c r="K7" i="2"/>
  <c r="K171" i="2"/>
  <c r="K95" i="2"/>
  <c r="K122" i="2"/>
  <c r="K154" i="2"/>
  <c r="K86" i="2"/>
  <c r="K128" i="2"/>
  <c r="K227" i="2"/>
  <c r="K259" i="2"/>
  <c r="K291" i="2"/>
  <c r="K387" i="2"/>
  <c r="K419" i="2"/>
  <c r="K483" i="2"/>
  <c r="K150" i="2"/>
  <c r="K241" i="2"/>
  <c r="K305" i="2"/>
  <c r="K337" i="2"/>
  <c r="K465" i="2"/>
  <c r="K42" i="2"/>
  <c r="K184" i="2"/>
  <c r="K287" i="2"/>
  <c r="K351" i="2"/>
  <c r="K415" i="2"/>
  <c r="K479" i="2"/>
  <c r="K180" i="2"/>
  <c r="K142" i="2"/>
  <c r="K104" i="2"/>
  <c r="K476" i="2"/>
  <c r="K460" i="2"/>
  <c r="K444" i="2"/>
  <c r="K420" i="2"/>
  <c r="K404" i="2"/>
  <c r="K388" i="2"/>
  <c r="K372" i="2"/>
  <c r="K356" i="2"/>
  <c r="K340" i="2"/>
  <c r="K324" i="2"/>
  <c r="K308" i="2"/>
  <c r="K292" i="2"/>
  <c r="K276" i="2"/>
  <c r="K260" i="2"/>
  <c r="K244" i="2"/>
  <c r="K228" i="2"/>
  <c r="K212" i="2"/>
  <c r="K144" i="2"/>
  <c r="K80" i="2"/>
  <c r="K517" i="2"/>
  <c r="K531" i="2"/>
  <c r="K524" i="2"/>
  <c r="K536" i="2"/>
  <c r="K568" i="2"/>
  <c r="K573" i="2"/>
  <c r="K541" i="2"/>
  <c r="K547" i="2"/>
  <c r="K618" i="2"/>
  <c r="K650" i="2"/>
  <c r="K628" i="2"/>
  <c r="K703" i="2"/>
  <c r="K619" i="2"/>
  <c r="K595" i="2"/>
  <c r="K590" i="2"/>
  <c r="K632" i="2"/>
  <c r="K645" i="2"/>
  <c r="K599" i="2"/>
  <c r="K681" i="2"/>
  <c r="K700" i="2"/>
  <c r="K718" i="2"/>
  <c r="K740" i="2"/>
  <c r="K729" i="2"/>
  <c r="K810" i="2"/>
  <c r="K739" i="2"/>
  <c r="K756" i="2"/>
  <c r="K789" i="2"/>
  <c r="K853" i="2"/>
  <c r="K725" i="2"/>
  <c r="K825" i="2"/>
  <c r="K761" i="2"/>
  <c r="K697" i="2"/>
  <c r="K863" i="2"/>
  <c r="K831" i="2"/>
  <c r="K799" i="2"/>
  <c r="K693" i="2"/>
  <c r="K781" i="2"/>
  <c r="K838" i="2"/>
  <c r="K926" i="2"/>
  <c r="K905" i="2"/>
  <c r="K880" i="2"/>
  <c r="K920" i="2"/>
  <c r="K888" i="2"/>
  <c r="K795" i="2"/>
  <c r="K982" i="2"/>
  <c r="K1006" i="2"/>
  <c r="K1030" i="2"/>
  <c r="K867" i="2"/>
  <c r="K927" i="2"/>
  <c r="K952" i="2"/>
  <c r="K968" i="2"/>
  <c r="K955" i="2"/>
  <c r="K947" i="2"/>
  <c r="K931" i="2"/>
  <c r="K977" i="2"/>
  <c r="K1019" i="2"/>
  <c r="K973" i="2"/>
  <c r="K1000" i="2"/>
  <c r="K1144" i="2"/>
  <c r="K1162" i="2"/>
  <c r="K1208" i="2"/>
  <c r="K1310" i="2"/>
  <c r="K1330" i="2"/>
  <c r="K1373" i="2"/>
  <c r="K1414" i="2"/>
  <c r="K1457" i="2"/>
  <c r="K1498" i="2"/>
  <c r="K1037" i="2"/>
  <c r="K1058" i="2"/>
  <c r="K1066" i="2"/>
  <c r="K1090" i="2"/>
  <c r="K1100" i="2"/>
  <c r="K1152" i="2"/>
  <c r="K1216" i="2"/>
  <c r="K1244" i="2"/>
  <c r="K1297" i="2"/>
  <c r="K1325" i="2"/>
  <c r="K1338" i="2"/>
  <c r="K1377" i="2"/>
  <c r="K1429" i="2"/>
  <c r="K1454" i="2"/>
  <c r="K1481" i="2"/>
  <c r="K1494" i="2"/>
  <c r="K1057" i="2"/>
  <c r="K1073" i="2"/>
  <c r="K1089" i="2"/>
  <c r="K1105" i="2"/>
  <c r="K1121" i="2"/>
  <c r="K1137" i="2"/>
  <c r="K1153" i="2"/>
  <c r="K1169" i="2"/>
  <c r="K1185" i="2"/>
  <c r="K1201" i="2"/>
  <c r="K1217" i="2"/>
  <c r="K1254" i="2"/>
  <c r="K1311" i="2"/>
  <c r="K1375" i="2"/>
  <c r="K495" i="2"/>
  <c r="K71" i="2"/>
  <c r="K992" i="2"/>
  <c r="K1379" i="2"/>
  <c r="K1367" i="2"/>
  <c r="K1403" i="2"/>
  <c r="K1456" i="2"/>
  <c r="K1495" i="2"/>
  <c r="K373" i="2"/>
  <c r="K538" i="2"/>
  <c r="K887" i="2"/>
  <c r="K1270" i="2"/>
  <c r="K1332" i="2"/>
  <c r="K1396" i="2"/>
  <c r="K496" i="2"/>
  <c r="K182" i="2"/>
  <c r="K333" i="2"/>
  <c r="K68" i="2"/>
  <c r="K1404" i="2"/>
  <c r="K1340" i="2"/>
  <c r="K1237" i="2"/>
  <c r="K539" i="2"/>
  <c r="K607" i="2"/>
  <c r="K1323" i="2"/>
  <c r="K1376" i="2"/>
  <c r="K1415" i="2"/>
  <c r="K1451" i="2"/>
  <c r="K494" i="2"/>
  <c r="K309" i="2"/>
  <c r="K437" i="2"/>
  <c r="K608" i="2"/>
  <c r="K1245" i="2"/>
  <c r="K1316" i="2"/>
  <c r="K492" i="2"/>
  <c r="K269" i="2"/>
  <c r="K397" i="2"/>
  <c r="K757" i="2"/>
  <c r="K543" i="2"/>
  <c r="K823" i="2"/>
  <c r="K807" i="2"/>
  <c r="K762" i="2"/>
  <c r="K806" i="2"/>
  <c r="K889" i="2"/>
  <c r="K921" i="2"/>
  <c r="K840" i="2"/>
  <c r="K928" i="2"/>
  <c r="K827" i="2"/>
  <c r="K760" i="2"/>
  <c r="K990" i="2"/>
  <c r="K1002" i="2"/>
  <c r="K1010" i="2"/>
  <c r="K872" i="2"/>
  <c r="K940" i="2"/>
  <c r="K956" i="2"/>
  <c r="K964" i="2"/>
  <c r="K919" i="2"/>
  <c r="K963" i="2"/>
  <c r="K986" i="2"/>
  <c r="K935" i="2"/>
  <c r="K1043" i="2"/>
  <c r="K989" i="2"/>
  <c r="K1016" i="2"/>
  <c r="K1112" i="2"/>
  <c r="K1134" i="2"/>
  <c r="K1176" i="2"/>
  <c r="K1218" i="2"/>
  <c r="K1273" i="2"/>
  <c r="K1298" i="2"/>
  <c r="K1362" i="2"/>
  <c r="K1382" i="2"/>
  <c r="K1446" i="2"/>
  <c r="K1466" i="2"/>
  <c r="K1271" i="2"/>
  <c r="K1021" i="2"/>
  <c r="K1054" i="2"/>
  <c r="K1070" i="2"/>
  <c r="K1106" i="2"/>
  <c r="K1132" i="2"/>
  <c r="K1160" i="2"/>
  <c r="K1196" i="2"/>
  <c r="K1222" i="2"/>
  <c r="K1234" i="2"/>
  <c r="K1252" i="2"/>
  <c r="K1268" i="2"/>
  <c r="K1289" i="2"/>
  <c r="K1345" i="2"/>
  <c r="K1385" i="2"/>
  <c r="K1397" i="2"/>
  <c r="K1410" i="2"/>
  <c r="K1422" i="2"/>
  <c r="K1449" i="2"/>
  <c r="K1486" i="2"/>
  <c r="K1229" i="2"/>
  <c r="K1012" i="2"/>
  <c r="K1053" i="2"/>
  <c r="K1061" i="2"/>
  <c r="K1085" i="2"/>
  <c r="K1093" i="2"/>
  <c r="K1109" i="2"/>
  <c r="K1117" i="2"/>
  <c r="K1149" i="2"/>
  <c r="K1157" i="2"/>
  <c r="K1181" i="2"/>
  <c r="K1213" i="2"/>
  <c r="K765" i="2"/>
  <c r="K1286" i="2"/>
  <c r="K1407" i="2"/>
  <c r="K1262" i="2"/>
  <c r="K721" i="2"/>
  <c r="K1347" i="2"/>
  <c r="K1411" i="2"/>
  <c r="K949" i="2"/>
  <c r="K1339" i="2"/>
  <c r="K1431" i="2"/>
  <c r="K1467" i="2"/>
  <c r="K97" i="2"/>
  <c r="K245" i="2"/>
  <c r="K1503" i="2"/>
  <c r="K719" i="2"/>
  <c r="K1025" i="2"/>
  <c r="K1288" i="2"/>
  <c r="K1364" i="2"/>
  <c r="K1428" i="2"/>
  <c r="K1492" i="2"/>
  <c r="K140" i="2"/>
  <c r="K253" i="2"/>
  <c r="K381" i="2"/>
  <c r="K1468" i="2"/>
  <c r="K1269" i="2"/>
  <c r="K1372" i="2"/>
  <c r="K600" i="2"/>
  <c r="K685" i="2"/>
  <c r="K1312" i="2"/>
  <c r="K1351" i="2"/>
  <c r="K1387" i="2"/>
  <c r="K1440" i="2"/>
  <c r="K1479" i="2"/>
  <c r="K261" i="2"/>
  <c r="K389" i="2"/>
  <c r="K575" i="2"/>
  <c r="K798" i="2"/>
  <c r="K862" i="2"/>
  <c r="K1348" i="2"/>
  <c r="K1476" i="2"/>
  <c r="K164" i="2"/>
  <c r="K317" i="2"/>
  <c r="K445" i="2"/>
  <c r="K1253" i="2"/>
  <c r="K204" i="2"/>
  <c r="K453" i="2"/>
  <c r="K522" i="2"/>
  <c r="K1360" i="2"/>
  <c r="K1484" i="2"/>
  <c r="K100" i="2"/>
  <c r="K421" i="2"/>
  <c r="K1435" i="2"/>
  <c r="K555" i="2"/>
  <c r="K285" i="2"/>
  <c r="K1356" i="2"/>
  <c r="K814" i="2"/>
  <c r="K158" i="2"/>
  <c r="K167" i="2"/>
  <c r="K1423" i="2"/>
  <c r="K1328" i="2"/>
  <c r="K1488" i="2"/>
  <c r="K604" i="2"/>
  <c r="K1307" i="2"/>
  <c r="K237" i="2"/>
  <c r="K1487" i="2"/>
  <c r="K1278" i="2"/>
  <c r="K1261" i="2"/>
  <c r="K1240" i="2"/>
  <c r="K1475" i="2"/>
  <c r="K558" i="2"/>
  <c r="K735" i="2"/>
  <c r="K1416" i="2"/>
  <c r="K229" i="2"/>
  <c r="K533" i="2"/>
  <c r="K787" i="2"/>
  <c r="K1001" i="2"/>
  <c r="K1419" i="2"/>
  <c r="K114" i="2"/>
  <c r="K1420" i="2"/>
  <c r="K103" i="2"/>
  <c r="K477" i="2"/>
  <c r="K365" i="2"/>
  <c r="K975" i="2"/>
  <c r="K65" i="2"/>
  <c r="K1460" i="2"/>
  <c r="K461" i="2"/>
  <c r="K1464" i="2"/>
  <c r="K1395" i="2"/>
  <c r="K846" i="2"/>
  <c r="K1256" i="2"/>
  <c r="K1344" i="2"/>
  <c r="K1388" i="2"/>
  <c r="K1391" i="2"/>
  <c r="K405" i="2"/>
  <c r="K1501" i="2"/>
  <c r="K1427" i="2"/>
  <c r="K325" i="2"/>
  <c r="K1327" i="2"/>
  <c r="K871" i="2"/>
  <c r="K1371" i="2"/>
  <c r="K1499" i="2"/>
  <c r="K629" i="2"/>
  <c r="K1336" i="2"/>
  <c r="K493" i="2"/>
  <c r="K1033" i="2"/>
  <c r="K759" i="2"/>
  <c r="K1277" i="2"/>
  <c r="K778" i="2"/>
  <c r="K1248" i="2"/>
  <c r="K585" i="2"/>
  <c r="K506" i="2"/>
  <c r="K1448" i="2"/>
  <c r="K1017" i="2"/>
  <c r="K201" i="2"/>
  <c r="K642" i="2"/>
  <c r="K161" i="2"/>
  <c r="K514" i="2"/>
  <c r="K1320" i="2"/>
  <c r="K892" i="2"/>
  <c r="K610" i="2"/>
  <c r="K1285" i="2"/>
  <c r="K1412" i="2"/>
  <c r="K1359" i="2"/>
  <c r="K752" i="2"/>
  <c r="K976" i="2"/>
  <c r="K1392" i="2"/>
  <c r="K155" i="2"/>
  <c r="K546" i="2"/>
  <c r="K1009" i="2"/>
  <c r="K1380" i="2"/>
  <c r="K1444" i="2"/>
  <c r="K1439" i="2"/>
  <c r="K914" i="2"/>
  <c r="K1399" i="2"/>
  <c r="K1238" i="2"/>
  <c r="K562" i="2"/>
  <c r="K1041" i="2"/>
  <c r="K1264" i="2"/>
  <c r="K830" i="2"/>
  <c r="K1308" i="2"/>
  <c r="K1436" i="2"/>
  <c r="K1500" i="2"/>
  <c r="K118" i="2"/>
  <c r="K1343" i="2"/>
  <c r="K1471" i="2"/>
  <c r="K1315" i="2"/>
  <c r="K1459" i="2"/>
  <c r="K1463" i="2"/>
  <c r="K1502" i="2"/>
  <c r="K30" i="2"/>
  <c r="K101" i="2"/>
  <c r="K133" i="2"/>
  <c r="K59" i="2"/>
  <c r="K194" i="2"/>
  <c r="K183" i="2"/>
  <c r="K115" i="2"/>
  <c r="K283" i="2"/>
  <c r="K315" i="2"/>
  <c r="K443" i="2"/>
  <c r="K52" i="2"/>
  <c r="K146" i="2"/>
  <c r="K233" i="2"/>
  <c r="K329" i="2"/>
  <c r="K361" i="2"/>
  <c r="K457" i="2"/>
  <c r="K215" i="2"/>
  <c r="K279" i="2"/>
  <c r="K343" i="2"/>
  <c r="K375" i="2"/>
  <c r="K471" i="2"/>
  <c r="K110" i="2"/>
  <c r="K478" i="2"/>
  <c r="K462" i="2"/>
  <c r="K446" i="2"/>
  <c r="K430" i="2"/>
  <c r="K414" i="2"/>
  <c r="K390" i="2"/>
  <c r="K358" i="2"/>
  <c r="K342" i="2"/>
  <c r="K310" i="2"/>
  <c r="K294" i="2"/>
  <c r="K278" i="2"/>
  <c r="K262" i="2"/>
  <c r="K246" i="2"/>
  <c r="K230" i="2"/>
  <c r="K214" i="2"/>
  <c r="K176" i="2"/>
  <c r="K88" i="2"/>
  <c r="K513" i="2"/>
  <c r="K511" i="2"/>
  <c r="K526" i="2"/>
  <c r="K548" i="2"/>
  <c r="K550" i="2"/>
  <c r="K570" i="2"/>
  <c r="K574" i="2"/>
  <c r="K602" i="2"/>
  <c r="K638" i="2"/>
  <c r="K686" i="2"/>
  <c r="K626" i="2"/>
  <c r="K8" i="2"/>
  <c r="K26" i="2"/>
  <c r="K9" i="2"/>
  <c r="K23" i="2"/>
  <c r="K10" i="2"/>
  <c r="K24" i="2"/>
  <c r="K17" i="2"/>
  <c r="K33" i="2"/>
  <c r="K4" i="2"/>
  <c r="K61" i="2"/>
  <c r="K93" i="2"/>
  <c r="K125" i="2"/>
  <c r="K157" i="2"/>
  <c r="K189" i="2"/>
  <c r="K51" i="2"/>
  <c r="K83" i="2"/>
  <c r="K82" i="2"/>
  <c r="K127" i="2"/>
  <c r="K159" i="2"/>
  <c r="K191" i="2"/>
  <c r="K47" i="2"/>
  <c r="K79" i="2"/>
  <c r="K113" i="2"/>
  <c r="K145" i="2"/>
  <c r="K177" i="2"/>
  <c r="K54" i="2"/>
  <c r="K111" i="2"/>
  <c r="K138" i="2"/>
  <c r="K179" i="2"/>
  <c r="K211" i="2"/>
  <c r="K243" i="2"/>
  <c r="K307" i="2"/>
  <c r="K339" i="2"/>
  <c r="K371" i="2"/>
  <c r="K403" i="2"/>
  <c r="K435" i="2"/>
  <c r="K467" i="2"/>
  <c r="K49" i="2"/>
  <c r="K84" i="2"/>
  <c r="K123" i="2"/>
  <c r="K135" i="2"/>
  <c r="K172" i="2"/>
  <c r="K196" i="2"/>
  <c r="K225" i="2"/>
  <c r="K257" i="2"/>
  <c r="K289" i="2"/>
  <c r="K353" i="2"/>
  <c r="K385" i="2"/>
  <c r="K417" i="2"/>
  <c r="K481" i="2"/>
  <c r="K74" i="2"/>
  <c r="K124" i="2"/>
  <c r="K166" i="2"/>
  <c r="K207" i="2"/>
  <c r="K239" i="2"/>
  <c r="K271" i="2"/>
  <c r="K27" i="2"/>
  <c r="K13" i="2"/>
  <c r="K37" i="2"/>
  <c r="K5" i="2"/>
  <c r="K197" i="2"/>
  <c r="K91" i="2"/>
  <c r="K162" i="2"/>
  <c r="K57" i="2"/>
  <c r="K151" i="2"/>
  <c r="K192" i="2"/>
  <c r="K347" i="2"/>
  <c r="K199" i="2"/>
  <c r="K425" i="2"/>
  <c r="K170" i="2"/>
  <c r="K653" i="2"/>
  <c r="K15" i="2"/>
  <c r="K16" i="2"/>
  <c r="K25" i="2"/>
  <c r="K77" i="2"/>
  <c r="K109" i="2"/>
  <c r="K141" i="2"/>
  <c r="K173" i="2"/>
  <c r="K205" i="2"/>
  <c r="K67" i="2"/>
  <c r="K50" i="2"/>
  <c r="K107" i="2"/>
  <c r="K139" i="2"/>
  <c r="K203" i="2"/>
  <c r="K63" i="2"/>
  <c r="K186" i="2"/>
  <c r="K156" i="2"/>
  <c r="K198" i="2"/>
  <c r="K323" i="2"/>
  <c r="K355" i="2"/>
  <c r="K451" i="2"/>
  <c r="K55" i="2"/>
  <c r="K105" i="2"/>
  <c r="K129" i="2"/>
  <c r="K190" i="2"/>
  <c r="K209" i="2"/>
  <c r="K273" i="2"/>
  <c r="K369" i="2"/>
  <c r="K11" i="2"/>
  <c r="K12" i="2"/>
  <c r="K21" i="2"/>
  <c r="K69" i="2"/>
  <c r="K165" i="2"/>
  <c r="K98" i="2"/>
  <c r="K89" i="2"/>
  <c r="K119" i="2"/>
  <c r="K58" i="2"/>
  <c r="K219" i="2"/>
  <c r="K379" i="2"/>
  <c r="K411" i="2"/>
  <c r="K187" i="2"/>
  <c r="K393" i="2"/>
  <c r="K489" i="2"/>
  <c r="K143" i="2"/>
  <c r="K311" i="2"/>
  <c r="K407" i="2"/>
  <c r="K439" i="2"/>
  <c r="K486" i="2"/>
  <c r="K470" i="2"/>
  <c r="K438" i="2"/>
  <c r="K422" i="2"/>
  <c r="K406" i="2"/>
  <c r="K398" i="2"/>
  <c r="K382" i="2"/>
  <c r="K366" i="2"/>
  <c r="K334" i="2"/>
  <c r="K318" i="2"/>
  <c r="K286" i="2"/>
  <c r="K254" i="2"/>
  <c r="K238" i="2"/>
  <c r="K529" i="2"/>
  <c r="K527" i="2"/>
  <c r="K528" i="2"/>
  <c r="K498" i="2"/>
  <c r="K564" i="2"/>
  <c r="K561" i="2"/>
  <c r="K579" i="2"/>
  <c r="K636" i="2"/>
  <c r="K669" i="2"/>
  <c r="K707" i="2"/>
  <c r="K621" i="2"/>
  <c r="K34" i="2"/>
  <c r="K45" i="2"/>
  <c r="K6" i="2"/>
  <c r="K22" i="2"/>
  <c r="K38" i="2"/>
  <c r="K19" i="2"/>
  <c r="K35" i="2"/>
  <c r="K20" i="2"/>
  <c r="K36" i="2"/>
  <c r="K29" i="2"/>
  <c r="K14" i="2"/>
  <c r="K53" i="2"/>
  <c r="K85" i="2"/>
  <c r="K117" i="2"/>
  <c r="K149" i="2"/>
  <c r="K181" i="2"/>
  <c r="K43" i="2"/>
  <c r="K75" i="2"/>
  <c r="K66" i="2"/>
  <c r="K121" i="2"/>
  <c r="K153" i="2"/>
  <c r="K185" i="2"/>
  <c r="K41" i="2"/>
  <c r="K73" i="2"/>
  <c r="K99" i="2"/>
  <c r="K131" i="2"/>
  <c r="K163" i="2"/>
  <c r="K195" i="2"/>
  <c r="K90" i="2"/>
  <c r="K134" i="2"/>
  <c r="K175" i="2"/>
  <c r="K202" i="2"/>
  <c r="K267" i="2"/>
  <c r="K299" i="2"/>
  <c r="K331" i="2"/>
  <c r="K363" i="2"/>
  <c r="K395" i="2"/>
  <c r="K427" i="2"/>
  <c r="K459" i="2"/>
  <c r="K491" i="2"/>
  <c r="K81" i="2"/>
  <c r="K108" i="2"/>
  <c r="K132" i="2"/>
  <c r="K169" i="2"/>
  <c r="K193" i="2"/>
  <c r="K217" i="2"/>
  <c r="K249" i="2"/>
  <c r="K281" i="2"/>
  <c r="K313" i="2"/>
  <c r="K345" i="2"/>
  <c r="K335" i="2"/>
  <c r="K367" i="2"/>
  <c r="K399" i="2"/>
  <c r="K431" i="2"/>
  <c r="K463" i="2"/>
  <c r="K168" i="2"/>
  <c r="K116" i="2"/>
  <c r="K76" i="2"/>
  <c r="K488" i="2"/>
  <c r="K480" i="2"/>
  <c r="K472" i="2"/>
  <c r="K464" i="2"/>
  <c r="K456" i="2"/>
  <c r="K448" i="2"/>
  <c r="K440" i="2"/>
  <c r="K432" i="2"/>
  <c r="K424" i="2"/>
  <c r="K416" i="2"/>
  <c r="K408" i="2"/>
  <c r="K400" i="2"/>
  <c r="K392" i="2"/>
  <c r="K384" i="2"/>
  <c r="K376" i="2"/>
  <c r="K368" i="2"/>
  <c r="K360" i="2"/>
  <c r="K352" i="2"/>
  <c r="K344" i="2"/>
  <c r="K336" i="2"/>
  <c r="K328" i="2"/>
  <c r="K320" i="2"/>
  <c r="K312" i="2"/>
  <c r="K304" i="2"/>
  <c r="K296" i="2"/>
  <c r="K288" i="2"/>
  <c r="K280" i="2"/>
  <c r="K272" i="2"/>
  <c r="K256" i="2"/>
  <c r="K248" i="2"/>
  <c r="K240" i="2"/>
  <c r="K232" i="2"/>
  <c r="K224" i="2"/>
  <c r="K216" i="2"/>
  <c r="K208" i="2"/>
  <c r="K94" i="2"/>
  <c r="K96" i="2"/>
  <c r="K64" i="2"/>
  <c r="K39" i="2"/>
  <c r="K509" i="2"/>
  <c r="K525" i="2"/>
  <c r="K507" i="2"/>
  <c r="K523" i="2"/>
  <c r="K532" i="2"/>
  <c r="K516" i="2"/>
  <c r="K500" i="2"/>
  <c r="K560" i="2"/>
  <c r="K534" i="2"/>
  <c r="K565" i="2"/>
  <c r="K549" i="2"/>
  <c r="K576" i="2"/>
  <c r="K580" i="2"/>
  <c r="K581" i="2"/>
  <c r="K551" i="2"/>
  <c r="K593" i="2"/>
  <c r="K591" i="2"/>
  <c r="K596" i="2"/>
  <c r="K634" i="2"/>
  <c r="K622" i="2"/>
  <c r="K663" i="2"/>
  <c r="K682" i="2"/>
  <c r="K714" i="2"/>
  <c r="K665" i="2"/>
  <c r="K711" i="2"/>
  <c r="K695" i="2"/>
  <c r="K679" i="2"/>
  <c r="K635" i="2"/>
  <c r="K662" i="2"/>
  <c r="K597" i="2"/>
  <c r="K641" i="2"/>
  <c r="K609" i="2"/>
  <c r="K594" i="2"/>
  <c r="K675" i="2"/>
  <c r="K623" i="2"/>
  <c r="K666" i="2"/>
  <c r="K612" i="2"/>
  <c r="K667" i="2"/>
  <c r="K692" i="2"/>
  <c r="K708" i="2"/>
  <c r="K726" i="2"/>
  <c r="K648" i="2"/>
  <c r="K644" i="2"/>
  <c r="K677" i="2"/>
  <c r="K732" i="2"/>
  <c r="K748" i="2"/>
  <c r="K754" i="2"/>
  <c r="K794" i="2"/>
  <c r="K826" i="2"/>
  <c r="K858" i="2"/>
  <c r="K737" i="2"/>
  <c r="K755" i="2"/>
  <c r="K723" i="2"/>
  <c r="K772" i="2"/>
  <c r="K805" i="2"/>
  <c r="K837" i="2"/>
  <c r="K869" i="2"/>
  <c r="K750" i="2"/>
  <c r="K782" i="2"/>
  <c r="K809" i="2"/>
  <c r="K841" i="2"/>
  <c r="K873" i="2"/>
  <c r="K893" i="2"/>
  <c r="K925" i="2"/>
  <c r="K715" i="2"/>
  <c r="K749" i="2"/>
  <c r="K674" i="2"/>
  <c r="K855" i="2"/>
  <c r="K839" i="2"/>
  <c r="K791" i="2"/>
  <c r="K727" i="2"/>
  <c r="K874" i="2"/>
  <c r="K910" i="2"/>
  <c r="K912" i="2"/>
  <c r="K896" i="2"/>
  <c r="K876" i="2"/>
  <c r="K864" i="2"/>
  <c r="K800" i="2"/>
  <c r="K974" i="2"/>
  <c r="K1022" i="2"/>
  <c r="K1038" i="2"/>
  <c r="K835" i="2"/>
  <c r="K911" i="2"/>
  <c r="K932" i="2"/>
  <c r="K948" i="2"/>
  <c r="K943" i="2"/>
  <c r="K908" i="2"/>
  <c r="K985" i="2"/>
  <c r="K1027" i="2"/>
  <c r="K898" i="2"/>
  <c r="K965" i="2"/>
  <c r="K1235" i="2"/>
  <c r="K1267" i="2"/>
  <c r="K1299" i="2"/>
  <c r="K1154" i="2"/>
  <c r="K1166" i="2"/>
  <c r="K1198" i="2"/>
  <c r="K1242" i="2"/>
  <c r="K1321" i="2"/>
  <c r="K1341" i="2"/>
  <c r="K1405" i="2"/>
  <c r="K1426" i="2"/>
  <c r="K1489" i="2"/>
  <c r="K1046" i="2"/>
  <c r="K1062" i="2"/>
  <c r="K1078" i="2"/>
  <c r="K1086" i="2"/>
  <c r="K1094" i="2"/>
  <c r="K1120" i="2"/>
  <c r="K1146" i="2"/>
  <c r="K1184" i="2"/>
  <c r="K1210" i="2"/>
  <c r="K1305" i="2"/>
  <c r="K1318" i="2"/>
  <c r="K1333" i="2"/>
  <c r="K1358" i="2"/>
  <c r="K1370" i="2"/>
  <c r="K1434" i="2"/>
  <c r="K1461" i="2"/>
  <c r="K1474" i="2"/>
  <c r="K1295" i="2"/>
  <c r="K1045" i="2"/>
  <c r="K1069" i="2"/>
  <c r="K1077" i="2"/>
  <c r="K1101" i="2"/>
  <c r="K1125" i="2"/>
  <c r="K1133" i="2"/>
  <c r="K1141" i="2"/>
  <c r="K1165" i="2"/>
  <c r="K1173" i="2"/>
  <c r="K1189" i="2"/>
  <c r="K1197" i="2"/>
  <c r="K1205" i="2"/>
  <c r="K1221" i="2"/>
  <c r="K1231" i="2"/>
  <c r="K603" i="2"/>
  <c r="K633" i="2"/>
  <c r="K601" i="2"/>
  <c r="K630" i="2"/>
  <c r="K613" i="2"/>
  <c r="K624" i="2"/>
  <c r="K614" i="2"/>
  <c r="K696" i="2"/>
  <c r="K728" i="2"/>
  <c r="K656" i="2"/>
  <c r="K722" i="2"/>
  <c r="K738" i="2"/>
  <c r="K716" i="2"/>
  <c r="K768" i="2"/>
  <c r="K802" i="2"/>
  <c r="K866" i="2"/>
  <c r="K779" i="2"/>
  <c r="K813" i="2"/>
  <c r="K845" i="2"/>
  <c r="K877" i="2"/>
  <c r="K764" i="2"/>
  <c r="K817" i="2"/>
  <c r="K849" i="2"/>
  <c r="K901" i="2"/>
  <c r="K777" i="2"/>
  <c r="K713" i="2"/>
  <c r="K743" i="2"/>
  <c r="K868" i="2"/>
  <c r="K836" i="2"/>
  <c r="K820" i="2"/>
  <c r="K804" i="2"/>
  <c r="K788" i="2"/>
  <c r="K776" i="2"/>
  <c r="K822" i="2"/>
  <c r="K886" i="2"/>
  <c r="K918" i="2"/>
  <c r="K929" i="2"/>
  <c r="K824" i="2"/>
  <c r="K923" i="2"/>
  <c r="K907" i="2"/>
  <c r="K875" i="2"/>
  <c r="K811" i="2"/>
  <c r="K784" i="2"/>
  <c r="K900" i="2"/>
  <c r="K979" i="2"/>
  <c r="K995" i="2"/>
  <c r="K1011" i="2"/>
  <c r="K1026" i="2"/>
  <c r="K1042" i="2"/>
  <c r="K851" i="2"/>
  <c r="K922" i="2"/>
  <c r="K934" i="2"/>
  <c r="K942" i="2"/>
  <c r="K950" i="2"/>
  <c r="K958" i="2"/>
  <c r="K966" i="2"/>
  <c r="K951" i="2"/>
  <c r="K997" i="2"/>
  <c r="K941" i="2"/>
  <c r="K933" i="2"/>
  <c r="K996" i="2"/>
  <c r="K980" i="2"/>
  <c r="K1039" i="2"/>
  <c r="K1023" i="2"/>
  <c r="K969" i="2"/>
  <c r="K994" i="2"/>
  <c r="K1024" i="2"/>
  <c r="K1243" i="2"/>
  <c r="K1275" i="2"/>
  <c r="K1096" i="2"/>
  <c r="K1118" i="2"/>
  <c r="K1138" i="2"/>
  <c r="K1158" i="2"/>
  <c r="K1168" i="2"/>
  <c r="K1182" i="2"/>
  <c r="K1202" i="2"/>
  <c r="K1224" i="2"/>
  <c r="K1250" i="2"/>
  <c r="K1276" i="2"/>
  <c r="K1306" i="2"/>
  <c r="K1326" i="2"/>
  <c r="K1346" i="2"/>
  <c r="K1366" i="2"/>
  <c r="K1409" i="2"/>
  <c r="K1430" i="2"/>
  <c r="K1453" i="2"/>
  <c r="K1493" i="2"/>
  <c r="K1303" i="2"/>
  <c r="K1029" i="2"/>
  <c r="K1048" i="2"/>
  <c r="K1056" i="2"/>
  <c r="K1064" i="2"/>
  <c r="K1072" i="2"/>
  <c r="K1080" i="2"/>
  <c r="K1088" i="2"/>
  <c r="K1098" i="2"/>
  <c r="K1110" i="2"/>
  <c r="K1124" i="2"/>
  <c r="K1136" i="2"/>
  <c r="K1150" i="2"/>
  <c r="K1174" i="2"/>
  <c r="K1188" i="2"/>
  <c r="K1200" i="2"/>
  <c r="K1214" i="2"/>
  <c r="K1226" i="2"/>
  <c r="K1258" i="2"/>
  <c r="K1274" i="2"/>
  <c r="K1292" i="2"/>
  <c r="K1322" i="2"/>
  <c r="K1334" i="2"/>
  <c r="K1349" i="2"/>
  <c r="K1374" i="2"/>
  <c r="K1386" i="2"/>
  <c r="K1401" i="2"/>
  <c r="K1425" i="2"/>
  <c r="K1438" i="2"/>
  <c r="K1450" i="2"/>
  <c r="K1477" i="2"/>
  <c r="K1490" i="2"/>
  <c r="K1247" i="2"/>
  <c r="K1020" i="2"/>
  <c r="K1047" i="2"/>
  <c r="K1055" i="2"/>
  <c r="K1071" i="2"/>
  <c r="K1087" i="2"/>
  <c r="K1095" i="2"/>
  <c r="K1103" i="2"/>
  <c r="K1111" i="2"/>
  <c r="K1119" i="2"/>
  <c r="K1127" i="2"/>
  <c r="K1135" i="2"/>
  <c r="K1143" i="2"/>
  <c r="K1151" i="2"/>
  <c r="K1159" i="2"/>
  <c r="K1167" i="2"/>
  <c r="K1183" i="2"/>
  <c r="K1191" i="2"/>
  <c r="K1199" i="2"/>
  <c r="K1215" i="2"/>
  <c r="K1223" i="2"/>
  <c r="K1263" i="2"/>
  <c r="K401" i="2"/>
  <c r="K433" i="2"/>
  <c r="K106" i="2"/>
  <c r="K147" i="2"/>
  <c r="K223" i="2"/>
  <c r="K255" i="2"/>
  <c r="K319" i="2"/>
  <c r="K383" i="2"/>
  <c r="K447" i="2"/>
  <c r="K44" i="2"/>
  <c r="K484" i="2"/>
  <c r="K468" i="2"/>
  <c r="K452" i="2"/>
  <c r="K436" i="2"/>
  <c r="K428" i="2"/>
  <c r="K412" i="2"/>
  <c r="K396" i="2"/>
  <c r="K380" i="2"/>
  <c r="K364" i="2"/>
  <c r="K348" i="2"/>
  <c r="K332" i="2"/>
  <c r="K316" i="2"/>
  <c r="K300" i="2"/>
  <c r="K284" i="2"/>
  <c r="K268" i="2"/>
  <c r="K252" i="2"/>
  <c r="K236" i="2"/>
  <c r="K220" i="2"/>
  <c r="K62" i="2"/>
  <c r="K48" i="2"/>
  <c r="K501" i="2"/>
  <c r="K499" i="2"/>
  <c r="K515" i="2"/>
  <c r="K502" i="2"/>
  <c r="K508" i="2"/>
  <c r="K552" i="2"/>
  <c r="K557" i="2"/>
  <c r="K563" i="2"/>
  <c r="K592" i="2"/>
  <c r="K567" i="2"/>
  <c r="K583" i="2"/>
  <c r="K606" i="2"/>
  <c r="K654" i="2"/>
  <c r="K671" i="2"/>
  <c r="K690" i="2"/>
  <c r="K706" i="2"/>
  <c r="K680" i="2"/>
  <c r="K687" i="2"/>
  <c r="K651" i="2"/>
  <c r="K631" i="2"/>
  <c r="K625" i="2"/>
  <c r="K611" i="2"/>
  <c r="K627" i="2"/>
  <c r="K734" i="2"/>
  <c r="K668" i="2"/>
  <c r="K657" i="2"/>
  <c r="K724" i="2"/>
  <c r="K770" i="2"/>
  <c r="K842" i="2"/>
  <c r="K753" i="2"/>
  <c r="K771" i="2"/>
  <c r="K616" i="2"/>
  <c r="K821" i="2"/>
  <c r="K766" i="2"/>
  <c r="K793" i="2"/>
  <c r="K857" i="2"/>
  <c r="K878" i="2"/>
  <c r="K909" i="2"/>
  <c r="K705" i="2"/>
  <c r="K847" i="2"/>
  <c r="K815" i="2"/>
  <c r="K783" i="2"/>
  <c r="K894" i="2"/>
  <c r="K808" i="2"/>
  <c r="K904" i="2"/>
  <c r="K859" i="2"/>
  <c r="K832" i="2"/>
  <c r="K775" i="2"/>
  <c r="K916" i="2"/>
  <c r="K998" i="2"/>
  <c r="K1014" i="2"/>
  <c r="K803" i="2"/>
  <c r="K895" i="2"/>
  <c r="K936" i="2"/>
  <c r="K944" i="2"/>
  <c r="K960" i="2"/>
  <c r="K970" i="2"/>
  <c r="K939" i="2"/>
  <c r="K993" i="2"/>
  <c r="K1035" i="2"/>
  <c r="K957" i="2"/>
  <c r="K1032" i="2"/>
  <c r="K1251" i="2"/>
  <c r="K1283" i="2"/>
  <c r="K1102" i="2"/>
  <c r="K1122" i="2"/>
  <c r="K1170" i="2"/>
  <c r="K1186" i="2"/>
  <c r="K1230" i="2"/>
  <c r="K1257" i="2"/>
  <c r="K1284" i="2"/>
  <c r="K1353" i="2"/>
  <c r="K1394" i="2"/>
  <c r="K1437" i="2"/>
  <c r="K1478" i="2"/>
  <c r="K1005" i="2"/>
  <c r="K1050" i="2"/>
  <c r="K1074" i="2"/>
  <c r="K1082" i="2"/>
  <c r="K1114" i="2"/>
  <c r="K1126" i="2"/>
  <c r="K1140" i="2"/>
  <c r="K1178" i="2"/>
  <c r="K1190" i="2"/>
  <c r="K1204" i="2"/>
  <c r="K1228" i="2"/>
  <c r="K1260" i="2"/>
  <c r="K1281" i="2"/>
  <c r="K1313" i="2"/>
  <c r="K1350" i="2"/>
  <c r="K1365" i="2"/>
  <c r="K1390" i="2"/>
  <c r="K1402" i="2"/>
  <c r="K1417" i="2"/>
  <c r="K1441" i="2"/>
  <c r="K1469" i="2"/>
  <c r="K1255" i="2"/>
  <c r="K991" i="2"/>
  <c r="K1028" i="2"/>
  <c r="K1049" i="2"/>
  <c r="K1065" i="2"/>
  <c r="K1081" i="2"/>
  <c r="K1097" i="2"/>
  <c r="K1113" i="2"/>
  <c r="K1129" i="2"/>
  <c r="K1145" i="2"/>
  <c r="K1161" i="2"/>
  <c r="K1177" i="2"/>
  <c r="K1193" i="2"/>
  <c r="K1209" i="2"/>
  <c r="K1225" i="2"/>
  <c r="K1287" i="2"/>
  <c r="K377" i="2"/>
  <c r="K409" i="2"/>
  <c r="K441" i="2"/>
  <c r="K473" i="2"/>
  <c r="K70" i="2"/>
  <c r="K120" i="2"/>
  <c r="K160" i="2"/>
  <c r="K188" i="2"/>
  <c r="K231" i="2"/>
  <c r="K263" i="2"/>
  <c r="K295" i="2"/>
  <c r="K327" i="2"/>
  <c r="K359" i="2"/>
  <c r="K391" i="2"/>
  <c r="K423" i="2"/>
  <c r="K455" i="2"/>
  <c r="K487" i="2"/>
  <c r="K174" i="2"/>
  <c r="K136" i="2"/>
  <c r="K92" i="2"/>
  <c r="K490" i="2"/>
  <c r="K482" i="2"/>
  <c r="K474" i="2"/>
  <c r="K466" i="2"/>
  <c r="K458" i="2"/>
  <c r="K450" i="2"/>
  <c r="K442" i="2"/>
  <c r="K434" i="2"/>
  <c r="K426" i="2"/>
  <c r="K418" i="2"/>
  <c r="K410" i="2"/>
  <c r="K402" i="2"/>
  <c r="K394" i="2"/>
  <c r="K386" i="2"/>
  <c r="K378" i="2"/>
  <c r="K370" i="2"/>
  <c r="K362" i="2"/>
  <c r="K354" i="2"/>
  <c r="K346" i="2"/>
  <c r="K338" i="2"/>
  <c r="K330" i="2"/>
  <c r="K322" i="2"/>
  <c r="K314" i="2"/>
  <c r="K306" i="2"/>
  <c r="K298" i="2"/>
  <c r="K290" i="2"/>
  <c r="K282" i="2"/>
  <c r="K274" i="2"/>
  <c r="K266" i="2"/>
  <c r="K258" i="2"/>
  <c r="K250" i="2"/>
  <c r="K242" i="2"/>
  <c r="K234" i="2"/>
  <c r="K226" i="2"/>
  <c r="K218" i="2"/>
  <c r="K210" i="2"/>
  <c r="K112" i="2"/>
  <c r="K46" i="2"/>
  <c r="K72" i="2"/>
  <c r="K40" i="2"/>
  <c r="K505" i="2"/>
  <c r="K521" i="2"/>
  <c r="K503" i="2"/>
  <c r="K519" i="2"/>
  <c r="K510" i="2"/>
  <c r="K530" i="2"/>
  <c r="K520" i="2"/>
  <c r="K504" i="2"/>
  <c r="K540" i="2"/>
  <c r="K556" i="2"/>
  <c r="K572" i="2"/>
  <c r="K569" i="2"/>
  <c r="K553" i="2"/>
  <c r="K537" i="2"/>
  <c r="K577" i="2"/>
  <c r="K584" i="2"/>
  <c r="K554" i="2"/>
  <c r="K566" i="2"/>
  <c r="K589" i="2"/>
  <c r="K571" i="2"/>
  <c r="K620" i="2"/>
  <c r="K652" i="2"/>
  <c r="K661" i="2"/>
  <c r="K678" i="2"/>
  <c r="K694" i="2"/>
  <c r="K710" i="2"/>
  <c r="K660" i="2"/>
  <c r="K684" i="2"/>
  <c r="K699" i="2"/>
  <c r="K683" i="2"/>
  <c r="K637" i="2"/>
  <c r="K670" i="2"/>
  <c r="K615" i="2"/>
  <c r="K649" i="2"/>
  <c r="K617" i="2"/>
  <c r="K588" i="2"/>
  <c r="K659" i="2"/>
  <c r="K643" i="2"/>
  <c r="K605" i="2"/>
  <c r="K586" i="2"/>
  <c r="K640" i="2"/>
  <c r="K688" i="2"/>
  <c r="K704" i="2"/>
  <c r="K720" i="2"/>
  <c r="K736" i="2"/>
  <c r="K639" i="2"/>
  <c r="K664" i="2"/>
  <c r="K730" i="2"/>
  <c r="K746" i="2"/>
  <c r="K744" i="2"/>
  <c r="K786" i="2"/>
  <c r="K818" i="2"/>
  <c r="K850" i="2"/>
  <c r="K745" i="2"/>
  <c r="K763" i="2"/>
  <c r="K731" i="2"/>
  <c r="K717" i="2"/>
  <c r="K758" i="2"/>
  <c r="K797" i="2"/>
  <c r="K829" i="2"/>
  <c r="K861" i="2"/>
  <c r="K741" i="2"/>
  <c r="K780" i="2"/>
  <c r="K801" i="2"/>
  <c r="K833" i="2"/>
  <c r="K865" i="2"/>
  <c r="K885" i="2"/>
  <c r="K917" i="2"/>
  <c r="K751" i="2"/>
  <c r="K769" i="2"/>
  <c r="K689" i="2"/>
  <c r="K860" i="2"/>
  <c r="K844" i="2"/>
  <c r="K828" i="2"/>
  <c r="K812" i="2"/>
  <c r="K796" i="2"/>
  <c r="K767" i="2"/>
  <c r="K672" i="2"/>
  <c r="K790" i="2"/>
  <c r="K854" i="2"/>
  <c r="K902" i="2"/>
  <c r="K882" i="2"/>
  <c r="K913" i="2"/>
  <c r="K856" i="2"/>
  <c r="K792" i="2"/>
  <c r="K915" i="2"/>
  <c r="K899" i="2"/>
  <c r="K879" i="2"/>
  <c r="K843" i="2"/>
  <c r="K884" i="2"/>
  <c r="K816" i="2"/>
  <c r="K773" i="2"/>
  <c r="K971" i="2"/>
  <c r="K987" i="2"/>
  <c r="K999" i="2"/>
  <c r="K1007" i="2"/>
  <c r="K1018" i="2"/>
  <c r="K1034" i="2"/>
  <c r="K819" i="2"/>
  <c r="K870" i="2"/>
  <c r="K906" i="2"/>
  <c r="K930" i="2"/>
  <c r="K938" i="2"/>
  <c r="K946" i="2"/>
  <c r="K954" i="2"/>
  <c r="K962" i="2"/>
  <c r="K903" i="2"/>
  <c r="K959" i="2"/>
  <c r="K981" i="2"/>
  <c r="K945" i="2"/>
  <c r="K937" i="2"/>
  <c r="K924" i="2"/>
  <c r="K988" i="2"/>
  <c r="K972" i="2"/>
  <c r="K1031" i="2"/>
  <c r="K1015" i="2"/>
  <c r="K961" i="2"/>
  <c r="K978" i="2"/>
  <c r="K1008" i="2"/>
  <c r="K1040" i="2"/>
  <c r="K1259" i="2"/>
  <c r="K1291" i="2"/>
  <c r="K1108" i="2"/>
  <c r="K1128" i="2"/>
  <c r="K1148" i="2"/>
  <c r="K1164" i="2"/>
  <c r="K1172" i="2"/>
  <c r="K1192" i="2"/>
  <c r="K1212" i="2"/>
  <c r="K1236" i="2"/>
  <c r="K1265" i="2"/>
  <c r="K1290" i="2"/>
  <c r="K1317" i="2"/>
  <c r="K1337" i="2"/>
  <c r="K1357" i="2"/>
  <c r="K1378" i="2"/>
  <c r="K1398" i="2"/>
  <c r="K1421" i="2"/>
  <c r="K1442" i="2"/>
  <c r="K1462" i="2"/>
  <c r="K1482" i="2"/>
  <c r="K1239" i="2"/>
  <c r="K1013" i="2"/>
  <c r="K1044" i="2"/>
  <c r="K1052" i="2"/>
  <c r="K1060" i="2"/>
  <c r="K1068" i="2"/>
  <c r="K1076" i="2"/>
  <c r="K1084" i="2"/>
  <c r="K1092" i="2"/>
  <c r="K1104" i="2"/>
  <c r="K1116" i="2"/>
  <c r="K1130" i="2"/>
  <c r="K1142" i="2"/>
  <c r="K1156" i="2"/>
  <c r="K1180" i="2"/>
  <c r="K1194" i="2"/>
  <c r="K1206" i="2"/>
  <c r="K1220" i="2"/>
  <c r="K1233" i="2"/>
  <c r="K1249" i="2"/>
  <c r="K1266" i="2"/>
  <c r="K1282" i="2"/>
  <c r="K1300" i="2"/>
  <c r="K1314" i="2"/>
  <c r="K1329" i="2"/>
  <c r="K1342" i="2"/>
  <c r="K1354" i="2"/>
  <c r="K1369" i="2"/>
  <c r="K1381" i="2"/>
  <c r="K1393" i="2"/>
  <c r="K1406" i="2"/>
  <c r="K1418" i="2"/>
  <c r="K1433" i="2"/>
  <c r="K1445" i="2"/>
  <c r="K1458" i="2"/>
  <c r="K1470" i="2"/>
  <c r="K1485" i="2"/>
  <c r="K1497" i="2"/>
  <c r="K1279" i="2"/>
  <c r="K1004" i="2"/>
  <c r="K1036" i="2"/>
  <c r="K1051" i="2"/>
  <c r="K1059" i="2"/>
  <c r="K1067" i="2"/>
  <c r="K1075" i="2"/>
  <c r="K1083" i="2"/>
  <c r="K1091" i="2"/>
  <c r="K1099" i="2"/>
  <c r="K1107" i="2"/>
  <c r="K1115" i="2"/>
  <c r="K1123" i="2"/>
  <c r="K1131" i="2"/>
  <c r="K1139" i="2"/>
  <c r="K1147" i="2"/>
  <c r="K1155" i="2"/>
  <c r="K1163" i="2"/>
  <c r="K1171" i="2"/>
  <c r="K1179" i="2"/>
  <c r="K1187" i="2"/>
  <c r="K1195" i="2"/>
  <c r="K1203" i="2"/>
  <c r="K1211" i="2"/>
  <c r="K1219" i="2"/>
  <c r="K1227" i="2"/>
</calcChain>
</file>

<file path=xl/sharedStrings.xml><?xml version="1.0" encoding="utf-8"?>
<sst xmlns="http://schemas.openxmlformats.org/spreadsheetml/2006/main" count="247" uniqueCount="23">
  <si>
    <t>OC</t>
  </si>
  <si>
    <t>COSTO</t>
  </si>
  <si>
    <t>Base</t>
  </si>
  <si>
    <t xml:space="preserve">Base </t>
  </si>
  <si>
    <t>Solo Modificar Nro</t>
  </si>
  <si>
    <t>Cantidad</t>
  </si>
  <si>
    <t>Local</t>
  </si>
  <si>
    <t>Cod</t>
  </si>
  <si>
    <t>SKU</t>
  </si>
  <si>
    <t>flag2</t>
  </si>
  <si>
    <t>flag1</t>
  </si>
  <si>
    <t xml:space="preserve"> LAMBRAMANI</t>
  </si>
  <si>
    <t>P199</t>
  </si>
  <si>
    <t>ICA</t>
  </si>
  <si>
    <t>P216</t>
  </si>
  <si>
    <t xml:space="preserve"> CAJAMARCA</t>
  </si>
  <si>
    <t>P132</t>
  </si>
  <si>
    <t xml:space="preserve"> AREQUIPA</t>
  </si>
  <si>
    <t>P183</t>
  </si>
  <si>
    <t xml:space="preserve"> MAP TRUJILLO</t>
  </si>
  <si>
    <t>P263</t>
  </si>
  <si>
    <t>TIENDA</t>
  </si>
  <si>
    <t>COD TIENDA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</si>
</sst>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textRotation="90"/>
    </xf>
    <xf numFmtId="0" fontId="4" fillId="0" borderId="0" xfId="0" applyFont="1"/>
    <xf numFmtId="0" fontId="3" fillId="3" borderId="1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7"/>
  <sheetViews>
    <sheetView topLeftCell="A992" workbookViewId="0">
      <selection activeCell="A1017" sqref="A1017"/>
    </sheetView>
  </sheetViews>
  <sheetFormatPr baseColWidth="10" defaultRowHeight="15" x14ac:dyDescent="0.25"/>
  <cols>
    <col min="1" max="1" width="7.42578125" bestFit="1" customWidth="1"/>
    <col min="2" max="2" width="28.28515625" bestFit="1" customWidth="1"/>
    <col min="3" max="3" width="26.85546875" bestFit="1" customWidth="1"/>
    <col min="4" max="5" width="11" bestFit="1" customWidth="1"/>
    <col min="6" max="6" width="7" bestFit="1" customWidth="1"/>
    <col min="7" max="7" width="10" bestFit="1" customWidth="1"/>
    <col min="8" max="8" width="9" bestFit="1" customWidth="1"/>
    <col min="9" max="9" width="15" bestFit="1" customWidth="1"/>
  </cols>
  <sheetData>
    <row r="1" spans="1:9" x14ac:dyDescent="0.25">
      <c r="I1" t="s">
        <v>4</v>
      </c>
    </row>
    <row r="2" spans="1:9" x14ac:dyDescent="0.25">
      <c r="A2" t="s">
        <v>2</v>
      </c>
      <c r="B2" s="1" t="s">
        <v>21</v>
      </c>
      <c r="C2" s="2" t="s">
        <v>22</v>
      </c>
      <c r="D2" s="2" t="s">
        <v>0</v>
      </c>
      <c r="E2" s="2" t="s">
        <v>8</v>
      </c>
      <c r="F2" s="2" t="s">
        <v>1</v>
      </c>
      <c r="G2" s="2" t="s">
        <v>6</v>
      </c>
      <c r="H2" s="2" t="s">
        <v>7</v>
      </c>
      <c r="I2" s="2" t="s">
        <v>5</v>
      </c>
    </row>
    <row r="3" spans="1:9" x14ac:dyDescent="0.25">
      <c r="A3">
        <v>0</v>
      </c>
      <c r="B3" s="3" t="s">
        <v>11</v>
      </c>
      <c r="C3" s="3" t="s">
        <v>12</v>
      </c>
      <c r="D3" s="4">
        <v>1000068012</v>
      </c>
      <c r="E3" s="4">
        <v>1013657001</v>
      </c>
      <c r="F3" s="3">
        <v>321.38983050847457</v>
      </c>
      <c r="G3" s="3"/>
      <c r="H3" s="3"/>
      <c r="I3" s="5">
        <v>3</v>
      </c>
    </row>
    <row r="4" spans="1:9" x14ac:dyDescent="0.25">
      <c r="A4">
        <f>A3+1</f>
        <v>1</v>
      </c>
      <c r="B4" s="3" t="s">
        <v>11</v>
      </c>
      <c r="C4" s="3" t="s">
        <v>12</v>
      </c>
      <c r="D4" s="4">
        <v>1000068012</v>
      </c>
      <c r="E4" s="4">
        <v>1013664001</v>
      </c>
      <c r="F4" s="3">
        <v>321.38983050847457</v>
      </c>
      <c r="G4" s="3"/>
      <c r="H4" s="3"/>
      <c r="I4" s="5">
        <v>3</v>
      </c>
    </row>
    <row r="5" spans="1:9" x14ac:dyDescent="0.25">
      <c r="A5">
        <f t="shared" ref="A5:A68" si="0">A4+1</f>
        <v>2</v>
      </c>
      <c r="B5" s="3" t="s">
        <v>11</v>
      </c>
      <c r="C5" s="3" t="s">
        <v>12</v>
      </c>
      <c r="D5" s="4">
        <v>1000068012</v>
      </c>
      <c r="E5" s="4">
        <v>1013857001</v>
      </c>
      <c r="F5" s="3">
        <v>514.61016949152543</v>
      </c>
      <c r="G5" s="3"/>
      <c r="H5" s="3"/>
      <c r="I5" s="5">
        <v>2</v>
      </c>
    </row>
    <row r="6" spans="1:9" x14ac:dyDescent="0.25">
      <c r="A6">
        <f t="shared" si="0"/>
        <v>3</v>
      </c>
      <c r="B6" s="3" t="s">
        <v>11</v>
      </c>
      <c r="C6" s="3" t="s">
        <v>12</v>
      </c>
      <c r="D6" s="4">
        <v>1000068012</v>
      </c>
      <c r="E6" s="4">
        <v>1023797001</v>
      </c>
      <c r="F6" s="3">
        <v>514.61016949152543</v>
      </c>
      <c r="G6" s="3"/>
      <c r="H6" s="3"/>
      <c r="I6" s="5">
        <v>2</v>
      </c>
    </row>
    <row r="7" spans="1:9" x14ac:dyDescent="0.25">
      <c r="A7">
        <f t="shared" si="0"/>
        <v>4</v>
      </c>
      <c r="B7" s="3" t="s">
        <v>11</v>
      </c>
      <c r="C7" s="3" t="s">
        <v>12</v>
      </c>
      <c r="D7" s="4">
        <v>1000068012</v>
      </c>
      <c r="E7" s="4">
        <v>1023795001</v>
      </c>
      <c r="F7" s="3">
        <v>450.20338983050851</v>
      </c>
      <c r="G7" s="3"/>
      <c r="H7" s="3"/>
      <c r="I7" s="5">
        <v>2</v>
      </c>
    </row>
    <row r="8" spans="1:9" x14ac:dyDescent="0.25">
      <c r="A8">
        <f t="shared" si="0"/>
        <v>5</v>
      </c>
      <c r="B8" s="3" t="s">
        <v>11</v>
      </c>
      <c r="C8" s="3" t="s">
        <v>12</v>
      </c>
      <c r="D8" s="4">
        <v>1000068012</v>
      </c>
      <c r="E8" s="4">
        <v>1013673001</v>
      </c>
      <c r="F8" s="3">
        <v>321.38983050847457</v>
      </c>
      <c r="G8" s="3"/>
      <c r="H8" s="3"/>
      <c r="I8" s="5">
        <v>3</v>
      </c>
    </row>
    <row r="9" spans="1:9" x14ac:dyDescent="0.25">
      <c r="A9">
        <f t="shared" si="0"/>
        <v>6</v>
      </c>
      <c r="B9" s="3" t="s">
        <v>11</v>
      </c>
      <c r="C9" s="3" t="s">
        <v>12</v>
      </c>
      <c r="D9" s="4">
        <v>1000068012</v>
      </c>
      <c r="E9" s="4">
        <v>1023802001</v>
      </c>
      <c r="F9" s="3">
        <v>450.20338983050851</v>
      </c>
      <c r="G9" s="3"/>
      <c r="H9" s="3"/>
      <c r="I9" s="5">
        <v>2</v>
      </c>
    </row>
    <row r="10" spans="1:9" x14ac:dyDescent="0.25">
      <c r="A10">
        <f t="shared" si="0"/>
        <v>7</v>
      </c>
      <c r="B10" s="3" t="s">
        <v>11</v>
      </c>
      <c r="C10" s="3" t="s">
        <v>12</v>
      </c>
      <c r="D10" s="4">
        <v>1000068012</v>
      </c>
      <c r="E10" s="4">
        <v>1023801001</v>
      </c>
      <c r="F10" s="3">
        <v>385.79661016949154</v>
      </c>
      <c r="G10" s="3"/>
      <c r="H10" s="3"/>
      <c r="I10" s="5">
        <v>2</v>
      </c>
    </row>
    <row r="11" spans="1:9" x14ac:dyDescent="0.25">
      <c r="A11">
        <f t="shared" si="0"/>
        <v>8</v>
      </c>
      <c r="B11" s="3" t="s">
        <v>11</v>
      </c>
      <c r="C11" s="3" t="s">
        <v>12</v>
      </c>
      <c r="D11" s="4">
        <v>1000068012</v>
      </c>
      <c r="E11" s="4">
        <v>1023811001</v>
      </c>
      <c r="F11" s="3">
        <v>385.79661016949154</v>
      </c>
      <c r="G11" s="3"/>
      <c r="H11" s="3"/>
      <c r="I11" s="5">
        <v>2</v>
      </c>
    </row>
    <row r="12" spans="1:9" x14ac:dyDescent="0.25">
      <c r="A12">
        <f t="shared" si="0"/>
        <v>9</v>
      </c>
      <c r="B12" s="3" t="s">
        <v>11</v>
      </c>
      <c r="C12" s="3" t="s">
        <v>12</v>
      </c>
      <c r="D12" s="4">
        <v>1000068012</v>
      </c>
      <c r="E12" s="4">
        <v>1023808001</v>
      </c>
      <c r="F12" s="3">
        <v>501.72881355932202</v>
      </c>
      <c r="G12" s="3"/>
      <c r="H12" s="3"/>
      <c r="I12" s="5">
        <v>1</v>
      </c>
    </row>
    <row r="13" spans="1:9" x14ac:dyDescent="0.25">
      <c r="A13">
        <f t="shared" si="0"/>
        <v>10</v>
      </c>
      <c r="B13" s="3" t="s">
        <v>11</v>
      </c>
      <c r="C13" s="3" t="s">
        <v>12</v>
      </c>
      <c r="D13" s="4">
        <v>1000068012</v>
      </c>
      <c r="E13" s="4">
        <v>1023807001</v>
      </c>
      <c r="F13" s="3">
        <v>482.40677966101703</v>
      </c>
      <c r="G13" s="3"/>
      <c r="H13" s="3"/>
      <c r="I13" s="5">
        <v>1</v>
      </c>
    </row>
    <row r="14" spans="1:9" x14ac:dyDescent="0.25">
      <c r="A14">
        <f t="shared" si="0"/>
        <v>11</v>
      </c>
      <c r="B14" s="3" t="s">
        <v>11</v>
      </c>
      <c r="C14" s="3" t="s">
        <v>12</v>
      </c>
      <c r="D14" s="4">
        <v>1000068012</v>
      </c>
      <c r="E14" s="4">
        <v>1023806001</v>
      </c>
      <c r="F14" s="3">
        <v>385.79661016949154</v>
      </c>
      <c r="G14" s="3"/>
      <c r="H14" s="3"/>
      <c r="I14" s="5">
        <v>3</v>
      </c>
    </row>
    <row r="15" spans="1:9" x14ac:dyDescent="0.25">
      <c r="A15">
        <f t="shared" si="0"/>
        <v>12</v>
      </c>
      <c r="B15" s="3" t="s">
        <v>11</v>
      </c>
      <c r="C15" s="3" t="s">
        <v>12</v>
      </c>
      <c r="D15" s="4">
        <v>1000068012</v>
      </c>
      <c r="E15" s="4">
        <v>1023816001</v>
      </c>
      <c r="F15" s="3">
        <v>385.79661016949154</v>
      </c>
      <c r="G15" s="3"/>
      <c r="H15" s="3"/>
      <c r="I15" s="5">
        <v>3</v>
      </c>
    </row>
    <row r="16" spans="1:9" x14ac:dyDescent="0.25">
      <c r="A16">
        <f t="shared" si="0"/>
        <v>13</v>
      </c>
      <c r="B16" s="3" t="s">
        <v>11</v>
      </c>
      <c r="C16" s="3" t="s">
        <v>12</v>
      </c>
      <c r="D16" s="4">
        <v>1000069241</v>
      </c>
      <c r="E16" s="4">
        <v>5017672001</v>
      </c>
      <c r="F16" s="3">
        <v>289.19</v>
      </c>
      <c r="G16" s="3"/>
      <c r="H16" s="3"/>
      <c r="I16" s="5">
        <v>4</v>
      </c>
    </row>
    <row r="17" spans="1:9" x14ac:dyDescent="0.25">
      <c r="A17">
        <f t="shared" si="0"/>
        <v>14</v>
      </c>
      <c r="B17" s="3" t="s">
        <v>11</v>
      </c>
      <c r="C17" s="3" t="s">
        <v>12</v>
      </c>
      <c r="D17" s="4">
        <v>1000069241</v>
      </c>
      <c r="E17" s="4">
        <v>5017675001</v>
      </c>
      <c r="F17" s="3">
        <v>256.98</v>
      </c>
      <c r="G17" s="3"/>
      <c r="H17" s="3"/>
      <c r="I17" s="5">
        <v>4</v>
      </c>
    </row>
    <row r="18" spans="1:9" x14ac:dyDescent="0.25">
      <c r="A18">
        <f t="shared" si="0"/>
        <v>15</v>
      </c>
      <c r="B18" s="3" t="s">
        <v>11</v>
      </c>
      <c r="C18" s="3" t="s">
        <v>12</v>
      </c>
      <c r="D18" s="4">
        <v>1000069241</v>
      </c>
      <c r="E18" s="4">
        <v>1013666001</v>
      </c>
      <c r="F18" s="3">
        <v>289.19</v>
      </c>
      <c r="G18" s="3"/>
      <c r="H18" s="3"/>
      <c r="I18" s="5">
        <v>3</v>
      </c>
    </row>
    <row r="19" spans="1:9" x14ac:dyDescent="0.25">
      <c r="A19">
        <f t="shared" si="0"/>
        <v>16</v>
      </c>
      <c r="B19" s="3" t="s">
        <v>11</v>
      </c>
      <c r="C19" s="3" t="s">
        <v>12</v>
      </c>
      <c r="D19" s="4">
        <v>1000069241</v>
      </c>
      <c r="E19" s="4">
        <v>1008743</v>
      </c>
      <c r="F19" s="3">
        <v>224.78</v>
      </c>
      <c r="G19" s="3"/>
      <c r="H19" s="3"/>
      <c r="I19" s="5">
        <v>3</v>
      </c>
    </row>
    <row r="20" spans="1:9" x14ac:dyDescent="0.25">
      <c r="A20">
        <f t="shared" si="0"/>
        <v>17</v>
      </c>
      <c r="B20" s="3" t="s">
        <v>11</v>
      </c>
      <c r="C20" s="3" t="s">
        <v>12</v>
      </c>
      <c r="D20" s="4">
        <v>1000069241</v>
      </c>
      <c r="E20" s="4">
        <v>1023805001</v>
      </c>
      <c r="F20" s="3">
        <v>385.8</v>
      </c>
      <c r="G20" s="3"/>
      <c r="H20" s="3"/>
      <c r="I20" s="5">
        <v>3</v>
      </c>
    </row>
    <row r="21" spans="1:9" x14ac:dyDescent="0.25">
      <c r="A21">
        <f t="shared" si="0"/>
        <v>18</v>
      </c>
      <c r="B21" s="3" t="s">
        <v>11</v>
      </c>
      <c r="C21" s="3" t="s">
        <v>12</v>
      </c>
      <c r="D21" s="4">
        <v>1000069241</v>
      </c>
      <c r="E21" s="4">
        <v>1023820001</v>
      </c>
      <c r="F21" s="3">
        <v>353.59</v>
      </c>
      <c r="G21" s="3"/>
      <c r="H21" s="3"/>
      <c r="I21" s="5">
        <v>4</v>
      </c>
    </row>
    <row r="22" spans="1:9" x14ac:dyDescent="0.25">
      <c r="A22">
        <f t="shared" si="0"/>
        <v>19</v>
      </c>
      <c r="B22" s="3" t="s">
        <v>11</v>
      </c>
      <c r="C22" s="3" t="s">
        <v>12</v>
      </c>
      <c r="D22" s="4">
        <v>1000069241</v>
      </c>
      <c r="E22" s="4">
        <v>1023818001</v>
      </c>
      <c r="F22" s="3">
        <v>321.39</v>
      </c>
      <c r="G22" s="3"/>
      <c r="H22" s="3"/>
      <c r="I22" s="5">
        <v>4</v>
      </c>
    </row>
    <row r="23" spans="1:9" x14ac:dyDescent="0.25">
      <c r="A23">
        <f t="shared" si="0"/>
        <v>20</v>
      </c>
      <c r="B23" s="3" t="s">
        <v>11</v>
      </c>
      <c r="C23" s="3" t="s">
        <v>12</v>
      </c>
      <c r="D23" s="4">
        <v>1000069241</v>
      </c>
      <c r="E23" s="4">
        <v>1023817001</v>
      </c>
      <c r="F23" s="3">
        <v>321.39</v>
      </c>
      <c r="G23" s="3"/>
      <c r="H23" s="3"/>
      <c r="I23" s="5">
        <v>4</v>
      </c>
    </row>
    <row r="24" spans="1:9" x14ac:dyDescent="0.25">
      <c r="A24">
        <f t="shared" si="0"/>
        <v>21</v>
      </c>
      <c r="B24" s="3" t="s">
        <v>13</v>
      </c>
      <c r="C24" s="3" t="s">
        <v>14</v>
      </c>
      <c r="D24" s="4">
        <v>1000068011</v>
      </c>
      <c r="E24" s="4">
        <v>1013657001</v>
      </c>
      <c r="F24" s="3">
        <v>321.38983050847457</v>
      </c>
      <c r="G24" s="3"/>
      <c r="H24" s="3"/>
      <c r="I24" s="5">
        <v>3</v>
      </c>
    </row>
    <row r="25" spans="1:9" x14ac:dyDescent="0.25">
      <c r="A25">
        <f t="shared" si="0"/>
        <v>22</v>
      </c>
      <c r="B25" s="3" t="s">
        <v>13</v>
      </c>
      <c r="C25" s="3" t="s">
        <v>14</v>
      </c>
      <c r="D25" s="4">
        <v>1000068011</v>
      </c>
      <c r="E25" s="4">
        <v>1013664001</v>
      </c>
      <c r="F25" s="3">
        <v>321.38983050847457</v>
      </c>
      <c r="G25" s="3"/>
      <c r="H25" s="3"/>
      <c r="I25" s="5">
        <v>3</v>
      </c>
    </row>
    <row r="26" spans="1:9" x14ac:dyDescent="0.25">
      <c r="A26">
        <f t="shared" si="0"/>
        <v>23</v>
      </c>
      <c r="B26" s="3" t="s">
        <v>13</v>
      </c>
      <c r="C26" s="3" t="s">
        <v>14</v>
      </c>
      <c r="D26" s="4">
        <v>1000068011</v>
      </c>
      <c r="E26" s="4">
        <v>1013857001</v>
      </c>
      <c r="F26" s="3">
        <v>514.61016949152543</v>
      </c>
      <c r="G26" s="3"/>
      <c r="H26" s="3"/>
      <c r="I26" s="5">
        <v>2</v>
      </c>
    </row>
    <row r="27" spans="1:9" x14ac:dyDescent="0.25">
      <c r="A27">
        <f t="shared" si="0"/>
        <v>24</v>
      </c>
      <c r="B27" s="3" t="s">
        <v>13</v>
      </c>
      <c r="C27" s="3" t="s">
        <v>14</v>
      </c>
      <c r="D27" s="4">
        <v>1000068011</v>
      </c>
      <c r="E27" s="4">
        <v>1023797001</v>
      </c>
      <c r="F27" s="3">
        <v>514.61016949152543</v>
      </c>
      <c r="G27" s="3"/>
      <c r="H27" s="3"/>
      <c r="I27" s="5">
        <v>2</v>
      </c>
    </row>
    <row r="28" spans="1:9" x14ac:dyDescent="0.25">
      <c r="A28">
        <f t="shared" si="0"/>
        <v>25</v>
      </c>
      <c r="B28" s="3" t="s">
        <v>13</v>
      </c>
      <c r="C28" s="3" t="s">
        <v>14</v>
      </c>
      <c r="D28" s="4">
        <v>1000068011</v>
      </c>
      <c r="E28" s="4">
        <v>1023795001</v>
      </c>
      <c r="F28" s="3">
        <v>450.20338983050851</v>
      </c>
      <c r="G28" s="3"/>
      <c r="H28" s="3"/>
      <c r="I28" s="5">
        <v>2</v>
      </c>
    </row>
    <row r="29" spans="1:9" x14ac:dyDescent="0.25">
      <c r="A29">
        <f t="shared" si="0"/>
        <v>26</v>
      </c>
      <c r="B29" s="3" t="s">
        <v>13</v>
      </c>
      <c r="C29" s="3" t="s">
        <v>14</v>
      </c>
      <c r="D29" s="4">
        <v>1000068011</v>
      </c>
      <c r="E29" s="4">
        <v>1013673001</v>
      </c>
      <c r="F29" s="3">
        <v>321.38983050847457</v>
      </c>
      <c r="G29" s="3"/>
      <c r="H29" s="3"/>
      <c r="I29" s="5">
        <v>3</v>
      </c>
    </row>
    <row r="30" spans="1:9" x14ac:dyDescent="0.25">
      <c r="A30">
        <f t="shared" si="0"/>
        <v>27</v>
      </c>
      <c r="B30" s="3" t="s">
        <v>13</v>
      </c>
      <c r="C30" s="3" t="s">
        <v>14</v>
      </c>
      <c r="D30" s="4">
        <v>1000068011</v>
      </c>
      <c r="E30" s="4">
        <v>1023802001</v>
      </c>
      <c r="F30" s="3">
        <v>450.20338983050851</v>
      </c>
      <c r="G30" s="3"/>
      <c r="H30" s="3"/>
      <c r="I30" s="5">
        <v>2</v>
      </c>
    </row>
    <row r="31" spans="1:9" x14ac:dyDescent="0.25">
      <c r="A31">
        <f t="shared" si="0"/>
        <v>28</v>
      </c>
      <c r="B31" s="3" t="s">
        <v>13</v>
      </c>
      <c r="C31" s="3" t="s">
        <v>14</v>
      </c>
      <c r="D31" s="4">
        <v>1000068011</v>
      </c>
      <c r="E31" s="4">
        <v>1023801001</v>
      </c>
      <c r="F31" s="3">
        <v>385.79661016949154</v>
      </c>
      <c r="G31" s="3"/>
      <c r="H31" s="3"/>
      <c r="I31" s="5">
        <v>2</v>
      </c>
    </row>
    <row r="32" spans="1:9" x14ac:dyDescent="0.25">
      <c r="A32">
        <f t="shared" si="0"/>
        <v>29</v>
      </c>
      <c r="B32" s="3" t="s">
        <v>13</v>
      </c>
      <c r="C32" s="3" t="s">
        <v>14</v>
      </c>
      <c r="D32" s="4">
        <v>1000068011</v>
      </c>
      <c r="E32" s="4">
        <v>1023811001</v>
      </c>
      <c r="F32" s="3">
        <v>385.79661016949154</v>
      </c>
      <c r="G32" s="3"/>
      <c r="H32" s="3"/>
      <c r="I32" s="5">
        <v>2</v>
      </c>
    </row>
    <row r="33" spans="1:9" x14ac:dyDescent="0.25">
      <c r="A33">
        <f t="shared" si="0"/>
        <v>30</v>
      </c>
      <c r="B33" s="3" t="s">
        <v>13</v>
      </c>
      <c r="C33" s="3" t="s">
        <v>14</v>
      </c>
      <c r="D33" s="4">
        <v>1000068011</v>
      </c>
      <c r="E33" s="4">
        <v>1023808001</v>
      </c>
      <c r="F33" s="3">
        <v>501.72881355932202</v>
      </c>
      <c r="G33" s="3"/>
      <c r="H33" s="3"/>
      <c r="I33" s="5">
        <v>1</v>
      </c>
    </row>
    <row r="34" spans="1:9" x14ac:dyDescent="0.25">
      <c r="A34">
        <f t="shared" si="0"/>
        <v>31</v>
      </c>
      <c r="B34" s="3" t="s">
        <v>13</v>
      </c>
      <c r="C34" s="3" t="s">
        <v>14</v>
      </c>
      <c r="D34" s="4">
        <v>1000068011</v>
      </c>
      <c r="E34" s="4">
        <v>1023807001</v>
      </c>
      <c r="F34" s="3">
        <v>482.40677966101703</v>
      </c>
      <c r="G34" s="3"/>
      <c r="H34" s="3"/>
      <c r="I34" s="5">
        <v>1</v>
      </c>
    </row>
    <row r="35" spans="1:9" x14ac:dyDescent="0.25">
      <c r="A35">
        <f t="shared" si="0"/>
        <v>32</v>
      </c>
      <c r="B35" s="3" t="s">
        <v>13</v>
      </c>
      <c r="C35" s="3" t="s">
        <v>14</v>
      </c>
      <c r="D35" s="4">
        <v>1000068011</v>
      </c>
      <c r="E35" s="4">
        <v>1023806001</v>
      </c>
      <c r="F35" s="3">
        <v>385.79661016949154</v>
      </c>
      <c r="G35" s="3"/>
      <c r="H35" s="3"/>
      <c r="I35" s="5">
        <v>3</v>
      </c>
    </row>
    <row r="36" spans="1:9" x14ac:dyDescent="0.25">
      <c r="A36">
        <f t="shared" si="0"/>
        <v>33</v>
      </c>
      <c r="B36" s="3" t="s">
        <v>13</v>
      </c>
      <c r="C36" s="3" t="s">
        <v>14</v>
      </c>
      <c r="D36" s="4">
        <v>1000068011</v>
      </c>
      <c r="E36" s="4">
        <v>1023816001</v>
      </c>
      <c r="F36" s="3">
        <v>385.79661016949154</v>
      </c>
      <c r="G36" s="3"/>
      <c r="H36" s="3"/>
      <c r="I36" s="5">
        <v>3</v>
      </c>
    </row>
    <row r="37" spans="1:9" x14ac:dyDescent="0.25">
      <c r="A37">
        <f t="shared" si="0"/>
        <v>34</v>
      </c>
      <c r="B37" s="3" t="s">
        <v>13</v>
      </c>
      <c r="C37" s="3" t="s">
        <v>14</v>
      </c>
      <c r="D37" s="4">
        <v>1000069244</v>
      </c>
      <c r="E37" s="4">
        <v>5017672001</v>
      </c>
      <c r="F37" s="3">
        <v>289.19</v>
      </c>
      <c r="G37" s="3"/>
      <c r="H37" s="3"/>
      <c r="I37" s="5">
        <v>4</v>
      </c>
    </row>
    <row r="38" spans="1:9" x14ac:dyDescent="0.25">
      <c r="A38">
        <f t="shared" si="0"/>
        <v>35</v>
      </c>
      <c r="B38" s="3" t="s">
        <v>13</v>
      </c>
      <c r="C38" s="3" t="s">
        <v>14</v>
      </c>
      <c r="D38" s="4">
        <v>1000069244</v>
      </c>
      <c r="E38" s="4">
        <v>5017675001</v>
      </c>
      <c r="F38" s="3">
        <v>256.98</v>
      </c>
      <c r="G38" s="3"/>
      <c r="H38" s="3"/>
      <c r="I38" s="5">
        <v>4</v>
      </c>
    </row>
    <row r="39" spans="1:9" x14ac:dyDescent="0.25">
      <c r="A39">
        <f t="shared" si="0"/>
        <v>36</v>
      </c>
      <c r="B39" s="3" t="s">
        <v>13</v>
      </c>
      <c r="C39" s="3" t="s">
        <v>14</v>
      </c>
      <c r="D39" s="4">
        <v>1000069244</v>
      </c>
      <c r="E39" s="4">
        <v>1013666001</v>
      </c>
      <c r="F39" s="3">
        <v>289.19</v>
      </c>
      <c r="I39" s="5">
        <v>3</v>
      </c>
    </row>
    <row r="40" spans="1:9" x14ac:dyDescent="0.25">
      <c r="A40">
        <f t="shared" si="0"/>
        <v>37</v>
      </c>
      <c r="B40" s="3" t="s">
        <v>13</v>
      </c>
      <c r="C40" s="3" t="s">
        <v>14</v>
      </c>
      <c r="D40" s="4">
        <v>1000069244</v>
      </c>
      <c r="E40" s="4">
        <v>1008743</v>
      </c>
      <c r="F40" s="3">
        <v>224.78</v>
      </c>
      <c r="I40" s="5">
        <v>3</v>
      </c>
    </row>
    <row r="41" spans="1:9" x14ac:dyDescent="0.25">
      <c r="A41">
        <f t="shared" si="0"/>
        <v>38</v>
      </c>
      <c r="B41" s="3" t="s">
        <v>13</v>
      </c>
      <c r="C41" s="3" t="s">
        <v>14</v>
      </c>
      <c r="D41" s="4">
        <v>1000069244</v>
      </c>
      <c r="E41" s="4">
        <v>1023805001</v>
      </c>
      <c r="F41" s="3">
        <v>385.8</v>
      </c>
      <c r="I41" s="5">
        <v>3</v>
      </c>
    </row>
    <row r="42" spans="1:9" x14ac:dyDescent="0.25">
      <c r="A42">
        <f t="shared" si="0"/>
        <v>39</v>
      </c>
      <c r="B42" s="3" t="s">
        <v>13</v>
      </c>
      <c r="C42" s="3" t="s">
        <v>14</v>
      </c>
      <c r="D42" s="4">
        <v>1000069244</v>
      </c>
      <c r="E42" s="4">
        <v>1023820001</v>
      </c>
      <c r="F42" s="3">
        <v>353.59</v>
      </c>
      <c r="I42" s="5">
        <v>4</v>
      </c>
    </row>
    <row r="43" spans="1:9" x14ac:dyDescent="0.25">
      <c r="A43">
        <f t="shared" si="0"/>
        <v>40</v>
      </c>
      <c r="B43" s="3" t="s">
        <v>13</v>
      </c>
      <c r="C43" s="3" t="s">
        <v>14</v>
      </c>
      <c r="D43" s="4">
        <v>1000069244</v>
      </c>
      <c r="E43" s="4">
        <v>1023818001</v>
      </c>
      <c r="F43" s="3">
        <v>321.39</v>
      </c>
      <c r="I43" s="5">
        <v>4</v>
      </c>
    </row>
    <row r="44" spans="1:9" x14ac:dyDescent="0.25">
      <c r="A44">
        <f t="shared" si="0"/>
        <v>41</v>
      </c>
      <c r="B44" s="3" t="s">
        <v>13</v>
      </c>
      <c r="C44" s="3" t="s">
        <v>14</v>
      </c>
      <c r="D44" s="4">
        <v>1000069244</v>
      </c>
      <c r="E44" s="4">
        <v>1023817001</v>
      </c>
      <c r="F44" s="3">
        <v>321.39</v>
      </c>
      <c r="I44" s="5">
        <v>4</v>
      </c>
    </row>
    <row r="45" spans="1:9" x14ac:dyDescent="0.25">
      <c r="A45">
        <f t="shared" si="0"/>
        <v>42</v>
      </c>
      <c r="B45" s="3" t="s">
        <v>15</v>
      </c>
      <c r="C45" s="3" t="s">
        <v>16</v>
      </c>
      <c r="D45" s="4">
        <v>1000068010</v>
      </c>
      <c r="E45" s="4">
        <v>1013657001</v>
      </c>
      <c r="F45" s="3">
        <v>321.38983050847457</v>
      </c>
      <c r="I45" s="5">
        <v>3</v>
      </c>
    </row>
    <row r="46" spans="1:9" x14ac:dyDescent="0.25">
      <c r="A46">
        <f t="shared" si="0"/>
        <v>43</v>
      </c>
      <c r="B46" s="3" t="s">
        <v>15</v>
      </c>
      <c r="C46" s="3" t="s">
        <v>16</v>
      </c>
      <c r="D46" s="4">
        <v>1000068010</v>
      </c>
      <c r="E46" s="4">
        <v>1013664001</v>
      </c>
      <c r="F46" s="3">
        <v>321.38983050847457</v>
      </c>
      <c r="I46" s="5">
        <v>3</v>
      </c>
    </row>
    <row r="47" spans="1:9" x14ac:dyDescent="0.25">
      <c r="A47">
        <f t="shared" si="0"/>
        <v>44</v>
      </c>
      <c r="B47" s="3" t="s">
        <v>15</v>
      </c>
      <c r="C47" s="3" t="s">
        <v>16</v>
      </c>
      <c r="D47" s="4">
        <v>1000068010</v>
      </c>
      <c r="E47" s="4">
        <v>1013857001</v>
      </c>
      <c r="F47" s="3">
        <v>514.61016949152543</v>
      </c>
      <c r="I47" s="5">
        <v>2</v>
      </c>
    </row>
    <row r="48" spans="1:9" x14ac:dyDescent="0.25">
      <c r="A48">
        <f t="shared" si="0"/>
        <v>45</v>
      </c>
      <c r="B48" s="3" t="s">
        <v>15</v>
      </c>
      <c r="C48" s="3" t="s">
        <v>16</v>
      </c>
      <c r="D48" s="4">
        <v>1000068010</v>
      </c>
      <c r="E48" s="4">
        <v>1023797001</v>
      </c>
      <c r="F48" s="3">
        <v>514.61016949152543</v>
      </c>
      <c r="I48" s="5">
        <v>2</v>
      </c>
    </row>
    <row r="49" spans="1:9" x14ac:dyDescent="0.25">
      <c r="A49">
        <f t="shared" si="0"/>
        <v>46</v>
      </c>
      <c r="B49" s="3" t="s">
        <v>15</v>
      </c>
      <c r="C49" s="3" t="s">
        <v>16</v>
      </c>
      <c r="D49" s="4">
        <v>1000068010</v>
      </c>
      <c r="E49" s="4">
        <v>1023795001</v>
      </c>
      <c r="F49" s="3">
        <v>450.20338983050851</v>
      </c>
      <c r="I49" s="5">
        <v>2</v>
      </c>
    </row>
    <row r="50" spans="1:9" x14ac:dyDescent="0.25">
      <c r="A50">
        <f t="shared" si="0"/>
        <v>47</v>
      </c>
      <c r="B50" s="3" t="s">
        <v>15</v>
      </c>
      <c r="C50" s="3" t="s">
        <v>16</v>
      </c>
      <c r="D50" s="4">
        <v>1000068010</v>
      </c>
      <c r="E50" s="4">
        <v>1013673001</v>
      </c>
      <c r="F50" s="3">
        <v>321.38983050847457</v>
      </c>
      <c r="I50" s="5">
        <v>3</v>
      </c>
    </row>
    <row r="51" spans="1:9" x14ac:dyDescent="0.25">
      <c r="A51">
        <f t="shared" si="0"/>
        <v>48</v>
      </c>
      <c r="B51" s="3" t="s">
        <v>15</v>
      </c>
      <c r="C51" s="3" t="s">
        <v>16</v>
      </c>
      <c r="D51" s="4">
        <v>1000068010</v>
      </c>
      <c r="E51" s="4">
        <v>1023802001</v>
      </c>
      <c r="F51" s="3">
        <v>450.20338983050851</v>
      </c>
      <c r="I51" s="5">
        <v>2</v>
      </c>
    </row>
    <row r="52" spans="1:9" x14ac:dyDescent="0.25">
      <c r="A52">
        <f t="shared" si="0"/>
        <v>49</v>
      </c>
      <c r="B52" s="3" t="s">
        <v>15</v>
      </c>
      <c r="C52" s="3" t="s">
        <v>16</v>
      </c>
      <c r="D52" s="4">
        <v>1000068010</v>
      </c>
      <c r="E52" s="4">
        <v>1023801001</v>
      </c>
      <c r="F52" s="3">
        <v>385.79661016949154</v>
      </c>
      <c r="I52" s="5">
        <v>2</v>
      </c>
    </row>
    <row r="53" spans="1:9" x14ac:dyDescent="0.25">
      <c r="A53">
        <f t="shared" si="0"/>
        <v>50</v>
      </c>
      <c r="B53" s="3" t="s">
        <v>15</v>
      </c>
      <c r="C53" s="3" t="s">
        <v>16</v>
      </c>
      <c r="D53" s="4">
        <v>1000068010</v>
      </c>
      <c r="E53" s="4">
        <v>1023811001</v>
      </c>
      <c r="F53" s="3">
        <v>385.79661016949154</v>
      </c>
      <c r="I53" s="5">
        <v>2</v>
      </c>
    </row>
    <row r="54" spans="1:9" x14ac:dyDescent="0.25">
      <c r="A54">
        <f t="shared" si="0"/>
        <v>51</v>
      </c>
      <c r="B54" s="3" t="s">
        <v>15</v>
      </c>
      <c r="C54" s="3" t="s">
        <v>16</v>
      </c>
      <c r="D54" s="4">
        <v>1000068010</v>
      </c>
      <c r="E54" s="4">
        <v>1023808001</v>
      </c>
      <c r="F54" s="3">
        <v>501.72881355932202</v>
      </c>
      <c r="I54" s="5">
        <v>1</v>
      </c>
    </row>
    <row r="55" spans="1:9" x14ac:dyDescent="0.25">
      <c r="A55">
        <f t="shared" si="0"/>
        <v>52</v>
      </c>
      <c r="B55" s="3" t="s">
        <v>15</v>
      </c>
      <c r="C55" s="3" t="s">
        <v>16</v>
      </c>
      <c r="D55" s="4">
        <v>1000068010</v>
      </c>
      <c r="E55" s="4">
        <v>1023807001</v>
      </c>
      <c r="F55" s="3">
        <v>482.40677966101703</v>
      </c>
      <c r="I55" s="5">
        <v>1</v>
      </c>
    </row>
    <row r="56" spans="1:9" x14ac:dyDescent="0.25">
      <c r="A56">
        <f t="shared" si="0"/>
        <v>53</v>
      </c>
      <c r="B56" s="3" t="s">
        <v>15</v>
      </c>
      <c r="C56" s="3" t="s">
        <v>16</v>
      </c>
      <c r="D56" s="4">
        <v>1000068010</v>
      </c>
      <c r="E56" s="4">
        <v>1023806001</v>
      </c>
      <c r="F56" s="3">
        <v>385.79661016949154</v>
      </c>
      <c r="I56" s="5">
        <v>3</v>
      </c>
    </row>
    <row r="57" spans="1:9" x14ac:dyDescent="0.25">
      <c r="A57">
        <f t="shared" si="0"/>
        <v>54</v>
      </c>
      <c r="B57" s="3" t="s">
        <v>15</v>
      </c>
      <c r="C57" s="3" t="s">
        <v>16</v>
      </c>
      <c r="D57" s="4">
        <v>1000068010</v>
      </c>
      <c r="E57" s="4">
        <v>1023816001</v>
      </c>
      <c r="F57" s="3">
        <v>385.79661016949154</v>
      </c>
      <c r="I57" s="5">
        <v>3</v>
      </c>
    </row>
    <row r="58" spans="1:9" x14ac:dyDescent="0.25">
      <c r="A58">
        <f t="shared" si="0"/>
        <v>55</v>
      </c>
      <c r="B58" s="3" t="s">
        <v>15</v>
      </c>
      <c r="C58" s="3" t="s">
        <v>16</v>
      </c>
      <c r="D58" s="4">
        <v>1000069243</v>
      </c>
      <c r="E58" s="4">
        <v>5017672001</v>
      </c>
      <c r="F58" s="3">
        <v>289.19</v>
      </c>
      <c r="I58" s="5">
        <v>4</v>
      </c>
    </row>
    <row r="59" spans="1:9" x14ac:dyDescent="0.25">
      <c r="A59">
        <f t="shared" si="0"/>
        <v>56</v>
      </c>
      <c r="B59" s="3" t="s">
        <v>15</v>
      </c>
      <c r="C59" s="3" t="s">
        <v>16</v>
      </c>
      <c r="D59" s="4">
        <v>1000069243</v>
      </c>
      <c r="E59" s="4">
        <v>5017675001</v>
      </c>
      <c r="F59" s="3">
        <v>256.98</v>
      </c>
      <c r="I59" s="5">
        <v>4</v>
      </c>
    </row>
    <row r="60" spans="1:9" x14ac:dyDescent="0.25">
      <c r="A60">
        <f t="shared" si="0"/>
        <v>57</v>
      </c>
      <c r="B60" s="3" t="s">
        <v>15</v>
      </c>
      <c r="C60" s="3" t="s">
        <v>16</v>
      </c>
      <c r="D60" s="4">
        <v>1000069243</v>
      </c>
      <c r="E60" s="4">
        <v>1013666001</v>
      </c>
      <c r="F60" s="3">
        <v>289.19</v>
      </c>
      <c r="I60" s="5">
        <v>3</v>
      </c>
    </row>
    <row r="61" spans="1:9" x14ac:dyDescent="0.25">
      <c r="A61">
        <f t="shared" si="0"/>
        <v>58</v>
      </c>
      <c r="B61" s="3" t="s">
        <v>15</v>
      </c>
      <c r="C61" s="3" t="s">
        <v>16</v>
      </c>
      <c r="D61" s="4">
        <v>1000069243</v>
      </c>
      <c r="E61" s="4">
        <v>1008743</v>
      </c>
      <c r="F61" s="3">
        <v>224.78</v>
      </c>
      <c r="I61" s="5">
        <v>3</v>
      </c>
    </row>
    <row r="62" spans="1:9" x14ac:dyDescent="0.25">
      <c r="A62">
        <f t="shared" si="0"/>
        <v>59</v>
      </c>
      <c r="B62" s="3" t="s">
        <v>15</v>
      </c>
      <c r="C62" s="3" t="s">
        <v>16</v>
      </c>
      <c r="D62" s="4">
        <v>1000069243</v>
      </c>
      <c r="E62" s="4">
        <v>1023805001</v>
      </c>
      <c r="F62" s="3">
        <v>385.8</v>
      </c>
      <c r="I62" s="5">
        <v>3</v>
      </c>
    </row>
    <row r="63" spans="1:9" x14ac:dyDescent="0.25">
      <c r="A63">
        <f t="shared" si="0"/>
        <v>60</v>
      </c>
      <c r="B63" s="3" t="s">
        <v>15</v>
      </c>
      <c r="C63" s="3" t="s">
        <v>16</v>
      </c>
      <c r="D63" s="4">
        <v>1000069243</v>
      </c>
      <c r="E63" s="4">
        <v>1023820001</v>
      </c>
      <c r="F63" s="3">
        <v>353.59</v>
      </c>
      <c r="I63" s="5">
        <v>4</v>
      </c>
    </row>
    <row r="64" spans="1:9" x14ac:dyDescent="0.25">
      <c r="A64">
        <f t="shared" si="0"/>
        <v>61</v>
      </c>
      <c r="B64" s="3" t="s">
        <v>15</v>
      </c>
      <c r="C64" s="3" t="s">
        <v>16</v>
      </c>
      <c r="D64" s="4">
        <v>1000069243</v>
      </c>
      <c r="E64" s="4">
        <v>1023818001</v>
      </c>
      <c r="F64" s="3">
        <v>321.39</v>
      </c>
      <c r="I64" s="5">
        <v>4</v>
      </c>
    </row>
    <row r="65" spans="1:9" x14ac:dyDescent="0.25">
      <c r="A65">
        <f t="shared" si="0"/>
        <v>62</v>
      </c>
      <c r="B65" s="3" t="s">
        <v>15</v>
      </c>
      <c r="C65" s="3" t="s">
        <v>16</v>
      </c>
      <c r="D65" s="4">
        <v>1000069243</v>
      </c>
      <c r="E65" s="4">
        <v>1023817001</v>
      </c>
      <c r="F65" s="3">
        <v>321.39</v>
      </c>
      <c r="I65" s="5">
        <v>4</v>
      </c>
    </row>
    <row r="66" spans="1:9" x14ac:dyDescent="0.25">
      <c r="A66">
        <f t="shared" si="0"/>
        <v>63</v>
      </c>
      <c r="B66" s="3" t="s">
        <v>17</v>
      </c>
      <c r="C66" s="3" t="s">
        <v>18</v>
      </c>
      <c r="D66" s="4">
        <v>1000068009</v>
      </c>
      <c r="E66" s="4">
        <v>1013657001</v>
      </c>
      <c r="F66" s="3">
        <v>321.38983050847457</v>
      </c>
      <c r="I66" s="5">
        <v>3</v>
      </c>
    </row>
    <row r="67" spans="1:9" x14ac:dyDescent="0.25">
      <c r="A67">
        <f t="shared" si="0"/>
        <v>64</v>
      </c>
      <c r="B67" s="3" t="s">
        <v>17</v>
      </c>
      <c r="C67" s="3" t="s">
        <v>18</v>
      </c>
      <c r="D67" s="4">
        <v>1000068009</v>
      </c>
      <c r="E67" s="4">
        <v>1013664001</v>
      </c>
      <c r="F67" s="3">
        <v>321.38983050847457</v>
      </c>
      <c r="I67" s="5">
        <v>3</v>
      </c>
    </row>
    <row r="68" spans="1:9" x14ac:dyDescent="0.25">
      <c r="A68">
        <f t="shared" si="0"/>
        <v>65</v>
      </c>
      <c r="B68" s="3" t="s">
        <v>17</v>
      </c>
      <c r="C68" s="3" t="s">
        <v>18</v>
      </c>
      <c r="D68" s="4">
        <v>1000068009</v>
      </c>
      <c r="E68" s="4">
        <v>1013857001</v>
      </c>
      <c r="F68" s="3">
        <v>514.61016949152543</v>
      </c>
      <c r="I68" s="5">
        <v>2</v>
      </c>
    </row>
    <row r="69" spans="1:9" x14ac:dyDescent="0.25">
      <c r="A69">
        <f t="shared" ref="A69:A132" si="1">A68+1</f>
        <v>66</v>
      </c>
      <c r="B69" s="3" t="s">
        <v>17</v>
      </c>
      <c r="C69" s="3" t="s">
        <v>18</v>
      </c>
      <c r="D69" s="4">
        <v>1000068009</v>
      </c>
      <c r="E69" s="4">
        <v>1023797001</v>
      </c>
      <c r="F69" s="3">
        <v>514.61016949152543</v>
      </c>
      <c r="I69" s="5">
        <v>2</v>
      </c>
    </row>
    <row r="70" spans="1:9" x14ac:dyDescent="0.25">
      <c r="A70">
        <f t="shared" si="1"/>
        <v>67</v>
      </c>
      <c r="B70" s="3" t="s">
        <v>17</v>
      </c>
      <c r="C70" s="3" t="s">
        <v>18</v>
      </c>
      <c r="D70" s="4">
        <v>1000068009</v>
      </c>
      <c r="E70" s="4">
        <v>1023795001</v>
      </c>
      <c r="F70" s="3">
        <v>450.20338983050851</v>
      </c>
      <c r="I70" s="5">
        <v>2</v>
      </c>
    </row>
    <row r="71" spans="1:9" x14ac:dyDescent="0.25">
      <c r="A71">
        <f t="shared" si="1"/>
        <v>68</v>
      </c>
      <c r="B71" s="3" t="s">
        <v>17</v>
      </c>
      <c r="C71" s="3" t="s">
        <v>18</v>
      </c>
      <c r="D71" s="4">
        <v>1000068009</v>
      </c>
      <c r="E71" s="4">
        <v>1013673001</v>
      </c>
      <c r="F71" s="3">
        <v>321.38983050847457</v>
      </c>
      <c r="I71" s="5">
        <v>3</v>
      </c>
    </row>
    <row r="72" spans="1:9" x14ac:dyDescent="0.25">
      <c r="A72">
        <f t="shared" si="1"/>
        <v>69</v>
      </c>
      <c r="B72" s="3" t="s">
        <v>17</v>
      </c>
      <c r="C72" s="3" t="s">
        <v>18</v>
      </c>
      <c r="D72" s="4">
        <v>1000068009</v>
      </c>
      <c r="E72" s="4">
        <v>1023802001</v>
      </c>
      <c r="F72" s="3">
        <v>450.20338983050851</v>
      </c>
      <c r="I72" s="5">
        <v>2</v>
      </c>
    </row>
    <row r="73" spans="1:9" x14ac:dyDescent="0.25">
      <c r="A73">
        <f t="shared" si="1"/>
        <v>70</v>
      </c>
      <c r="B73" s="3" t="s">
        <v>17</v>
      </c>
      <c r="C73" s="3" t="s">
        <v>18</v>
      </c>
      <c r="D73" s="4">
        <v>1000068009</v>
      </c>
      <c r="E73" s="4">
        <v>1023801001</v>
      </c>
      <c r="F73" s="3">
        <v>385.79661016949154</v>
      </c>
      <c r="I73" s="5">
        <v>2</v>
      </c>
    </row>
    <row r="74" spans="1:9" x14ac:dyDescent="0.25">
      <c r="A74">
        <f t="shared" si="1"/>
        <v>71</v>
      </c>
      <c r="B74" s="3" t="s">
        <v>17</v>
      </c>
      <c r="C74" s="3" t="s">
        <v>18</v>
      </c>
      <c r="D74" s="4">
        <v>1000068009</v>
      </c>
      <c r="E74" s="4">
        <v>1023811001</v>
      </c>
      <c r="F74" s="3">
        <v>385.79661016949154</v>
      </c>
      <c r="I74" s="5">
        <v>2</v>
      </c>
    </row>
    <row r="75" spans="1:9" x14ac:dyDescent="0.25">
      <c r="A75">
        <f t="shared" si="1"/>
        <v>72</v>
      </c>
      <c r="B75" s="3" t="s">
        <v>17</v>
      </c>
      <c r="C75" s="3" t="s">
        <v>18</v>
      </c>
      <c r="D75" s="4">
        <v>1000068009</v>
      </c>
      <c r="E75" s="4">
        <v>1023808001</v>
      </c>
      <c r="F75" s="3">
        <v>501.72881355932202</v>
      </c>
      <c r="I75" s="5">
        <v>1</v>
      </c>
    </row>
    <row r="76" spans="1:9" x14ac:dyDescent="0.25">
      <c r="A76">
        <f t="shared" si="1"/>
        <v>73</v>
      </c>
      <c r="B76" s="3" t="s">
        <v>17</v>
      </c>
      <c r="C76" s="3" t="s">
        <v>18</v>
      </c>
      <c r="D76" s="4">
        <v>1000068009</v>
      </c>
      <c r="E76" s="4">
        <v>1023807001</v>
      </c>
      <c r="F76" s="3">
        <v>482.40677966101703</v>
      </c>
      <c r="I76" s="5">
        <v>1</v>
      </c>
    </row>
    <row r="77" spans="1:9" x14ac:dyDescent="0.25">
      <c r="A77">
        <f t="shared" si="1"/>
        <v>74</v>
      </c>
      <c r="B77" s="3" t="s">
        <v>17</v>
      </c>
      <c r="C77" s="3" t="s">
        <v>18</v>
      </c>
      <c r="D77" s="4">
        <v>1000068009</v>
      </c>
      <c r="E77" s="4">
        <v>1023806001</v>
      </c>
      <c r="F77" s="3">
        <v>385.79661016949154</v>
      </c>
      <c r="I77" s="5">
        <v>3</v>
      </c>
    </row>
    <row r="78" spans="1:9" x14ac:dyDescent="0.25">
      <c r="A78">
        <f t="shared" si="1"/>
        <v>75</v>
      </c>
      <c r="B78" s="3" t="s">
        <v>17</v>
      </c>
      <c r="C78" s="3" t="s">
        <v>18</v>
      </c>
      <c r="D78" s="4">
        <v>1000068009</v>
      </c>
      <c r="E78" s="4">
        <v>1023816001</v>
      </c>
      <c r="F78" s="3">
        <v>385.79661016949154</v>
      </c>
      <c r="I78" s="5">
        <v>3</v>
      </c>
    </row>
    <row r="79" spans="1:9" x14ac:dyDescent="0.25">
      <c r="A79">
        <f t="shared" si="1"/>
        <v>76</v>
      </c>
      <c r="B79" s="3" t="s">
        <v>17</v>
      </c>
      <c r="C79" s="3" t="s">
        <v>18</v>
      </c>
      <c r="D79" s="4">
        <v>1000069222</v>
      </c>
      <c r="E79" s="4">
        <v>5017672001</v>
      </c>
      <c r="F79" s="3">
        <v>289.19</v>
      </c>
      <c r="I79" s="5">
        <v>4</v>
      </c>
    </row>
    <row r="80" spans="1:9" x14ac:dyDescent="0.25">
      <c r="A80">
        <f t="shared" si="1"/>
        <v>77</v>
      </c>
      <c r="B80" s="3" t="s">
        <v>17</v>
      </c>
      <c r="C80" s="3" t="s">
        <v>18</v>
      </c>
      <c r="D80" s="4">
        <v>1000069222</v>
      </c>
      <c r="E80" s="4">
        <v>5017675001</v>
      </c>
      <c r="F80" s="3">
        <v>256.98</v>
      </c>
      <c r="I80" s="5">
        <v>4</v>
      </c>
    </row>
    <row r="81" spans="1:9" x14ac:dyDescent="0.25">
      <c r="A81">
        <f t="shared" si="1"/>
        <v>78</v>
      </c>
      <c r="B81" s="3" t="s">
        <v>17</v>
      </c>
      <c r="C81" s="3" t="s">
        <v>18</v>
      </c>
      <c r="D81" s="4">
        <v>1000069222</v>
      </c>
      <c r="E81" s="4">
        <v>1013666001</v>
      </c>
      <c r="F81" s="3">
        <v>289.19</v>
      </c>
      <c r="I81" s="5">
        <v>3</v>
      </c>
    </row>
    <row r="82" spans="1:9" x14ac:dyDescent="0.25">
      <c r="A82">
        <f t="shared" si="1"/>
        <v>79</v>
      </c>
      <c r="B82" s="3" t="s">
        <v>17</v>
      </c>
      <c r="C82" s="3" t="s">
        <v>18</v>
      </c>
      <c r="D82" s="4">
        <v>1000069222</v>
      </c>
      <c r="E82" s="4">
        <v>1008743</v>
      </c>
      <c r="F82" s="3">
        <v>224.78</v>
      </c>
      <c r="I82" s="5">
        <v>3</v>
      </c>
    </row>
    <row r="83" spans="1:9" x14ac:dyDescent="0.25">
      <c r="A83">
        <f t="shared" si="1"/>
        <v>80</v>
      </c>
      <c r="B83" s="3" t="s">
        <v>17</v>
      </c>
      <c r="C83" s="3" t="s">
        <v>18</v>
      </c>
      <c r="D83" s="4">
        <v>1000069222</v>
      </c>
      <c r="E83" s="4">
        <v>1023805001</v>
      </c>
      <c r="F83" s="3">
        <v>385.8</v>
      </c>
      <c r="I83" s="5">
        <v>3</v>
      </c>
    </row>
    <row r="84" spans="1:9" x14ac:dyDescent="0.25">
      <c r="A84">
        <f t="shared" si="1"/>
        <v>81</v>
      </c>
      <c r="B84" s="3" t="s">
        <v>17</v>
      </c>
      <c r="C84" s="3" t="s">
        <v>18</v>
      </c>
      <c r="D84" s="4">
        <v>1000069222</v>
      </c>
      <c r="E84" s="4">
        <v>1023820001</v>
      </c>
      <c r="F84" s="3">
        <v>353.59</v>
      </c>
      <c r="I84" s="5">
        <v>4</v>
      </c>
    </row>
    <row r="85" spans="1:9" x14ac:dyDescent="0.25">
      <c r="A85">
        <f t="shared" si="1"/>
        <v>82</v>
      </c>
      <c r="B85" s="3" t="s">
        <v>17</v>
      </c>
      <c r="C85" s="3" t="s">
        <v>18</v>
      </c>
      <c r="D85" s="4">
        <v>1000069222</v>
      </c>
      <c r="E85" s="4">
        <v>1023818001</v>
      </c>
      <c r="F85" s="3">
        <v>321.39</v>
      </c>
      <c r="I85" s="5">
        <v>4</v>
      </c>
    </row>
    <row r="86" spans="1:9" x14ac:dyDescent="0.25">
      <c r="A86">
        <f t="shared" si="1"/>
        <v>83</v>
      </c>
      <c r="B86" s="3" t="s">
        <v>17</v>
      </c>
      <c r="C86" s="3" t="s">
        <v>18</v>
      </c>
      <c r="D86" s="4">
        <v>1000069222</v>
      </c>
      <c r="E86" s="4">
        <v>1023817001</v>
      </c>
      <c r="F86" s="3">
        <v>321.39</v>
      </c>
      <c r="I86" s="5">
        <v>4</v>
      </c>
    </row>
    <row r="87" spans="1:9" x14ac:dyDescent="0.25">
      <c r="A87">
        <f t="shared" si="1"/>
        <v>84</v>
      </c>
      <c r="B87" s="3" t="s">
        <v>19</v>
      </c>
      <c r="C87" s="3" t="s">
        <v>20</v>
      </c>
      <c r="D87" s="4">
        <v>1000068013</v>
      </c>
      <c r="E87" s="4">
        <v>1013657001</v>
      </c>
      <c r="F87" s="3">
        <v>321.38983050847457</v>
      </c>
      <c r="I87" s="5">
        <v>3</v>
      </c>
    </row>
    <row r="88" spans="1:9" x14ac:dyDescent="0.25">
      <c r="A88">
        <f t="shared" si="1"/>
        <v>85</v>
      </c>
      <c r="B88" s="3" t="s">
        <v>19</v>
      </c>
      <c r="C88" s="3" t="s">
        <v>20</v>
      </c>
      <c r="D88" s="4">
        <v>1000068013</v>
      </c>
      <c r="E88" s="4">
        <v>1013664001</v>
      </c>
      <c r="F88" s="3">
        <v>321.38983050847457</v>
      </c>
      <c r="I88" s="5">
        <v>3</v>
      </c>
    </row>
    <row r="89" spans="1:9" x14ac:dyDescent="0.25">
      <c r="A89">
        <f t="shared" si="1"/>
        <v>86</v>
      </c>
      <c r="B89" s="3" t="s">
        <v>19</v>
      </c>
      <c r="C89" s="3" t="s">
        <v>20</v>
      </c>
      <c r="D89" s="4">
        <v>1000068013</v>
      </c>
      <c r="E89" s="4">
        <v>1013857001</v>
      </c>
      <c r="F89" s="3">
        <v>514.61016949152543</v>
      </c>
      <c r="I89" s="5">
        <v>2</v>
      </c>
    </row>
    <row r="90" spans="1:9" x14ac:dyDescent="0.25">
      <c r="A90">
        <f t="shared" si="1"/>
        <v>87</v>
      </c>
      <c r="B90" s="3" t="s">
        <v>19</v>
      </c>
      <c r="C90" s="3" t="s">
        <v>20</v>
      </c>
      <c r="D90" s="4">
        <v>1000068013</v>
      </c>
      <c r="E90" s="4">
        <v>1023797001</v>
      </c>
      <c r="F90" s="3">
        <v>514.61016949152543</v>
      </c>
      <c r="I90" s="5">
        <v>2</v>
      </c>
    </row>
    <row r="91" spans="1:9" x14ac:dyDescent="0.25">
      <c r="A91">
        <f t="shared" si="1"/>
        <v>88</v>
      </c>
      <c r="B91" s="3" t="s">
        <v>19</v>
      </c>
      <c r="C91" s="3" t="s">
        <v>20</v>
      </c>
      <c r="D91" s="4">
        <v>1000068013</v>
      </c>
      <c r="E91" s="4">
        <v>1023795001</v>
      </c>
      <c r="F91" s="3">
        <v>450.20338983050851</v>
      </c>
      <c r="I91" s="5">
        <v>2</v>
      </c>
    </row>
    <row r="92" spans="1:9" x14ac:dyDescent="0.25">
      <c r="A92">
        <f t="shared" si="1"/>
        <v>89</v>
      </c>
      <c r="B92" s="3" t="s">
        <v>19</v>
      </c>
      <c r="C92" s="3" t="s">
        <v>20</v>
      </c>
      <c r="D92" s="4">
        <v>1000068013</v>
      </c>
      <c r="E92" s="4">
        <v>1013673001</v>
      </c>
      <c r="F92" s="3">
        <v>321.38983050847457</v>
      </c>
      <c r="I92" s="5">
        <v>3</v>
      </c>
    </row>
    <row r="93" spans="1:9" x14ac:dyDescent="0.25">
      <c r="A93">
        <f t="shared" si="1"/>
        <v>90</v>
      </c>
      <c r="B93" s="3" t="s">
        <v>19</v>
      </c>
      <c r="C93" s="3" t="s">
        <v>20</v>
      </c>
      <c r="D93" s="4">
        <v>1000068013</v>
      </c>
      <c r="E93" s="4">
        <v>1023802001</v>
      </c>
      <c r="F93" s="3">
        <v>450.20338983050851</v>
      </c>
      <c r="I93" s="5">
        <v>2</v>
      </c>
    </row>
    <row r="94" spans="1:9" x14ac:dyDescent="0.25">
      <c r="A94">
        <f t="shared" si="1"/>
        <v>91</v>
      </c>
      <c r="B94" s="3" t="s">
        <v>19</v>
      </c>
      <c r="C94" s="3" t="s">
        <v>20</v>
      </c>
      <c r="D94" s="4">
        <v>1000068013</v>
      </c>
      <c r="E94" s="4">
        <v>1023801001</v>
      </c>
      <c r="F94" s="3">
        <v>385.79661016949154</v>
      </c>
      <c r="I94" s="5">
        <v>2</v>
      </c>
    </row>
    <row r="95" spans="1:9" x14ac:dyDescent="0.25">
      <c r="A95">
        <f t="shared" si="1"/>
        <v>92</v>
      </c>
      <c r="B95" s="3" t="s">
        <v>19</v>
      </c>
      <c r="C95" s="3" t="s">
        <v>20</v>
      </c>
      <c r="D95" s="4">
        <v>1000068013</v>
      </c>
      <c r="E95" s="4">
        <v>1023811001</v>
      </c>
      <c r="F95" s="3">
        <v>385.79661016949154</v>
      </c>
      <c r="I95" s="5">
        <v>2</v>
      </c>
    </row>
    <row r="96" spans="1:9" x14ac:dyDescent="0.25">
      <c r="A96">
        <f t="shared" si="1"/>
        <v>93</v>
      </c>
      <c r="B96" s="3" t="s">
        <v>19</v>
      </c>
      <c r="C96" s="3" t="s">
        <v>20</v>
      </c>
      <c r="D96" s="4">
        <v>1000068013</v>
      </c>
      <c r="E96" s="4">
        <v>1023808001</v>
      </c>
      <c r="F96" s="3">
        <v>501.72881355932202</v>
      </c>
      <c r="I96" s="5">
        <v>1</v>
      </c>
    </row>
    <row r="97" spans="1:9" x14ac:dyDescent="0.25">
      <c r="A97">
        <f t="shared" si="1"/>
        <v>94</v>
      </c>
      <c r="B97" s="3" t="s">
        <v>19</v>
      </c>
      <c r="C97" s="3" t="s">
        <v>20</v>
      </c>
      <c r="D97" s="4">
        <v>1000068013</v>
      </c>
      <c r="E97" s="4">
        <v>1023807001</v>
      </c>
      <c r="F97" s="3">
        <v>482.40677966101703</v>
      </c>
      <c r="I97" s="5">
        <v>1</v>
      </c>
    </row>
    <row r="98" spans="1:9" x14ac:dyDescent="0.25">
      <c r="A98">
        <f t="shared" si="1"/>
        <v>95</v>
      </c>
      <c r="B98" s="3" t="s">
        <v>19</v>
      </c>
      <c r="C98" s="3" t="s">
        <v>20</v>
      </c>
      <c r="D98" s="4">
        <v>1000068013</v>
      </c>
      <c r="E98" s="4">
        <v>1023806001</v>
      </c>
      <c r="F98" s="3">
        <v>385.79661016949154</v>
      </c>
      <c r="I98" s="5">
        <v>3</v>
      </c>
    </row>
    <row r="99" spans="1:9" x14ac:dyDescent="0.25">
      <c r="A99">
        <f t="shared" si="1"/>
        <v>96</v>
      </c>
      <c r="B99" s="3" t="s">
        <v>19</v>
      </c>
      <c r="C99" s="3" t="s">
        <v>20</v>
      </c>
      <c r="D99" s="4">
        <v>1000068013</v>
      </c>
      <c r="E99" s="4">
        <v>1023816001</v>
      </c>
      <c r="F99" s="3">
        <v>385.79661016949154</v>
      </c>
      <c r="I99" s="5">
        <v>3</v>
      </c>
    </row>
    <row r="100" spans="1:9" x14ac:dyDescent="0.25">
      <c r="A100">
        <f t="shared" si="1"/>
        <v>97</v>
      </c>
      <c r="B100" s="3" t="s">
        <v>19</v>
      </c>
      <c r="C100" s="3" t="s">
        <v>20</v>
      </c>
      <c r="D100" s="4">
        <v>1000069242</v>
      </c>
      <c r="E100" s="4">
        <v>1008741</v>
      </c>
      <c r="F100" s="3">
        <v>321.39</v>
      </c>
      <c r="I100" s="5">
        <v>4</v>
      </c>
    </row>
    <row r="101" spans="1:9" x14ac:dyDescent="0.25">
      <c r="A101">
        <f t="shared" si="1"/>
        <v>98</v>
      </c>
      <c r="B101" s="3" t="s">
        <v>19</v>
      </c>
      <c r="C101" s="3" t="s">
        <v>20</v>
      </c>
      <c r="D101" s="4">
        <v>1000069242</v>
      </c>
      <c r="E101" s="4">
        <v>1008740</v>
      </c>
      <c r="F101" s="3">
        <v>289.19</v>
      </c>
      <c r="I101" s="5">
        <v>4</v>
      </c>
    </row>
    <row r="102" spans="1:9" x14ac:dyDescent="0.25">
      <c r="A102">
        <f t="shared" si="1"/>
        <v>99</v>
      </c>
      <c r="B102" s="3" t="s">
        <v>19</v>
      </c>
      <c r="C102" s="3" t="s">
        <v>20</v>
      </c>
      <c r="D102" s="4">
        <v>1000069242</v>
      </c>
      <c r="E102" s="4">
        <v>5017676001</v>
      </c>
      <c r="F102" s="3">
        <v>256.98</v>
      </c>
      <c r="I102" s="5">
        <v>2</v>
      </c>
    </row>
    <row r="103" spans="1:9" x14ac:dyDescent="0.25">
      <c r="A103">
        <f t="shared" si="1"/>
        <v>100</v>
      </c>
      <c r="B103" s="3" t="s">
        <v>19</v>
      </c>
      <c r="C103" s="3" t="s">
        <v>20</v>
      </c>
      <c r="D103" s="4">
        <v>1000069242</v>
      </c>
      <c r="E103" s="4">
        <v>5017672001</v>
      </c>
      <c r="F103" s="3">
        <v>289.19</v>
      </c>
      <c r="I103" s="5">
        <v>4</v>
      </c>
    </row>
    <row r="104" spans="1:9" x14ac:dyDescent="0.25">
      <c r="A104">
        <f t="shared" si="1"/>
        <v>101</v>
      </c>
      <c r="B104" s="3" t="s">
        <v>19</v>
      </c>
      <c r="C104" s="3" t="s">
        <v>20</v>
      </c>
      <c r="D104" s="4">
        <v>1000069242</v>
      </c>
      <c r="E104" s="4">
        <v>5017675001</v>
      </c>
      <c r="F104" s="3">
        <v>256.98</v>
      </c>
      <c r="I104" s="5">
        <v>2</v>
      </c>
    </row>
    <row r="105" spans="1:9" x14ac:dyDescent="0.25">
      <c r="A105">
        <f t="shared" si="1"/>
        <v>102</v>
      </c>
      <c r="B105" s="3" t="s">
        <v>19</v>
      </c>
      <c r="C105" s="3" t="s">
        <v>20</v>
      </c>
      <c r="D105" s="4">
        <v>1000069242</v>
      </c>
      <c r="E105" s="4">
        <v>5017662001</v>
      </c>
      <c r="F105" s="3">
        <v>418</v>
      </c>
      <c r="I105" s="5">
        <v>3</v>
      </c>
    </row>
    <row r="106" spans="1:9" x14ac:dyDescent="0.25">
      <c r="A106">
        <f t="shared" si="1"/>
        <v>103</v>
      </c>
      <c r="B106" s="3" t="s">
        <v>19</v>
      </c>
      <c r="C106" s="3" t="s">
        <v>20</v>
      </c>
      <c r="D106" s="4">
        <v>1000069242</v>
      </c>
      <c r="E106" s="4">
        <v>5017661001</v>
      </c>
      <c r="F106" s="3">
        <v>289.19</v>
      </c>
      <c r="I106" s="5">
        <v>3</v>
      </c>
    </row>
    <row r="107" spans="1:9" x14ac:dyDescent="0.25">
      <c r="A107">
        <f t="shared" si="1"/>
        <v>104</v>
      </c>
      <c r="B107" s="3" t="s">
        <v>19</v>
      </c>
      <c r="C107" s="3" t="s">
        <v>20</v>
      </c>
      <c r="D107" s="4">
        <v>1000069242</v>
      </c>
      <c r="E107" s="4">
        <v>1014013004</v>
      </c>
      <c r="F107" s="3">
        <v>385.8</v>
      </c>
      <c r="I107" s="5">
        <v>1</v>
      </c>
    </row>
    <row r="108" spans="1:9" x14ac:dyDescent="0.25">
      <c r="A108">
        <f t="shared" si="1"/>
        <v>105</v>
      </c>
      <c r="B108" s="3" t="s">
        <v>19</v>
      </c>
      <c r="C108" s="3" t="s">
        <v>20</v>
      </c>
      <c r="D108" s="4">
        <v>1000069242</v>
      </c>
      <c r="E108" s="4">
        <v>1014013003</v>
      </c>
      <c r="F108" s="3">
        <v>385.8</v>
      </c>
      <c r="I108" s="5">
        <v>1</v>
      </c>
    </row>
    <row r="109" spans="1:9" x14ac:dyDescent="0.25">
      <c r="A109">
        <f t="shared" si="1"/>
        <v>106</v>
      </c>
      <c r="B109" s="3" t="s">
        <v>19</v>
      </c>
      <c r="C109" s="3" t="s">
        <v>20</v>
      </c>
      <c r="D109" s="4">
        <v>1000069242</v>
      </c>
      <c r="E109" s="4">
        <v>1014013002</v>
      </c>
      <c r="F109" s="3">
        <v>385.8</v>
      </c>
      <c r="I109" s="5">
        <v>1</v>
      </c>
    </row>
    <row r="110" spans="1:9" x14ac:dyDescent="0.25">
      <c r="A110">
        <f t="shared" si="1"/>
        <v>107</v>
      </c>
      <c r="B110" s="3" t="s">
        <v>19</v>
      </c>
      <c r="C110" s="3" t="s">
        <v>20</v>
      </c>
      <c r="D110" s="4">
        <v>1000069242</v>
      </c>
      <c r="E110" s="4">
        <v>1013666001</v>
      </c>
      <c r="F110" s="3">
        <v>289.19</v>
      </c>
      <c r="I110" s="5">
        <v>4</v>
      </c>
    </row>
    <row r="111" spans="1:9" x14ac:dyDescent="0.25">
      <c r="A111">
        <f t="shared" si="1"/>
        <v>108</v>
      </c>
      <c r="B111" s="3" t="s">
        <v>19</v>
      </c>
      <c r="C111" s="3" t="s">
        <v>20</v>
      </c>
      <c r="D111" s="4">
        <v>1000069242</v>
      </c>
      <c r="E111" s="4">
        <v>1008743</v>
      </c>
      <c r="F111" s="3">
        <v>224.78</v>
      </c>
      <c r="I111" s="5">
        <v>3</v>
      </c>
    </row>
    <row r="112" spans="1:9" x14ac:dyDescent="0.25">
      <c r="A112">
        <f t="shared" si="1"/>
        <v>109</v>
      </c>
      <c r="B112" s="3" t="s">
        <v>19</v>
      </c>
      <c r="C112" s="3" t="s">
        <v>20</v>
      </c>
      <c r="D112" s="4">
        <v>1000069242</v>
      </c>
      <c r="E112" s="4">
        <v>1023805001</v>
      </c>
      <c r="F112" s="3">
        <v>385.8</v>
      </c>
      <c r="I112" s="5">
        <v>4</v>
      </c>
    </row>
    <row r="113" spans="1:9" x14ac:dyDescent="0.25">
      <c r="A113">
        <f t="shared" si="1"/>
        <v>110</v>
      </c>
      <c r="B113" s="3" t="s">
        <v>19</v>
      </c>
      <c r="C113" s="3" t="s">
        <v>20</v>
      </c>
      <c r="D113" s="4">
        <v>1000069242</v>
      </c>
      <c r="E113" s="4">
        <v>1023820001</v>
      </c>
      <c r="F113" s="3">
        <v>353.59</v>
      </c>
      <c r="I113" s="5">
        <v>4</v>
      </c>
    </row>
    <row r="114" spans="1:9" x14ac:dyDescent="0.25">
      <c r="A114">
        <f t="shared" si="1"/>
        <v>111</v>
      </c>
      <c r="B114" s="3" t="s">
        <v>19</v>
      </c>
      <c r="C114" s="3" t="s">
        <v>20</v>
      </c>
      <c r="D114" s="4">
        <v>1000069242</v>
      </c>
      <c r="E114" s="4">
        <v>1023818001</v>
      </c>
      <c r="F114" s="3">
        <v>321.39</v>
      </c>
      <c r="I114" s="5">
        <v>3</v>
      </c>
    </row>
    <row r="115" spans="1:9" x14ac:dyDescent="0.25">
      <c r="A115">
        <f t="shared" si="1"/>
        <v>112</v>
      </c>
      <c r="B115" s="3" t="s">
        <v>19</v>
      </c>
      <c r="C115" s="3" t="s">
        <v>20</v>
      </c>
      <c r="D115" s="4">
        <v>1000069242</v>
      </c>
      <c r="E115" s="4">
        <v>1023817001</v>
      </c>
      <c r="F115" s="3">
        <v>321.39</v>
      </c>
      <c r="I115" s="5">
        <v>3</v>
      </c>
    </row>
    <row r="116" spans="1:9" x14ac:dyDescent="0.25">
      <c r="A116">
        <f t="shared" si="1"/>
        <v>113</v>
      </c>
    </row>
    <row r="117" spans="1:9" x14ac:dyDescent="0.25">
      <c r="A117">
        <f t="shared" si="1"/>
        <v>114</v>
      </c>
    </row>
    <row r="118" spans="1:9" x14ac:dyDescent="0.25">
      <c r="A118">
        <f t="shared" si="1"/>
        <v>115</v>
      </c>
    </row>
    <row r="119" spans="1:9" x14ac:dyDescent="0.25">
      <c r="A119">
        <f t="shared" si="1"/>
        <v>116</v>
      </c>
    </row>
    <row r="120" spans="1:9" x14ac:dyDescent="0.25">
      <c r="A120">
        <f t="shared" si="1"/>
        <v>117</v>
      </c>
    </row>
    <row r="121" spans="1:9" x14ac:dyDescent="0.25">
      <c r="A121">
        <f t="shared" si="1"/>
        <v>118</v>
      </c>
    </row>
    <row r="122" spans="1:9" x14ac:dyDescent="0.25">
      <c r="A122">
        <f t="shared" si="1"/>
        <v>119</v>
      </c>
    </row>
    <row r="123" spans="1:9" x14ac:dyDescent="0.25">
      <c r="A123">
        <f t="shared" si="1"/>
        <v>120</v>
      </c>
    </row>
    <row r="124" spans="1:9" x14ac:dyDescent="0.25">
      <c r="A124">
        <f t="shared" si="1"/>
        <v>121</v>
      </c>
    </row>
    <row r="125" spans="1:9" x14ac:dyDescent="0.25">
      <c r="A125">
        <f t="shared" si="1"/>
        <v>122</v>
      </c>
    </row>
    <row r="126" spans="1:9" x14ac:dyDescent="0.25">
      <c r="A126">
        <f t="shared" si="1"/>
        <v>123</v>
      </c>
    </row>
    <row r="127" spans="1:9" x14ac:dyDescent="0.25">
      <c r="A127">
        <f t="shared" si="1"/>
        <v>124</v>
      </c>
    </row>
    <row r="128" spans="1:9" x14ac:dyDescent="0.25">
      <c r="A128">
        <f t="shared" si="1"/>
        <v>125</v>
      </c>
    </row>
    <row r="129" spans="1:1" x14ac:dyDescent="0.25">
      <c r="A129">
        <f t="shared" si="1"/>
        <v>126</v>
      </c>
    </row>
    <row r="130" spans="1:1" x14ac:dyDescent="0.25">
      <c r="A130">
        <f t="shared" si="1"/>
        <v>127</v>
      </c>
    </row>
    <row r="131" spans="1:1" x14ac:dyDescent="0.25">
      <c r="A131">
        <f t="shared" si="1"/>
        <v>128</v>
      </c>
    </row>
    <row r="132" spans="1:1" x14ac:dyDescent="0.25">
      <c r="A132">
        <f t="shared" si="1"/>
        <v>129</v>
      </c>
    </row>
    <row r="133" spans="1:1" x14ac:dyDescent="0.25">
      <c r="A133">
        <f t="shared" ref="A133:A196" si="2">A132+1</f>
        <v>130</v>
      </c>
    </row>
    <row r="134" spans="1:1" x14ac:dyDescent="0.25">
      <c r="A134">
        <f t="shared" si="2"/>
        <v>131</v>
      </c>
    </row>
    <row r="135" spans="1:1" x14ac:dyDescent="0.25">
      <c r="A135">
        <f t="shared" si="2"/>
        <v>132</v>
      </c>
    </row>
    <row r="136" spans="1:1" x14ac:dyDescent="0.25">
      <c r="A136">
        <f t="shared" si="2"/>
        <v>133</v>
      </c>
    </row>
    <row r="137" spans="1:1" x14ac:dyDescent="0.25">
      <c r="A137">
        <f t="shared" si="2"/>
        <v>134</v>
      </c>
    </row>
    <row r="138" spans="1:1" x14ac:dyDescent="0.25">
      <c r="A138">
        <f t="shared" si="2"/>
        <v>135</v>
      </c>
    </row>
    <row r="139" spans="1:1" x14ac:dyDescent="0.25">
      <c r="A139">
        <f t="shared" si="2"/>
        <v>136</v>
      </c>
    </row>
    <row r="140" spans="1:1" x14ac:dyDescent="0.25">
      <c r="A140">
        <f t="shared" si="2"/>
        <v>137</v>
      </c>
    </row>
    <row r="141" spans="1:1" x14ac:dyDescent="0.25">
      <c r="A141">
        <f t="shared" si="2"/>
        <v>138</v>
      </c>
    </row>
    <row r="142" spans="1:1" x14ac:dyDescent="0.25">
      <c r="A142">
        <f t="shared" si="2"/>
        <v>139</v>
      </c>
    </row>
    <row r="143" spans="1:1" x14ac:dyDescent="0.25">
      <c r="A143">
        <f t="shared" si="2"/>
        <v>140</v>
      </c>
    </row>
    <row r="144" spans="1:1" x14ac:dyDescent="0.25">
      <c r="A144">
        <f t="shared" si="2"/>
        <v>141</v>
      </c>
    </row>
    <row r="145" spans="1:1" x14ac:dyDescent="0.25">
      <c r="A145">
        <f t="shared" si="2"/>
        <v>142</v>
      </c>
    </row>
    <row r="146" spans="1:1" x14ac:dyDescent="0.25">
      <c r="A146">
        <f t="shared" si="2"/>
        <v>143</v>
      </c>
    </row>
    <row r="147" spans="1:1" x14ac:dyDescent="0.25">
      <c r="A147">
        <f t="shared" si="2"/>
        <v>144</v>
      </c>
    </row>
    <row r="148" spans="1:1" x14ac:dyDescent="0.25">
      <c r="A148">
        <f t="shared" si="2"/>
        <v>145</v>
      </c>
    </row>
    <row r="149" spans="1:1" x14ac:dyDescent="0.25">
      <c r="A149">
        <f t="shared" si="2"/>
        <v>146</v>
      </c>
    </row>
    <row r="150" spans="1:1" x14ac:dyDescent="0.25">
      <c r="A150">
        <f t="shared" si="2"/>
        <v>147</v>
      </c>
    </row>
    <row r="151" spans="1:1" x14ac:dyDescent="0.25">
      <c r="A151">
        <f t="shared" si="2"/>
        <v>148</v>
      </c>
    </row>
    <row r="152" spans="1:1" x14ac:dyDescent="0.25">
      <c r="A152">
        <f t="shared" si="2"/>
        <v>149</v>
      </c>
    </row>
    <row r="153" spans="1:1" x14ac:dyDescent="0.25">
      <c r="A153">
        <f t="shared" si="2"/>
        <v>150</v>
      </c>
    </row>
    <row r="154" spans="1:1" x14ac:dyDescent="0.25">
      <c r="A154">
        <f t="shared" si="2"/>
        <v>151</v>
      </c>
    </row>
    <row r="155" spans="1:1" x14ac:dyDescent="0.25">
      <c r="A155">
        <f t="shared" si="2"/>
        <v>152</v>
      </c>
    </row>
    <row r="156" spans="1:1" x14ac:dyDescent="0.25">
      <c r="A156">
        <f t="shared" si="2"/>
        <v>153</v>
      </c>
    </row>
    <row r="157" spans="1:1" x14ac:dyDescent="0.25">
      <c r="A157">
        <f t="shared" si="2"/>
        <v>154</v>
      </c>
    </row>
    <row r="158" spans="1:1" x14ac:dyDescent="0.25">
      <c r="A158">
        <f t="shared" si="2"/>
        <v>155</v>
      </c>
    </row>
    <row r="159" spans="1:1" x14ac:dyDescent="0.25">
      <c r="A159">
        <f t="shared" si="2"/>
        <v>156</v>
      </c>
    </row>
    <row r="160" spans="1:1" x14ac:dyDescent="0.25">
      <c r="A160">
        <f t="shared" si="2"/>
        <v>157</v>
      </c>
    </row>
    <row r="161" spans="1:1" x14ac:dyDescent="0.25">
      <c r="A161">
        <f t="shared" si="2"/>
        <v>158</v>
      </c>
    </row>
    <row r="162" spans="1:1" x14ac:dyDescent="0.25">
      <c r="A162">
        <f t="shared" si="2"/>
        <v>159</v>
      </c>
    </row>
    <row r="163" spans="1:1" x14ac:dyDescent="0.25">
      <c r="A163">
        <f t="shared" si="2"/>
        <v>160</v>
      </c>
    </row>
    <row r="164" spans="1:1" x14ac:dyDescent="0.25">
      <c r="A164">
        <f t="shared" si="2"/>
        <v>161</v>
      </c>
    </row>
    <row r="165" spans="1:1" x14ac:dyDescent="0.25">
      <c r="A165">
        <f t="shared" si="2"/>
        <v>162</v>
      </c>
    </row>
    <row r="166" spans="1:1" x14ac:dyDescent="0.25">
      <c r="A166">
        <f t="shared" si="2"/>
        <v>163</v>
      </c>
    </row>
    <row r="167" spans="1:1" x14ac:dyDescent="0.25">
      <c r="A167">
        <f t="shared" si="2"/>
        <v>164</v>
      </c>
    </row>
    <row r="168" spans="1:1" x14ac:dyDescent="0.25">
      <c r="A168">
        <f t="shared" si="2"/>
        <v>165</v>
      </c>
    </row>
    <row r="169" spans="1:1" x14ac:dyDescent="0.25">
      <c r="A169">
        <f t="shared" si="2"/>
        <v>166</v>
      </c>
    </row>
    <row r="170" spans="1:1" x14ac:dyDescent="0.25">
      <c r="A170">
        <f t="shared" si="2"/>
        <v>167</v>
      </c>
    </row>
    <row r="171" spans="1:1" x14ac:dyDescent="0.25">
      <c r="A171">
        <f t="shared" si="2"/>
        <v>168</v>
      </c>
    </row>
    <row r="172" spans="1:1" x14ac:dyDescent="0.25">
      <c r="A172">
        <f t="shared" si="2"/>
        <v>169</v>
      </c>
    </row>
    <row r="173" spans="1:1" x14ac:dyDescent="0.25">
      <c r="A173">
        <f t="shared" si="2"/>
        <v>170</v>
      </c>
    </row>
    <row r="174" spans="1:1" x14ac:dyDescent="0.25">
      <c r="A174">
        <f t="shared" si="2"/>
        <v>171</v>
      </c>
    </row>
    <row r="175" spans="1:1" x14ac:dyDescent="0.25">
      <c r="A175">
        <f t="shared" si="2"/>
        <v>172</v>
      </c>
    </row>
    <row r="176" spans="1:1" x14ac:dyDescent="0.25">
      <c r="A176">
        <f t="shared" si="2"/>
        <v>173</v>
      </c>
    </row>
    <row r="177" spans="1:1" x14ac:dyDescent="0.25">
      <c r="A177">
        <f t="shared" si="2"/>
        <v>174</v>
      </c>
    </row>
    <row r="178" spans="1:1" x14ac:dyDescent="0.25">
      <c r="A178">
        <f t="shared" si="2"/>
        <v>175</v>
      </c>
    </row>
    <row r="179" spans="1:1" x14ac:dyDescent="0.25">
      <c r="A179">
        <f t="shared" si="2"/>
        <v>176</v>
      </c>
    </row>
    <row r="180" spans="1:1" x14ac:dyDescent="0.25">
      <c r="A180">
        <f t="shared" si="2"/>
        <v>177</v>
      </c>
    </row>
    <row r="181" spans="1:1" x14ac:dyDescent="0.25">
      <c r="A181">
        <f t="shared" si="2"/>
        <v>178</v>
      </c>
    </row>
    <row r="182" spans="1:1" x14ac:dyDescent="0.25">
      <c r="A182">
        <f t="shared" si="2"/>
        <v>179</v>
      </c>
    </row>
    <row r="183" spans="1:1" x14ac:dyDescent="0.25">
      <c r="A183">
        <f t="shared" si="2"/>
        <v>180</v>
      </c>
    </row>
    <row r="184" spans="1:1" x14ac:dyDescent="0.25">
      <c r="A184">
        <f t="shared" si="2"/>
        <v>181</v>
      </c>
    </row>
    <row r="185" spans="1:1" x14ac:dyDescent="0.25">
      <c r="A185">
        <f t="shared" si="2"/>
        <v>182</v>
      </c>
    </row>
    <row r="186" spans="1:1" x14ac:dyDescent="0.25">
      <c r="A186">
        <f t="shared" si="2"/>
        <v>183</v>
      </c>
    </row>
    <row r="187" spans="1:1" x14ac:dyDescent="0.25">
      <c r="A187">
        <f t="shared" si="2"/>
        <v>184</v>
      </c>
    </row>
    <row r="188" spans="1:1" x14ac:dyDescent="0.25">
      <c r="A188">
        <f t="shared" si="2"/>
        <v>185</v>
      </c>
    </row>
    <row r="189" spans="1:1" x14ac:dyDescent="0.25">
      <c r="A189">
        <f t="shared" si="2"/>
        <v>186</v>
      </c>
    </row>
    <row r="190" spans="1:1" x14ac:dyDescent="0.25">
      <c r="A190">
        <f t="shared" si="2"/>
        <v>187</v>
      </c>
    </row>
    <row r="191" spans="1:1" x14ac:dyDescent="0.25">
      <c r="A191">
        <f t="shared" si="2"/>
        <v>188</v>
      </c>
    </row>
    <row r="192" spans="1:1" x14ac:dyDescent="0.25">
      <c r="A192">
        <f t="shared" si="2"/>
        <v>189</v>
      </c>
    </row>
    <row r="193" spans="1:1" x14ac:dyDescent="0.25">
      <c r="A193">
        <f t="shared" si="2"/>
        <v>190</v>
      </c>
    </row>
    <row r="194" spans="1:1" x14ac:dyDescent="0.25">
      <c r="A194">
        <f t="shared" si="2"/>
        <v>191</v>
      </c>
    </row>
    <row r="195" spans="1:1" x14ac:dyDescent="0.25">
      <c r="A195">
        <f t="shared" si="2"/>
        <v>192</v>
      </c>
    </row>
    <row r="196" spans="1:1" x14ac:dyDescent="0.25">
      <c r="A196">
        <f t="shared" si="2"/>
        <v>193</v>
      </c>
    </row>
    <row r="197" spans="1:1" x14ac:dyDescent="0.25">
      <c r="A197">
        <f t="shared" ref="A197:A260" si="3">A196+1</f>
        <v>194</v>
      </c>
    </row>
    <row r="198" spans="1:1" x14ac:dyDescent="0.25">
      <c r="A198">
        <f t="shared" si="3"/>
        <v>195</v>
      </c>
    </row>
    <row r="199" spans="1:1" x14ac:dyDescent="0.25">
      <c r="A199">
        <f t="shared" si="3"/>
        <v>196</v>
      </c>
    </row>
    <row r="200" spans="1:1" x14ac:dyDescent="0.25">
      <c r="A200">
        <f t="shared" si="3"/>
        <v>197</v>
      </c>
    </row>
    <row r="201" spans="1:1" x14ac:dyDescent="0.25">
      <c r="A201">
        <f t="shared" si="3"/>
        <v>198</v>
      </c>
    </row>
    <row r="202" spans="1:1" x14ac:dyDescent="0.25">
      <c r="A202">
        <f t="shared" si="3"/>
        <v>199</v>
      </c>
    </row>
    <row r="203" spans="1:1" x14ac:dyDescent="0.25">
      <c r="A203">
        <f t="shared" si="3"/>
        <v>200</v>
      </c>
    </row>
    <row r="204" spans="1:1" x14ac:dyDescent="0.25">
      <c r="A204">
        <f t="shared" si="3"/>
        <v>201</v>
      </c>
    </row>
    <row r="205" spans="1:1" x14ac:dyDescent="0.25">
      <c r="A205">
        <f t="shared" si="3"/>
        <v>202</v>
      </c>
    </row>
    <row r="206" spans="1:1" x14ac:dyDescent="0.25">
      <c r="A206">
        <f t="shared" si="3"/>
        <v>203</v>
      </c>
    </row>
    <row r="207" spans="1:1" x14ac:dyDescent="0.25">
      <c r="A207">
        <f t="shared" si="3"/>
        <v>204</v>
      </c>
    </row>
    <row r="208" spans="1:1" x14ac:dyDescent="0.25">
      <c r="A208">
        <f t="shared" si="3"/>
        <v>205</v>
      </c>
    </row>
    <row r="209" spans="1:1" x14ac:dyDescent="0.25">
      <c r="A209">
        <f t="shared" si="3"/>
        <v>206</v>
      </c>
    </row>
    <row r="210" spans="1:1" x14ac:dyDescent="0.25">
      <c r="A210">
        <f t="shared" si="3"/>
        <v>207</v>
      </c>
    </row>
    <row r="211" spans="1:1" x14ac:dyDescent="0.25">
      <c r="A211">
        <f t="shared" si="3"/>
        <v>208</v>
      </c>
    </row>
    <row r="212" spans="1:1" x14ac:dyDescent="0.25">
      <c r="A212">
        <f t="shared" si="3"/>
        <v>209</v>
      </c>
    </row>
    <row r="213" spans="1:1" x14ac:dyDescent="0.25">
      <c r="A213">
        <f t="shared" si="3"/>
        <v>210</v>
      </c>
    </row>
    <row r="214" spans="1:1" x14ac:dyDescent="0.25">
      <c r="A214">
        <f t="shared" si="3"/>
        <v>211</v>
      </c>
    </row>
    <row r="215" spans="1:1" x14ac:dyDescent="0.25">
      <c r="A215">
        <f t="shared" si="3"/>
        <v>212</v>
      </c>
    </row>
    <row r="216" spans="1:1" x14ac:dyDescent="0.25">
      <c r="A216">
        <f t="shared" si="3"/>
        <v>213</v>
      </c>
    </row>
    <row r="217" spans="1:1" x14ac:dyDescent="0.25">
      <c r="A217">
        <f t="shared" si="3"/>
        <v>214</v>
      </c>
    </row>
    <row r="218" spans="1:1" x14ac:dyDescent="0.25">
      <c r="A218">
        <f t="shared" si="3"/>
        <v>215</v>
      </c>
    </row>
    <row r="219" spans="1:1" x14ac:dyDescent="0.25">
      <c r="A219">
        <f t="shared" si="3"/>
        <v>216</v>
      </c>
    </row>
    <row r="220" spans="1:1" x14ac:dyDescent="0.25">
      <c r="A220">
        <f t="shared" si="3"/>
        <v>217</v>
      </c>
    </row>
    <row r="221" spans="1:1" x14ac:dyDescent="0.25">
      <c r="A221">
        <f t="shared" si="3"/>
        <v>218</v>
      </c>
    </row>
    <row r="222" spans="1:1" x14ac:dyDescent="0.25">
      <c r="A222">
        <f t="shared" si="3"/>
        <v>219</v>
      </c>
    </row>
    <row r="223" spans="1:1" x14ac:dyDescent="0.25">
      <c r="A223">
        <f t="shared" si="3"/>
        <v>220</v>
      </c>
    </row>
    <row r="224" spans="1:1" x14ac:dyDescent="0.25">
      <c r="A224">
        <f t="shared" si="3"/>
        <v>221</v>
      </c>
    </row>
    <row r="225" spans="1:1" x14ac:dyDescent="0.25">
      <c r="A225">
        <f t="shared" si="3"/>
        <v>222</v>
      </c>
    </row>
    <row r="226" spans="1:1" x14ac:dyDescent="0.25">
      <c r="A226">
        <f t="shared" si="3"/>
        <v>223</v>
      </c>
    </row>
    <row r="227" spans="1:1" x14ac:dyDescent="0.25">
      <c r="A227">
        <f t="shared" si="3"/>
        <v>224</v>
      </c>
    </row>
    <row r="228" spans="1:1" x14ac:dyDescent="0.25">
      <c r="A228">
        <f t="shared" si="3"/>
        <v>225</v>
      </c>
    </row>
    <row r="229" spans="1:1" x14ac:dyDescent="0.25">
      <c r="A229">
        <f t="shared" si="3"/>
        <v>226</v>
      </c>
    </row>
    <row r="230" spans="1:1" x14ac:dyDescent="0.25">
      <c r="A230">
        <f t="shared" si="3"/>
        <v>227</v>
      </c>
    </row>
    <row r="231" spans="1:1" x14ac:dyDescent="0.25">
      <c r="A231">
        <f t="shared" si="3"/>
        <v>228</v>
      </c>
    </row>
    <row r="232" spans="1:1" x14ac:dyDescent="0.25">
      <c r="A232">
        <f t="shared" si="3"/>
        <v>229</v>
      </c>
    </row>
    <row r="233" spans="1:1" x14ac:dyDescent="0.25">
      <c r="A233">
        <f t="shared" si="3"/>
        <v>230</v>
      </c>
    </row>
    <row r="234" spans="1:1" x14ac:dyDescent="0.25">
      <c r="A234">
        <f t="shared" si="3"/>
        <v>231</v>
      </c>
    </row>
    <row r="235" spans="1:1" x14ac:dyDescent="0.25">
      <c r="A235">
        <f t="shared" si="3"/>
        <v>232</v>
      </c>
    </row>
    <row r="236" spans="1:1" x14ac:dyDescent="0.25">
      <c r="A236">
        <f t="shared" si="3"/>
        <v>233</v>
      </c>
    </row>
    <row r="237" spans="1:1" x14ac:dyDescent="0.25">
      <c r="A237">
        <f t="shared" si="3"/>
        <v>234</v>
      </c>
    </row>
    <row r="238" spans="1:1" x14ac:dyDescent="0.25">
      <c r="A238">
        <f t="shared" si="3"/>
        <v>235</v>
      </c>
    </row>
    <row r="239" spans="1:1" x14ac:dyDescent="0.25">
      <c r="A239">
        <f t="shared" si="3"/>
        <v>236</v>
      </c>
    </row>
    <row r="240" spans="1:1" x14ac:dyDescent="0.25">
      <c r="A240">
        <f t="shared" si="3"/>
        <v>237</v>
      </c>
    </row>
    <row r="241" spans="1:1" x14ac:dyDescent="0.25">
      <c r="A241">
        <f t="shared" si="3"/>
        <v>238</v>
      </c>
    </row>
    <row r="242" spans="1:1" x14ac:dyDescent="0.25">
      <c r="A242">
        <f t="shared" si="3"/>
        <v>239</v>
      </c>
    </row>
    <row r="243" spans="1:1" x14ac:dyDescent="0.25">
      <c r="A243">
        <f t="shared" si="3"/>
        <v>240</v>
      </c>
    </row>
    <row r="244" spans="1:1" x14ac:dyDescent="0.25">
      <c r="A244">
        <f t="shared" si="3"/>
        <v>241</v>
      </c>
    </row>
    <row r="245" spans="1:1" x14ac:dyDescent="0.25">
      <c r="A245">
        <f t="shared" si="3"/>
        <v>242</v>
      </c>
    </row>
    <row r="246" spans="1:1" x14ac:dyDescent="0.25">
      <c r="A246">
        <f t="shared" si="3"/>
        <v>243</v>
      </c>
    </row>
    <row r="247" spans="1:1" x14ac:dyDescent="0.25">
      <c r="A247">
        <f t="shared" si="3"/>
        <v>244</v>
      </c>
    </row>
    <row r="248" spans="1:1" x14ac:dyDescent="0.25">
      <c r="A248">
        <f t="shared" si="3"/>
        <v>245</v>
      </c>
    </row>
    <row r="249" spans="1:1" x14ac:dyDescent="0.25">
      <c r="A249">
        <f t="shared" si="3"/>
        <v>246</v>
      </c>
    </row>
    <row r="250" spans="1:1" x14ac:dyDescent="0.25">
      <c r="A250">
        <f t="shared" si="3"/>
        <v>247</v>
      </c>
    </row>
    <row r="251" spans="1:1" x14ac:dyDescent="0.25">
      <c r="A251">
        <f t="shared" si="3"/>
        <v>248</v>
      </c>
    </row>
    <row r="252" spans="1:1" x14ac:dyDescent="0.25">
      <c r="A252">
        <f t="shared" si="3"/>
        <v>249</v>
      </c>
    </row>
    <row r="253" spans="1:1" x14ac:dyDescent="0.25">
      <c r="A253">
        <f t="shared" si="3"/>
        <v>250</v>
      </c>
    </row>
    <row r="254" spans="1:1" x14ac:dyDescent="0.25">
      <c r="A254">
        <f t="shared" si="3"/>
        <v>251</v>
      </c>
    </row>
    <row r="255" spans="1:1" x14ac:dyDescent="0.25">
      <c r="A255">
        <f t="shared" si="3"/>
        <v>252</v>
      </c>
    </row>
    <row r="256" spans="1:1" x14ac:dyDescent="0.25">
      <c r="A256">
        <f t="shared" si="3"/>
        <v>253</v>
      </c>
    </row>
    <row r="257" spans="1:1" x14ac:dyDescent="0.25">
      <c r="A257">
        <f t="shared" si="3"/>
        <v>254</v>
      </c>
    </row>
    <row r="258" spans="1:1" x14ac:dyDescent="0.25">
      <c r="A258">
        <f t="shared" si="3"/>
        <v>255</v>
      </c>
    </row>
    <row r="259" spans="1:1" x14ac:dyDescent="0.25">
      <c r="A259">
        <f t="shared" si="3"/>
        <v>256</v>
      </c>
    </row>
    <row r="260" spans="1:1" x14ac:dyDescent="0.25">
      <c r="A260">
        <f t="shared" si="3"/>
        <v>257</v>
      </c>
    </row>
    <row r="261" spans="1:1" x14ac:dyDescent="0.25">
      <c r="A261">
        <f t="shared" ref="A261:A324" si="4">A260+1</f>
        <v>258</v>
      </c>
    </row>
    <row r="262" spans="1:1" x14ac:dyDescent="0.25">
      <c r="A262">
        <f t="shared" si="4"/>
        <v>259</v>
      </c>
    </row>
    <row r="263" spans="1:1" x14ac:dyDescent="0.25">
      <c r="A263">
        <f t="shared" si="4"/>
        <v>260</v>
      </c>
    </row>
    <row r="264" spans="1:1" x14ac:dyDescent="0.25">
      <c r="A264">
        <f t="shared" si="4"/>
        <v>261</v>
      </c>
    </row>
    <row r="265" spans="1:1" x14ac:dyDescent="0.25">
      <c r="A265">
        <f t="shared" si="4"/>
        <v>262</v>
      </c>
    </row>
    <row r="266" spans="1:1" x14ac:dyDescent="0.25">
      <c r="A266">
        <f t="shared" si="4"/>
        <v>263</v>
      </c>
    </row>
    <row r="267" spans="1:1" x14ac:dyDescent="0.25">
      <c r="A267">
        <f t="shared" si="4"/>
        <v>264</v>
      </c>
    </row>
    <row r="268" spans="1:1" x14ac:dyDescent="0.25">
      <c r="A268">
        <f t="shared" si="4"/>
        <v>265</v>
      </c>
    </row>
    <row r="269" spans="1:1" x14ac:dyDescent="0.25">
      <c r="A269">
        <f t="shared" si="4"/>
        <v>266</v>
      </c>
    </row>
    <row r="270" spans="1:1" x14ac:dyDescent="0.25">
      <c r="A270">
        <f t="shared" si="4"/>
        <v>267</v>
      </c>
    </row>
    <row r="271" spans="1:1" x14ac:dyDescent="0.25">
      <c r="A271">
        <f t="shared" si="4"/>
        <v>268</v>
      </c>
    </row>
    <row r="272" spans="1:1" x14ac:dyDescent="0.25">
      <c r="A272">
        <f t="shared" si="4"/>
        <v>269</v>
      </c>
    </row>
    <row r="273" spans="1:1" x14ac:dyDescent="0.25">
      <c r="A273">
        <f t="shared" si="4"/>
        <v>270</v>
      </c>
    </row>
    <row r="274" spans="1:1" x14ac:dyDescent="0.25">
      <c r="A274">
        <f t="shared" si="4"/>
        <v>271</v>
      </c>
    </row>
    <row r="275" spans="1:1" x14ac:dyDescent="0.25">
      <c r="A275">
        <f t="shared" si="4"/>
        <v>272</v>
      </c>
    </row>
    <row r="276" spans="1:1" x14ac:dyDescent="0.25">
      <c r="A276">
        <f t="shared" si="4"/>
        <v>273</v>
      </c>
    </row>
    <row r="277" spans="1:1" x14ac:dyDescent="0.25">
      <c r="A277">
        <f t="shared" si="4"/>
        <v>274</v>
      </c>
    </row>
    <row r="278" spans="1:1" x14ac:dyDescent="0.25">
      <c r="A278">
        <f t="shared" si="4"/>
        <v>275</v>
      </c>
    </row>
    <row r="279" spans="1:1" x14ac:dyDescent="0.25">
      <c r="A279">
        <f t="shared" si="4"/>
        <v>276</v>
      </c>
    </row>
    <row r="280" spans="1:1" x14ac:dyDescent="0.25">
      <c r="A280">
        <f t="shared" si="4"/>
        <v>277</v>
      </c>
    </row>
    <row r="281" spans="1:1" x14ac:dyDescent="0.25">
      <c r="A281">
        <f t="shared" si="4"/>
        <v>278</v>
      </c>
    </row>
    <row r="282" spans="1:1" x14ac:dyDescent="0.25">
      <c r="A282">
        <f t="shared" si="4"/>
        <v>279</v>
      </c>
    </row>
    <row r="283" spans="1:1" x14ac:dyDescent="0.25">
      <c r="A283">
        <f t="shared" si="4"/>
        <v>280</v>
      </c>
    </row>
    <row r="284" spans="1:1" x14ac:dyDescent="0.25">
      <c r="A284">
        <f t="shared" si="4"/>
        <v>281</v>
      </c>
    </row>
    <row r="285" spans="1:1" x14ac:dyDescent="0.25">
      <c r="A285">
        <f t="shared" si="4"/>
        <v>282</v>
      </c>
    </row>
    <row r="286" spans="1:1" x14ac:dyDescent="0.25">
      <c r="A286">
        <f t="shared" si="4"/>
        <v>283</v>
      </c>
    </row>
    <row r="287" spans="1:1" x14ac:dyDescent="0.25">
      <c r="A287">
        <f t="shared" si="4"/>
        <v>284</v>
      </c>
    </row>
    <row r="288" spans="1:1" x14ac:dyDescent="0.25">
      <c r="A288">
        <f t="shared" si="4"/>
        <v>285</v>
      </c>
    </row>
    <row r="289" spans="1:1" x14ac:dyDescent="0.25">
      <c r="A289">
        <f t="shared" si="4"/>
        <v>286</v>
      </c>
    </row>
    <row r="290" spans="1:1" x14ac:dyDescent="0.25">
      <c r="A290">
        <f t="shared" si="4"/>
        <v>287</v>
      </c>
    </row>
    <row r="291" spans="1:1" x14ac:dyDescent="0.25">
      <c r="A291">
        <f t="shared" si="4"/>
        <v>288</v>
      </c>
    </row>
    <row r="292" spans="1:1" x14ac:dyDescent="0.25">
      <c r="A292">
        <f t="shared" si="4"/>
        <v>289</v>
      </c>
    </row>
    <row r="293" spans="1:1" x14ac:dyDescent="0.25">
      <c r="A293">
        <f t="shared" si="4"/>
        <v>290</v>
      </c>
    </row>
    <row r="294" spans="1:1" x14ac:dyDescent="0.25">
      <c r="A294">
        <f t="shared" si="4"/>
        <v>291</v>
      </c>
    </row>
    <row r="295" spans="1:1" x14ac:dyDescent="0.25">
      <c r="A295">
        <f t="shared" si="4"/>
        <v>292</v>
      </c>
    </row>
    <row r="296" spans="1:1" x14ac:dyDescent="0.25">
      <c r="A296">
        <f t="shared" si="4"/>
        <v>293</v>
      </c>
    </row>
    <row r="297" spans="1:1" x14ac:dyDescent="0.25">
      <c r="A297">
        <f t="shared" si="4"/>
        <v>294</v>
      </c>
    </row>
    <row r="298" spans="1:1" x14ac:dyDescent="0.25">
      <c r="A298">
        <f t="shared" si="4"/>
        <v>295</v>
      </c>
    </row>
    <row r="299" spans="1:1" x14ac:dyDescent="0.25">
      <c r="A299">
        <f t="shared" si="4"/>
        <v>296</v>
      </c>
    </row>
    <row r="300" spans="1:1" x14ac:dyDescent="0.25">
      <c r="A300">
        <f t="shared" si="4"/>
        <v>297</v>
      </c>
    </row>
    <row r="301" spans="1:1" x14ac:dyDescent="0.25">
      <c r="A301">
        <f t="shared" si="4"/>
        <v>298</v>
      </c>
    </row>
    <row r="302" spans="1:1" x14ac:dyDescent="0.25">
      <c r="A302">
        <f t="shared" si="4"/>
        <v>299</v>
      </c>
    </row>
    <row r="303" spans="1:1" x14ac:dyDescent="0.25">
      <c r="A303">
        <f t="shared" si="4"/>
        <v>300</v>
      </c>
    </row>
    <row r="304" spans="1:1" x14ac:dyDescent="0.25">
      <c r="A304">
        <f t="shared" si="4"/>
        <v>301</v>
      </c>
    </row>
    <row r="305" spans="1:1" x14ac:dyDescent="0.25">
      <c r="A305">
        <f t="shared" si="4"/>
        <v>302</v>
      </c>
    </row>
    <row r="306" spans="1:1" x14ac:dyDescent="0.25">
      <c r="A306">
        <f t="shared" si="4"/>
        <v>303</v>
      </c>
    </row>
    <row r="307" spans="1:1" x14ac:dyDescent="0.25">
      <c r="A307">
        <f t="shared" si="4"/>
        <v>304</v>
      </c>
    </row>
    <row r="308" spans="1:1" x14ac:dyDescent="0.25">
      <c r="A308">
        <f t="shared" si="4"/>
        <v>305</v>
      </c>
    </row>
    <row r="309" spans="1:1" x14ac:dyDescent="0.25">
      <c r="A309">
        <f t="shared" si="4"/>
        <v>306</v>
      </c>
    </row>
    <row r="310" spans="1:1" x14ac:dyDescent="0.25">
      <c r="A310">
        <f t="shared" si="4"/>
        <v>307</v>
      </c>
    </row>
    <row r="311" spans="1:1" x14ac:dyDescent="0.25">
      <c r="A311">
        <f t="shared" si="4"/>
        <v>308</v>
      </c>
    </row>
    <row r="312" spans="1:1" x14ac:dyDescent="0.25">
      <c r="A312">
        <f t="shared" si="4"/>
        <v>309</v>
      </c>
    </row>
    <row r="313" spans="1:1" x14ac:dyDescent="0.25">
      <c r="A313">
        <f t="shared" si="4"/>
        <v>310</v>
      </c>
    </row>
    <row r="314" spans="1:1" x14ac:dyDescent="0.25">
      <c r="A314">
        <f t="shared" si="4"/>
        <v>311</v>
      </c>
    </row>
    <row r="315" spans="1:1" x14ac:dyDescent="0.25">
      <c r="A315">
        <f t="shared" si="4"/>
        <v>312</v>
      </c>
    </row>
    <row r="316" spans="1:1" x14ac:dyDescent="0.25">
      <c r="A316">
        <f t="shared" si="4"/>
        <v>313</v>
      </c>
    </row>
    <row r="317" spans="1:1" x14ac:dyDescent="0.25">
      <c r="A317">
        <f t="shared" si="4"/>
        <v>314</v>
      </c>
    </row>
    <row r="318" spans="1:1" x14ac:dyDescent="0.25">
      <c r="A318">
        <f t="shared" si="4"/>
        <v>315</v>
      </c>
    </row>
    <row r="319" spans="1:1" x14ac:dyDescent="0.25">
      <c r="A319">
        <f t="shared" si="4"/>
        <v>316</v>
      </c>
    </row>
    <row r="320" spans="1:1" x14ac:dyDescent="0.25">
      <c r="A320">
        <f t="shared" si="4"/>
        <v>317</v>
      </c>
    </row>
    <row r="321" spans="1:1" x14ac:dyDescent="0.25">
      <c r="A321">
        <f t="shared" si="4"/>
        <v>318</v>
      </c>
    </row>
    <row r="322" spans="1:1" x14ac:dyDescent="0.25">
      <c r="A322">
        <f t="shared" si="4"/>
        <v>319</v>
      </c>
    </row>
    <row r="323" spans="1:1" x14ac:dyDescent="0.25">
      <c r="A323">
        <f t="shared" si="4"/>
        <v>320</v>
      </c>
    </row>
    <row r="324" spans="1:1" x14ac:dyDescent="0.25">
      <c r="A324">
        <f t="shared" si="4"/>
        <v>321</v>
      </c>
    </row>
    <row r="325" spans="1:1" x14ac:dyDescent="0.25">
      <c r="A325">
        <f t="shared" ref="A325:A388" si="5">A324+1</f>
        <v>322</v>
      </c>
    </row>
    <row r="326" spans="1:1" x14ac:dyDescent="0.25">
      <c r="A326">
        <f t="shared" si="5"/>
        <v>323</v>
      </c>
    </row>
    <row r="327" spans="1:1" x14ac:dyDescent="0.25">
      <c r="A327">
        <f t="shared" si="5"/>
        <v>324</v>
      </c>
    </row>
    <row r="328" spans="1:1" x14ac:dyDescent="0.25">
      <c r="A328">
        <f t="shared" si="5"/>
        <v>325</v>
      </c>
    </row>
    <row r="329" spans="1:1" x14ac:dyDescent="0.25">
      <c r="A329">
        <f t="shared" si="5"/>
        <v>326</v>
      </c>
    </row>
    <row r="330" spans="1:1" x14ac:dyDescent="0.25">
      <c r="A330">
        <f t="shared" si="5"/>
        <v>327</v>
      </c>
    </row>
    <row r="331" spans="1:1" x14ac:dyDescent="0.25">
      <c r="A331">
        <f t="shared" si="5"/>
        <v>328</v>
      </c>
    </row>
    <row r="332" spans="1:1" x14ac:dyDescent="0.25">
      <c r="A332">
        <f t="shared" si="5"/>
        <v>329</v>
      </c>
    </row>
    <row r="333" spans="1:1" x14ac:dyDescent="0.25">
      <c r="A333">
        <f t="shared" si="5"/>
        <v>330</v>
      </c>
    </row>
    <row r="334" spans="1:1" x14ac:dyDescent="0.25">
      <c r="A334">
        <f t="shared" si="5"/>
        <v>331</v>
      </c>
    </row>
    <row r="335" spans="1:1" x14ac:dyDescent="0.25">
      <c r="A335">
        <f t="shared" si="5"/>
        <v>332</v>
      </c>
    </row>
    <row r="336" spans="1:1" x14ac:dyDescent="0.25">
      <c r="A336">
        <f t="shared" si="5"/>
        <v>333</v>
      </c>
    </row>
    <row r="337" spans="1:1" x14ac:dyDescent="0.25">
      <c r="A337">
        <f t="shared" si="5"/>
        <v>334</v>
      </c>
    </row>
    <row r="338" spans="1:1" x14ac:dyDescent="0.25">
      <c r="A338">
        <f t="shared" si="5"/>
        <v>335</v>
      </c>
    </row>
    <row r="339" spans="1:1" x14ac:dyDescent="0.25">
      <c r="A339">
        <f t="shared" si="5"/>
        <v>336</v>
      </c>
    </row>
    <row r="340" spans="1:1" x14ac:dyDescent="0.25">
      <c r="A340">
        <f t="shared" si="5"/>
        <v>337</v>
      </c>
    </row>
    <row r="341" spans="1:1" x14ac:dyDescent="0.25">
      <c r="A341">
        <f t="shared" si="5"/>
        <v>338</v>
      </c>
    </row>
    <row r="342" spans="1:1" x14ac:dyDescent="0.25">
      <c r="A342">
        <f t="shared" si="5"/>
        <v>339</v>
      </c>
    </row>
    <row r="343" spans="1:1" x14ac:dyDescent="0.25">
      <c r="A343">
        <f t="shared" si="5"/>
        <v>340</v>
      </c>
    </row>
    <row r="344" spans="1:1" x14ac:dyDescent="0.25">
      <c r="A344">
        <f t="shared" si="5"/>
        <v>341</v>
      </c>
    </row>
    <row r="345" spans="1:1" x14ac:dyDescent="0.25">
      <c r="A345">
        <f t="shared" si="5"/>
        <v>342</v>
      </c>
    </row>
    <row r="346" spans="1:1" x14ac:dyDescent="0.25">
      <c r="A346">
        <f t="shared" si="5"/>
        <v>343</v>
      </c>
    </row>
    <row r="347" spans="1:1" x14ac:dyDescent="0.25">
      <c r="A347">
        <f t="shared" si="5"/>
        <v>344</v>
      </c>
    </row>
    <row r="348" spans="1:1" x14ac:dyDescent="0.25">
      <c r="A348">
        <f t="shared" si="5"/>
        <v>345</v>
      </c>
    </row>
    <row r="349" spans="1:1" x14ac:dyDescent="0.25">
      <c r="A349">
        <f t="shared" si="5"/>
        <v>346</v>
      </c>
    </row>
    <row r="350" spans="1:1" x14ac:dyDescent="0.25">
      <c r="A350">
        <f t="shared" si="5"/>
        <v>347</v>
      </c>
    </row>
    <row r="351" spans="1:1" x14ac:dyDescent="0.25">
      <c r="A351">
        <f t="shared" si="5"/>
        <v>348</v>
      </c>
    </row>
    <row r="352" spans="1:1" x14ac:dyDescent="0.25">
      <c r="A352">
        <f t="shared" si="5"/>
        <v>349</v>
      </c>
    </row>
    <row r="353" spans="1:1" x14ac:dyDescent="0.25">
      <c r="A353">
        <f t="shared" si="5"/>
        <v>350</v>
      </c>
    </row>
    <row r="354" spans="1:1" x14ac:dyDescent="0.25">
      <c r="A354">
        <f t="shared" si="5"/>
        <v>351</v>
      </c>
    </row>
    <row r="355" spans="1:1" x14ac:dyDescent="0.25">
      <c r="A355">
        <f t="shared" si="5"/>
        <v>352</v>
      </c>
    </row>
    <row r="356" spans="1:1" x14ac:dyDescent="0.25">
      <c r="A356">
        <f t="shared" si="5"/>
        <v>353</v>
      </c>
    </row>
    <row r="357" spans="1:1" x14ac:dyDescent="0.25">
      <c r="A357">
        <f t="shared" si="5"/>
        <v>354</v>
      </c>
    </row>
    <row r="358" spans="1:1" x14ac:dyDescent="0.25">
      <c r="A358">
        <f t="shared" si="5"/>
        <v>355</v>
      </c>
    </row>
    <row r="359" spans="1:1" x14ac:dyDescent="0.25">
      <c r="A359">
        <f t="shared" si="5"/>
        <v>356</v>
      </c>
    </row>
    <row r="360" spans="1:1" x14ac:dyDescent="0.25">
      <c r="A360">
        <f t="shared" si="5"/>
        <v>357</v>
      </c>
    </row>
    <row r="361" spans="1:1" x14ac:dyDescent="0.25">
      <c r="A361">
        <f t="shared" si="5"/>
        <v>358</v>
      </c>
    </row>
    <row r="362" spans="1:1" x14ac:dyDescent="0.25">
      <c r="A362">
        <f t="shared" si="5"/>
        <v>359</v>
      </c>
    </row>
    <row r="363" spans="1:1" x14ac:dyDescent="0.25">
      <c r="A363">
        <f t="shared" si="5"/>
        <v>360</v>
      </c>
    </row>
    <row r="364" spans="1:1" x14ac:dyDescent="0.25">
      <c r="A364">
        <f t="shared" si="5"/>
        <v>361</v>
      </c>
    </row>
    <row r="365" spans="1:1" x14ac:dyDescent="0.25">
      <c r="A365">
        <f t="shared" si="5"/>
        <v>362</v>
      </c>
    </row>
    <row r="366" spans="1:1" x14ac:dyDescent="0.25">
      <c r="A366">
        <f t="shared" si="5"/>
        <v>363</v>
      </c>
    </row>
    <row r="367" spans="1:1" x14ac:dyDescent="0.25">
      <c r="A367">
        <f t="shared" si="5"/>
        <v>364</v>
      </c>
    </row>
    <row r="368" spans="1:1" x14ac:dyDescent="0.25">
      <c r="A368">
        <f t="shared" si="5"/>
        <v>365</v>
      </c>
    </row>
    <row r="369" spans="1:1" x14ac:dyDescent="0.25">
      <c r="A369">
        <f t="shared" si="5"/>
        <v>366</v>
      </c>
    </row>
    <row r="370" spans="1:1" x14ac:dyDescent="0.25">
      <c r="A370">
        <f t="shared" si="5"/>
        <v>367</v>
      </c>
    </row>
    <row r="371" spans="1:1" x14ac:dyDescent="0.25">
      <c r="A371">
        <f t="shared" si="5"/>
        <v>368</v>
      </c>
    </row>
    <row r="372" spans="1:1" x14ac:dyDescent="0.25">
      <c r="A372">
        <f t="shared" si="5"/>
        <v>369</v>
      </c>
    </row>
    <row r="373" spans="1:1" x14ac:dyDescent="0.25">
      <c r="A373">
        <f t="shared" si="5"/>
        <v>370</v>
      </c>
    </row>
    <row r="374" spans="1:1" x14ac:dyDescent="0.25">
      <c r="A374">
        <f t="shared" si="5"/>
        <v>371</v>
      </c>
    </row>
    <row r="375" spans="1:1" x14ac:dyDescent="0.25">
      <c r="A375">
        <f t="shared" si="5"/>
        <v>372</v>
      </c>
    </row>
    <row r="376" spans="1:1" x14ac:dyDescent="0.25">
      <c r="A376">
        <f t="shared" si="5"/>
        <v>373</v>
      </c>
    </row>
    <row r="377" spans="1:1" x14ac:dyDescent="0.25">
      <c r="A377">
        <f t="shared" si="5"/>
        <v>374</v>
      </c>
    </row>
    <row r="378" spans="1:1" x14ac:dyDescent="0.25">
      <c r="A378">
        <f t="shared" si="5"/>
        <v>375</v>
      </c>
    </row>
    <row r="379" spans="1:1" x14ac:dyDescent="0.25">
      <c r="A379">
        <f t="shared" si="5"/>
        <v>376</v>
      </c>
    </row>
    <row r="380" spans="1:1" x14ac:dyDescent="0.25">
      <c r="A380">
        <f t="shared" si="5"/>
        <v>377</v>
      </c>
    </row>
    <row r="381" spans="1:1" x14ac:dyDescent="0.25">
      <c r="A381">
        <f t="shared" si="5"/>
        <v>378</v>
      </c>
    </row>
    <row r="382" spans="1:1" x14ac:dyDescent="0.25">
      <c r="A382">
        <f t="shared" si="5"/>
        <v>379</v>
      </c>
    </row>
    <row r="383" spans="1:1" x14ac:dyDescent="0.25">
      <c r="A383">
        <f t="shared" si="5"/>
        <v>380</v>
      </c>
    </row>
    <row r="384" spans="1:1" x14ac:dyDescent="0.25">
      <c r="A384">
        <f t="shared" si="5"/>
        <v>381</v>
      </c>
    </row>
    <row r="385" spans="1:1" x14ac:dyDescent="0.25">
      <c r="A385">
        <f t="shared" si="5"/>
        <v>382</v>
      </c>
    </row>
    <row r="386" spans="1:1" x14ac:dyDescent="0.25">
      <c r="A386">
        <f t="shared" si="5"/>
        <v>383</v>
      </c>
    </row>
    <row r="387" spans="1:1" x14ac:dyDescent="0.25">
      <c r="A387">
        <f t="shared" si="5"/>
        <v>384</v>
      </c>
    </row>
    <row r="388" spans="1:1" x14ac:dyDescent="0.25">
      <c r="A388">
        <f t="shared" si="5"/>
        <v>385</v>
      </c>
    </row>
    <row r="389" spans="1:1" x14ac:dyDescent="0.25">
      <c r="A389">
        <f t="shared" ref="A389:A452" si="6">A388+1</f>
        <v>386</v>
      </c>
    </row>
    <row r="390" spans="1:1" x14ac:dyDescent="0.25">
      <c r="A390">
        <f t="shared" si="6"/>
        <v>387</v>
      </c>
    </row>
    <row r="391" spans="1:1" x14ac:dyDescent="0.25">
      <c r="A391">
        <f t="shared" si="6"/>
        <v>388</v>
      </c>
    </row>
    <row r="392" spans="1:1" x14ac:dyDescent="0.25">
      <c r="A392">
        <f t="shared" si="6"/>
        <v>389</v>
      </c>
    </row>
    <row r="393" spans="1:1" x14ac:dyDescent="0.25">
      <c r="A393">
        <f t="shared" si="6"/>
        <v>390</v>
      </c>
    </row>
    <row r="394" spans="1:1" x14ac:dyDescent="0.25">
      <c r="A394">
        <f t="shared" si="6"/>
        <v>391</v>
      </c>
    </row>
    <row r="395" spans="1:1" x14ac:dyDescent="0.25">
      <c r="A395">
        <f t="shared" si="6"/>
        <v>392</v>
      </c>
    </row>
    <row r="396" spans="1:1" x14ac:dyDescent="0.25">
      <c r="A396">
        <f t="shared" si="6"/>
        <v>393</v>
      </c>
    </row>
    <row r="397" spans="1:1" x14ac:dyDescent="0.25">
      <c r="A397">
        <f t="shared" si="6"/>
        <v>394</v>
      </c>
    </row>
    <row r="398" spans="1:1" x14ac:dyDescent="0.25">
      <c r="A398">
        <f t="shared" si="6"/>
        <v>395</v>
      </c>
    </row>
    <row r="399" spans="1:1" x14ac:dyDescent="0.25">
      <c r="A399">
        <f t="shared" si="6"/>
        <v>396</v>
      </c>
    </row>
    <row r="400" spans="1:1" x14ac:dyDescent="0.25">
      <c r="A400">
        <f t="shared" si="6"/>
        <v>397</v>
      </c>
    </row>
    <row r="401" spans="1:1" x14ac:dyDescent="0.25">
      <c r="A401">
        <f t="shared" si="6"/>
        <v>398</v>
      </c>
    </row>
    <row r="402" spans="1:1" x14ac:dyDescent="0.25">
      <c r="A402">
        <f t="shared" si="6"/>
        <v>399</v>
      </c>
    </row>
    <row r="403" spans="1:1" x14ac:dyDescent="0.25">
      <c r="A403">
        <f t="shared" si="6"/>
        <v>400</v>
      </c>
    </row>
    <row r="404" spans="1:1" x14ac:dyDescent="0.25">
      <c r="A404">
        <f t="shared" si="6"/>
        <v>401</v>
      </c>
    </row>
    <row r="405" spans="1:1" x14ac:dyDescent="0.25">
      <c r="A405">
        <f t="shared" si="6"/>
        <v>402</v>
      </c>
    </row>
    <row r="406" spans="1:1" x14ac:dyDescent="0.25">
      <c r="A406">
        <f t="shared" si="6"/>
        <v>403</v>
      </c>
    </row>
    <row r="407" spans="1:1" x14ac:dyDescent="0.25">
      <c r="A407">
        <f t="shared" si="6"/>
        <v>404</v>
      </c>
    </row>
    <row r="408" spans="1:1" x14ac:dyDescent="0.25">
      <c r="A408">
        <f t="shared" si="6"/>
        <v>405</v>
      </c>
    </row>
    <row r="409" spans="1:1" x14ac:dyDescent="0.25">
      <c r="A409">
        <f t="shared" si="6"/>
        <v>406</v>
      </c>
    </row>
    <row r="410" spans="1:1" x14ac:dyDescent="0.25">
      <c r="A410">
        <f t="shared" si="6"/>
        <v>407</v>
      </c>
    </row>
    <row r="411" spans="1:1" x14ac:dyDescent="0.25">
      <c r="A411">
        <f t="shared" si="6"/>
        <v>408</v>
      </c>
    </row>
    <row r="412" spans="1:1" x14ac:dyDescent="0.25">
      <c r="A412">
        <f t="shared" si="6"/>
        <v>409</v>
      </c>
    </row>
    <row r="413" spans="1:1" x14ac:dyDescent="0.25">
      <c r="A413">
        <f t="shared" si="6"/>
        <v>410</v>
      </c>
    </row>
    <row r="414" spans="1:1" x14ac:dyDescent="0.25">
      <c r="A414">
        <f t="shared" si="6"/>
        <v>411</v>
      </c>
    </row>
    <row r="415" spans="1:1" x14ac:dyDescent="0.25">
      <c r="A415">
        <f t="shared" si="6"/>
        <v>412</v>
      </c>
    </row>
    <row r="416" spans="1:1" x14ac:dyDescent="0.25">
      <c r="A416">
        <f t="shared" si="6"/>
        <v>413</v>
      </c>
    </row>
    <row r="417" spans="1:1" x14ac:dyDescent="0.25">
      <c r="A417">
        <f t="shared" si="6"/>
        <v>414</v>
      </c>
    </row>
    <row r="418" spans="1:1" x14ac:dyDescent="0.25">
      <c r="A418">
        <f t="shared" si="6"/>
        <v>415</v>
      </c>
    </row>
    <row r="419" spans="1:1" x14ac:dyDescent="0.25">
      <c r="A419">
        <f t="shared" si="6"/>
        <v>416</v>
      </c>
    </row>
    <row r="420" spans="1:1" x14ac:dyDescent="0.25">
      <c r="A420">
        <f t="shared" si="6"/>
        <v>417</v>
      </c>
    </row>
    <row r="421" spans="1:1" x14ac:dyDescent="0.25">
      <c r="A421">
        <f t="shared" si="6"/>
        <v>418</v>
      </c>
    </row>
    <row r="422" spans="1:1" x14ac:dyDescent="0.25">
      <c r="A422">
        <f t="shared" si="6"/>
        <v>419</v>
      </c>
    </row>
    <row r="423" spans="1:1" x14ac:dyDescent="0.25">
      <c r="A423">
        <f t="shared" si="6"/>
        <v>420</v>
      </c>
    </row>
    <row r="424" spans="1:1" x14ac:dyDescent="0.25">
      <c r="A424">
        <f t="shared" si="6"/>
        <v>421</v>
      </c>
    </row>
    <row r="425" spans="1:1" x14ac:dyDescent="0.25">
      <c r="A425">
        <f t="shared" si="6"/>
        <v>422</v>
      </c>
    </row>
    <row r="426" spans="1:1" x14ac:dyDescent="0.25">
      <c r="A426">
        <f t="shared" si="6"/>
        <v>423</v>
      </c>
    </row>
    <row r="427" spans="1:1" x14ac:dyDescent="0.25">
      <c r="A427">
        <f t="shared" si="6"/>
        <v>424</v>
      </c>
    </row>
    <row r="428" spans="1:1" x14ac:dyDescent="0.25">
      <c r="A428">
        <f t="shared" si="6"/>
        <v>425</v>
      </c>
    </row>
    <row r="429" spans="1:1" x14ac:dyDescent="0.25">
      <c r="A429">
        <f t="shared" si="6"/>
        <v>426</v>
      </c>
    </row>
    <row r="430" spans="1:1" x14ac:dyDescent="0.25">
      <c r="A430">
        <f t="shared" si="6"/>
        <v>427</v>
      </c>
    </row>
    <row r="431" spans="1:1" x14ac:dyDescent="0.25">
      <c r="A431">
        <f t="shared" si="6"/>
        <v>428</v>
      </c>
    </row>
    <row r="432" spans="1:1" x14ac:dyDescent="0.25">
      <c r="A432">
        <f t="shared" si="6"/>
        <v>429</v>
      </c>
    </row>
    <row r="433" spans="1:1" x14ac:dyDescent="0.25">
      <c r="A433">
        <f t="shared" si="6"/>
        <v>430</v>
      </c>
    </row>
    <row r="434" spans="1:1" x14ac:dyDescent="0.25">
      <c r="A434">
        <f t="shared" si="6"/>
        <v>431</v>
      </c>
    </row>
    <row r="435" spans="1:1" x14ac:dyDescent="0.25">
      <c r="A435">
        <f t="shared" si="6"/>
        <v>432</v>
      </c>
    </row>
    <row r="436" spans="1:1" x14ac:dyDescent="0.25">
      <c r="A436">
        <f t="shared" si="6"/>
        <v>433</v>
      </c>
    </row>
    <row r="437" spans="1:1" x14ac:dyDescent="0.25">
      <c r="A437">
        <f t="shared" si="6"/>
        <v>434</v>
      </c>
    </row>
    <row r="438" spans="1:1" x14ac:dyDescent="0.25">
      <c r="A438">
        <f t="shared" si="6"/>
        <v>435</v>
      </c>
    </row>
    <row r="439" spans="1:1" x14ac:dyDescent="0.25">
      <c r="A439">
        <f t="shared" si="6"/>
        <v>436</v>
      </c>
    </row>
    <row r="440" spans="1:1" x14ac:dyDescent="0.25">
      <c r="A440">
        <f t="shared" si="6"/>
        <v>437</v>
      </c>
    </row>
    <row r="441" spans="1:1" x14ac:dyDescent="0.25">
      <c r="A441">
        <f t="shared" si="6"/>
        <v>438</v>
      </c>
    </row>
    <row r="442" spans="1:1" x14ac:dyDescent="0.25">
      <c r="A442">
        <f t="shared" si="6"/>
        <v>439</v>
      </c>
    </row>
    <row r="443" spans="1:1" x14ac:dyDescent="0.25">
      <c r="A443">
        <f t="shared" si="6"/>
        <v>440</v>
      </c>
    </row>
    <row r="444" spans="1:1" x14ac:dyDescent="0.25">
      <c r="A444">
        <f t="shared" si="6"/>
        <v>441</v>
      </c>
    </row>
    <row r="445" spans="1:1" x14ac:dyDescent="0.25">
      <c r="A445">
        <f t="shared" si="6"/>
        <v>442</v>
      </c>
    </row>
    <row r="446" spans="1:1" x14ac:dyDescent="0.25">
      <c r="A446">
        <f t="shared" si="6"/>
        <v>443</v>
      </c>
    </row>
    <row r="447" spans="1:1" x14ac:dyDescent="0.25">
      <c r="A447">
        <f t="shared" si="6"/>
        <v>444</v>
      </c>
    </row>
    <row r="448" spans="1:1" x14ac:dyDescent="0.25">
      <c r="A448">
        <f t="shared" si="6"/>
        <v>445</v>
      </c>
    </row>
    <row r="449" spans="1:1" x14ac:dyDescent="0.25">
      <c r="A449">
        <f t="shared" si="6"/>
        <v>446</v>
      </c>
    </row>
    <row r="450" spans="1:1" x14ac:dyDescent="0.25">
      <c r="A450">
        <f t="shared" si="6"/>
        <v>447</v>
      </c>
    </row>
    <row r="451" spans="1:1" x14ac:dyDescent="0.25">
      <c r="A451">
        <f t="shared" si="6"/>
        <v>448</v>
      </c>
    </row>
    <row r="452" spans="1:1" x14ac:dyDescent="0.25">
      <c r="A452">
        <f t="shared" si="6"/>
        <v>449</v>
      </c>
    </row>
    <row r="453" spans="1:1" x14ac:dyDescent="0.25">
      <c r="A453">
        <f t="shared" ref="A453:A516" si="7">A452+1</f>
        <v>450</v>
      </c>
    </row>
    <row r="454" spans="1:1" x14ac:dyDescent="0.25">
      <c r="A454">
        <f t="shared" si="7"/>
        <v>451</v>
      </c>
    </row>
    <row r="455" spans="1:1" x14ac:dyDescent="0.25">
      <c r="A455">
        <f t="shared" si="7"/>
        <v>452</v>
      </c>
    </row>
    <row r="456" spans="1:1" x14ac:dyDescent="0.25">
      <c r="A456">
        <f t="shared" si="7"/>
        <v>453</v>
      </c>
    </row>
    <row r="457" spans="1:1" x14ac:dyDescent="0.25">
      <c r="A457">
        <f t="shared" si="7"/>
        <v>454</v>
      </c>
    </row>
    <row r="458" spans="1:1" x14ac:dyDescent="0.25">
      <c r="A458">
        <f t="shared" si="7"/>
        <v>455</v>
      </c>
    </row>
    <row r="459" spans="1:1" x14ac:dyDescent="0.25">
      <c r="A459">
        <f t="shared" si="7"/>
        <v>456</v>
      </c>
    </row>
    <row r="460" spans="1:1" x14ac:dyDescent="0.25">
      <c r="A460">
        <f t="shared" si="7"/>
        <v>457</v>
      </c>
    </row>
    <row r="461" spans="1:1" x14ac:dyDescent="0.25">
      <c r="A461">
        <f t="shared" si="7"/>
        <v>458</v>
      </c>
    </row>
    <row r="462" spans="1:1" x14ac:dyDescent="0.25">
      <c r="A462">
        <f t="shared" si="7"/>
        <v>459</v>
      </c>
    </row>
    <row r="463" spans="1:1" x14ac:dyDescent="0.25">
      <c r="A463">
        <f t="shared" si="7"/>
        <v>460</v>
      </c>
    </row>
    <row r="464" spans="1:1" x14ac:dyDescent="0.25">
      <c r="A464">
        <f t="shared" si="7"/>
        <v>461</v>
      </c>
    </row>
    <row r="465" spans="1:1" x14ac:dyDescent="0.25">
      <c r="A465">
        <f t="shared" si="7"/>
        <v>462</v>
      </c>
    </row>
    <row r="466" spans="1:1" x14ac:dyDescent="0.25">
      <c r="A466">
        <f t="shared" si="7"/>
        <v>463</v>
      </c>
    </row>
    <row r="467" spans="1:1" x14ac:dyDescent="0.25">
      <c r="A467">
        <f t="shared" si="7"/>
        <v>464</v>
      </c>
    </row>
    <row r="468" spans="1:1" x14ac:dyDescent="0.25">
      <c r="A468">
        <f t="shared" si="7"/>
        <v>465</v>
      </c>
    </row>
    <row r="469" spans="1:1" x14ac:dyDescent="0.25">
      <c r="A469">
        <f t="shared" si="7"/>
        <v>466</v>
      </c>
    </row>
    <row r="470" spans="1:1" x14ac:dyDescent="0.25">
      <c r="A470">
        <f t="shared" si="7"/>
        <v>467</v>
      </c>
    </row>
    <row r="471" spans="1:1" x14ac:dyDescent="0.25">
      <c r="A471">
        <f t="shared" si="7"/>
        <v>468</v>
      </c>
    </row>
    <row r="472" spans="1:1" x14ac:dyDescent="0.25">
      <c r="A472">
        <f t="shared" si="7"/>
        <v>469</v>
      </c>
    </row>
    <row r="473" spans="1:1" x14ac:dyDescent="0.25">
      <c r="A473">
        <f t="shared" si="7"/>
        <v>470</v>
      </c>
    </row>
    <row r="474" spans="1:1" x14ac:dyDescent="0.25">
      <c r="A474">
        <f t="shared" si="7"/>
        <v>471</v>
      </c>
    </row>
    <row r="475" spans="1:1" x14ac:dyDescent="0.25">
      <c r="A475">
        <f t="shared" si="7"/>
        <v>472</v>
      </c>
    </row>
    <row r="476" spans="1:1" x14ac:dyDescent="0.25">
      <c r="A476">
        <f t="shared" si="7"/>
        <v>473</v>
      </c>
    </row>
    <row r="477" spans="1:1" x14ac:dyDescent="0.25">
      <c r="A477">
        <f t="shared" si="7"/>
        <v>474</v>
      </c>
    </row>
    <row r="478" spans="1:1" x14ac:dyDescent="0.25">
      <c r="A478">
        <f t="shared" si="7"/>
        <v>475</v>
      </c>
    </row>
    <row r="479" spans="1:1" x14ac:dyDescent="0.25">
      <c r="A479">
        <f t="shared" si="7"/>
        <v>476</v>
      </c>
    </row>
    <row r="480" spans="1:1" x14ac:dyDescent="0.25">
      <c r="A480">
        <f t="shared" si="7"/>
        <v>477</v>
      </c>
    </row>
    <row r="481" spans="1:1" x14ac:dyDescent="0.25">
      <c r="A481">
        <f t="shared" si="7"/>
        <v>478</v>
      </c>
    </row>
    <row r="482" spans="1:1" x14ac:dyDescent="0.25">
      <c r="A482">
        <f t="shared" si="7"/>
        <v>479</v>
      </c>
    </row>
    <row r="483" spans="1:1" x14ac:dyDescent="0.25">
      <c r="A483">
        <f t="shared" si="7"/>
        <v>480</v>
      </c>
    </row>
    <row r="484" spans="1:1" x14ac:dyDescent="0.25">
      <c r="A484">
        <f t="shared" si="7"/>
        <v>481</v>
      </c>
    </row>
    <row r="485" spans="1:1" x14ac:dyDescent="0.25">
      <c r="A485">
        <f t="shared" si="7"/>
        <v>482</v>
      </c>
    </row>
    <row r="486" spans="1:1" x14ac:dyDescent="0.25">
      <c r="A486">
        <f t="shared" si="7"/>
        <v>483</v>
      </c>
    </row>
    <row r="487" spans="1:1" x14ac:dyDescent="0.25">
      <c r="A487">
        <f t="shared" si="7"/>
        <v>484</v>
      </c>
    </row>
    <row r="488" spans="1:1" x14ac:dyDescent="0.25">
      <c r="A488">
        <f t="shared" si="7"/>
        <v>485</v>
      </c>
    </row>
    <row r="489" spans="1:1" x14ac:dyDescent="0.25">
      <c r="A489">
        <f t="shared" si="7"/>
        <v>486</v>
      </c>
    </row>
    <row r="490" spans="1:1" x14ac:dyDescent="0.25">
      <c r="A490">
        <f t="shared" si="7"/>
        <v>487</v>
      </c>
    </row>
    <row r="491" spans="1:1" x14ac:dyDescent="0.25">
      <c r="A491">
        <f t="shared" si="7"/>
        <v>488</v>
      </c>
    </row>
    <row r="492" spans="1:1" x14ac:dyDescent="0.25">
      <c r="A492">
        <f t="shared" si="7"/>
        <v>489</v>
      </c>
    </row>
    <row r="493" spans="1:1" x14ac:dyDescent="0.25">
      <c r="A493">
        <f t="shared" si="7"/>
        <v>490</v>
      </c>
    </row>
    <row r="494" spans="1:1" x14ac:dyDescent="0.25">
      <c r="A494">
        <f t="shared" si="7"/>
        <v>491</v>
      </c>
    </row>
    <row r="495" spans="1:1" x14ac:dyDescent="0.25">
      <c r="A495">
        <f t="shared" si="7"/>
        <v>492</v>
      </c>
    </row>
    <row r="496" spans="1:1" x14ac:dyDescent="0.25">
      <c r="A496">
        <f t="shared" si="7"/>
        <v>493</v>
      </c>
    </row>
    <row r="497" spans="1:1" x14ac:dyDescent="0.25">
      <c r="A497">
        <f t="shared" si="7"/>
        <v>494</v>
      </c>
    </row>
    <row r="498" spans="1:1" x14ac:dyDescent="0.25">
      <c r="A498">
        <f t="shared" si="7"/>
        <v>495</v>
      </c>
    </row>
    <row r="499" spans="1:1" x14ac:dyDescent="0.25">
      <c r="A499">
        <f t="shared" si="7"/>
        <v>496</v>
      </c>
    </row>
    <row r="500" spans="1:1" x14ac:dyDescent="0.25">
      <c r="A500">
        <f t="shared" si="7"/>
        <v>497</v>
      </c>
    </row>
    <row r="501" spans="1:1" x14ac:dyDescent="0.25">
      <c r="A501">
        <f t="shared" si="7"/>
        <v>498</v>
      </c>
    </row>
    <row r="502" spans="1:1" x14ac:dyDescent="0.25">
      <c r="A502">
        <f t="shared" si="7"/>
        <v>499</v>
      </c>
    </row>
    <row r="503" spans="1:1" x14ac:dyDescent="0.25">
      <c r="A503">
        <f t="shared" si="7"/>
        <v>500</v>
      </c>
    </row>
    <row r="504" spans="1:1" x14ac:dyDescent="0.25">
      <c r="A504">
        <f t="shared" si="7"/>
        <v>501</v>
      </c>
    </row>
    <row r="505" spans="1:1" x14ac:dyDescent="0.25">
      <c r="A505">
        <f t="shared" si="7"/>
        <v>502</v>
      </c>
    </row>
    <row r="506" spans="1:1" x14ac:dyDescent="0.25">
      <c r="A506">
        <f t="shared" si="7"/>
        <v>503</v>
      </c>
    </row>
    <row r="507" spans="1:1" x14ac:dyDescent="0.25">
      <c r="A507">
        <f t="shared" si="7"/>
        <v>504</v>
      </c>
    </row>
    <row r="508" spans="1:1" x14ac:dyDescent="0.25">
      <c r="A508">
        <f t="shared" si="7"/>
        <v>505</v>
      </c>
    </row>
    <row r="509" spans="1:1" x14ac:dyDescent="0.25">
      <c r="A509">
        <f t="shared" si="7"/>
        <v>506</v>
      </c>
    </row>
    <row r="510" spans="1:1" x14ac:dyDescent="0.25">
      <c r="A510">
        <f t="shared" si="7"/>
        <v>507</v>
      </c>
    </row>
    <row r="511" spans="1:1" x14ac:dyDescent="0.25">
      <c r="A511">
        <f t="shared" si="7"/>
        <v>508</v>
      </c>
    </row>
    <row r="512" spans="1:1" x14ac:dyDescent="0.25">
      <c r="A512">
        <f t="shared" si="7"/>
        <v>509</v>
      </c>
    </row>
    <row r="513" spans="1:1" x14ac:dyDescent="0.25">
      <c r="A513">
        <f t="shared" si="7"/>
        <v>510</v>
      </c>
    </row>
    <row r="514" spans="1:1" x14ac:dyDescent="0.25">
      <c r="A514">
        <f t="shared" si="7"/>
        <v>511</v>
      </c>
    </row>
    <row r="515" spans="1:1" x14ac:dyDescent="0.25">
      <c r="A515">
        <f t="shared" si="7"/>
        <v>512</v>
      </c>
    </row>
    <row r="516" spans="1:1" x14ac:dyDescent="0.25">
      <c r="A516">
        <f t="shared" si="7"/>
        <v>513</v>
      </c>
    </row>
    <row r="517" spans="1:1" x14ac:dyDescent="0.25">
      <c r="A517">
        <f t="shared" ref="A517:A580" si="8">A516+1</f>
        <v>514</v>
      </c>
    </row>
    <row r="518" spans="1:1" x14ac:dyDescent="0.25">
      <c r="A518">
        <f t="shared" si="8"/>
        <v>515</v>
      </c>
    </row>
    <row r="519" spans="1:1" x14ac:dyDescent="0.25">
      <c r="A519">
        <f t="shared" si="8"/>
        <v>516</v>
      </c>
    </row>
    <row r="520" spans="1:1" x14ac:dyDescent="0.25">
      <c r="A520">
        <f t="shared" si="8"/>
        <v>517</v>
      </c>
    </row>
    <row r="521" spans="1:1" x14ac:dyDescent="0.25">
      <c r="A521">
        <f t="shared" si="8"/>
        <v>518</v>
      </c>
    </row>
    <row r="522" spans="1:1" x14ac:dyDescent="0.25">
      <c r="A522">
        <f t="shared" si="8"/>
        <v>519</v>
      </c>
    </row>
    <row r="523" spans="1:1" x14ac:dyDescent="0.25">
      <c r="A523">
        <f t="shared" si="8"/>
        <v>520</v>
      </c>
    </row>
    <row r="524" spans="1:1" x14ac:dyDescent="0.25">
      <c r="A524">
        <f t="shared" si="8"/>
        <v>521</v>
      </c>
    </row>
    <row r="525" spans="1:1" x14ac:dyDescent="0.25">
      <c r="A525">
        <f t="shared" si="8"/>
        <v>522</v>
      </c>
    </row>
    <row r="526" spans="1:1" x14ac:dyDescent="0.25">
      <c r="A526">
        <f t="shared" si="8"/>
        <v>523</v>
      </c>
    </row>
    <row r="527" spans="1:1" x14ac:dyDescent="0.25">
      <c r="A527">
        <f t="shared" si="8"/>
        <v>524</v>
      </c>
    </row>
    <row r="528" spans="1:1" x14ac:dyDescent="0.25">
      <c r="A528">
        <f t="shared" si="8"/>
        <v>525</v>
      </c>
    </row>
    <row r="529" spans="1:1" x14ac:dyDescent="0.25">
      <c r="A529">
        <f t="shared" si="8"/>
        <v>526</v>
      </c>
    </row>
    <row r="530" spans="1:1" x14ac:dyDescent="0.25">
      <c r="A530">
        <f t="shared" si="8"/>
        <v>527</v>
      </c>
    </row>
    <row r="531" spans="1:1" x14ac:dyDescent="0.25">
      <c r="A531">
        <f t="shared" si="8"/>
        <v>528</v>
      </c>
    </row>
    <row r="532" spans="1:1" x14ac:dyDescent="0.25">
      <c r="A532">
        <f t="shared" si="8"/>
        <v>529</v>
      </c>
    </row>
    <row r="533" spans="1:1" x14ac:dyDescent="0.25">
      <c r="A533">
        <f t="shared" si="8"/>
        <v>530</v>
      </c>
    </row>
    <row r="534" spans="1:1" x14ac:dyDescent="0.25">
      <c r="A534">
        <f t="shared" si="8"/>
        <v>531</v>
      </c>
    </row>
    <row r="535" spans="1:1" x14ac:dyDescent="0.25">
      <c r="A535">
        <f t="shared" si="8"/>
        <v>532</v>
      </c>
    </row>
    <row r="536" spans="1:1" x14ac:dyDescent="0.25">
      <c r="A536">
        <f t="shared" si="8"/>
        <v>533</v>
      </c>
    </row>
    <row r="537" spans="1:1" x14ac:dyDescent="0.25">
      <c r="A537">
        <f t="shared" si="8"/>
        <v>534</v>
      </c>
    </row>
    <row r="538" spans="1:1" x14ac:dyDescent="0.25">
      <c r="A538">
        <f t="shared" si="8"/>
        <v>535</v>
      </c>
    </row>
    <row r="539" spans="1:1" x14ac:dyDescent="0.25">
      <c r="A539">
        <f t="shared" si="8"/>
        <v>536</v>
      </c>
    </row>
    <row r="540" spans="1:1" x14ac:dyDescent="0.25">
      <c r="A540">
        <f t="shared" si="8"/>
        <v>537</v>
      </c>
    </row>
    <row r="541" spans="1:1" x14ac:dyDescent="0.25">
      <c r="A541">
        <f t="shared" si="8"/>
        <v>538</v>
      </c>
    </row>
    <row r="542" spans="1:1" x14ac:dyDescent="0.25">
      <c r="A542">
        <f t="shared" si="8"/>
        <v>539</v>
      </c>
    </row>
    <row r="543" spans="1:1" x14ac:dyDescent="0.25">
      <c r="A543">
        <f t="shared" si="8"/>
        <v>540</v>
      </c>
    </row>
    <row r="544" spans="1:1" x14ac:dyDescent="0.25">
      <c r="A544">
        <f t="shared" si="8"/>
        <v>541</v>
      </c>
    </row>
    <row r="545" spans="1:1" x14ac:dyDescent="0.25">
      <c r="A545">
        <f t="shared" si="8"/>
        <v>542</v>
      </c>
    </row>
    <row r="546" spans="1:1" x14ac:dyDescent="0.25">
      <c r="A546">
        <f t="shared" si="8"/>
        <v>543</v>
      </c>
    </row>
    <row r="547" spans="1:1" x14ac:dyDescent="0.25">
      <c r="A547">
        <f t="shared" si="8"/>
        <v>544</v>
      </c>
    </row>
    <row r="548" spans="1:1" x14ac:dyDescent="0.25">
      <c r="A548">
        <f t="shared" si="8"/>
        <v>545</v>
      </c>
    </row>
    <row r="549" spans="1:1" x14ac:dyDescent="0.25">
      <c r="A549">
        <f t="shared" si="8"/>
        <v>546</v>
      </c>
    </row>
    <row r="550" spans="1:1" x14ac:dyDescent="0.25">
      <c r="A550">
        <f t="shared" si="8"/>
        <v>547</v>
      </c>
    </row>
    <row r="551" spans="1:1" x14ac:dyDescent="0.25">
      <c r="A551">
        <f t="shared" si="8"/>
        <v>548</v>
      </c>
    </row>
    <row r="552" spans="1:1" x14ac:dyDescent="0.25">
      <c r="A552">
        <f t="shared" si="8"/>
        <v>549</v>
      </c>
    </row>
    <row r="553" spans="1:1" x14ac:dyDescent="0.25">
      <c r="A553">
        <f t="shared" si="8"/>
        <v>550</v>
      </c>
    </row>
    <row r="554" spans="1:1" x14ac:dyDescent="0.25">
      <c r="A554">
        <f t="shared" si="8"/>
        <v>551</v>
      </c>
    </row>
    <row r="555" spans="1:1" x14ac:dyDescent="0.25">
      <c r="A555">
        <f t="shared" si="8"/>
        <v>552</v>
      </c>
    </row>
    <row r="556" spans="1:1" x14ac:dyDescent="0.25">
      <c r="A556">
        <f t="shared" si="8"/>
        <v>553</v>
      </c>
    </row>
    <row r="557" spans="1:1" x14ac:dyDescent="0.25">
      <c r="A557">
        <f t="shared" si="8"/>
        <v>554</v>
      </c>
    </row>
    <row r="558" spans="1:1" x14ac:dyDescent="0.25">
      <c r="A558">
        <f t="shared" si="8"/>
        <v>555</v>
      </c>
    </row>
    <row r="559" spans="1:1" x14ac:dyDescent="0.25">
      <c r="A559">
        <f t="shared" si="8"/>
        <v>556</v>
      </c>
    </row>
    <row r="560" spans="1:1" x14ac:dyDescent="0.25">
      <c r="A560">
        <f t="shared" si="8"/>
        <v>557</v>
      </c>
    </row>
    <row r="561" spans="1:1" x14ac:dyDescent="0.25">
      <c r="A561">
        <f t="shared" si="8"/>
        <v>558</v>
      </c>
    </row>
    <row r="562" spans="1:1" x14ac:dyDescent="0.25">
      <c r="A562">
        <f t="shared" si="8"/>
        <v>559</v>
      </c>
    </row>
    <row r="563" spans="1:1" x14ac:dyDescent="0.25">
      <c r="A563">
        <f t="shared" si="8"/>
        <v>560</v>
      </c>
    </row>
    <row r="564" spans="1:1" x14ac:dyDescent="0.25">
      <c r="A564">
        <f t="shared" si="8"/>
        <v>561</v>
      </c>
    </row>
    <row r="565" spans="1:1" x14ac:dyDescent="0.25">
      <c r="A565">
        <f t="shared" si="8"/>
        <v>562</v>
      </c>
    </row>
    <row r="566" spans="1:1" x14ac:dyDescent="0.25">
      <c r="A566">
        <f t="shared" si="8"/>
        <v>563</v>
      </c>
    </row>
    <row r="567" spans="1:1" x14ac:dyDescent="0.25">
      <c r="A567">
        <f t="shared" si="8"/>
        <v>564</v>
      </c>
    </row>
    <row r="568" spans="1:1" x14ac:dyDescent="0.25">
      <c r="A568">
        <f t="shared" si="8"/>
        <v>565</v>
      </c>
    </row>
    <row r="569" spans="1:1" x14ac:dyDescent="0.25">
      <c r="A569">
        <f t="shared" si="8"/>
        <v>566</v>
      </c>
    </row>
    <row r="570" spans="1:1" x14ac:dyDescent="0.25">
      <c r="A570">
        <f t="shared" si="8"/>
        <v>567</v>
      </c>
    </row>
    <row r="571" spans="1:1" x14ac:dyDescent="0.25">
      <c r="A571">
        <f t="shared" si="8"/>
        <v>568</v>
      </c>
    </row>
    <row r="572" spans="1:1" x14ac:dyDescent="0.25">
      <c r="A572">
        <f t="shared" si="8"/>
        <v>569</v>
      </c>
    </row>
    <row r="573" spans="1:1" x14ac:dyDescent="0.25">
      <c r="A573">
        <f t="shared" si="8"/>
        <v>570</v>
      </c>
    </row>
    <row r="574" spans="1:1" x14ac:dyDescent="0.25">
      <c r="A574">
        <f t="shared" si="8"/>
        <v>571</v>
      </c>
    </row>
    <row r="575" spans="1:1" x14ac:dyDescent="0.25">
      <c r="A575">
        <f t="shared" si="8"/>
        <v>572</v>
      </c>
    </row>
    <row r="576" spans="1:1" x14ac:dyDescent="0.25">
      <c r="A576">
        <f t="shared" si="8"/>
        <v>573</v>
      </c>
    </row>
    <row r="577" spans="1:1" x14ac:dyDescent="0.25">
      <c r="A577">
        <f t="shared" si="8"/>
        <v>574</v>
      </c>
    </row>
    <row r="578" spans="1:1" x14ac:dyDescent="0.25">
      <c r="A578">
        <f t="shared" si="8"/>
        <v>575</v>
      </c>
    </row>
    <row r="579" spans="1:1" x14ac:dyDescent="0.25">
      <c r="A579">
        <f t="shared" si="8"/>
        <v>576</v>
      </c>
    </row>
    <row r="580" spans="1:1" x14ac:dyDescent="0.25">
      <c r="A580">
        <f t="shared" si="8"/>
        <v>577</v>
      </c>
    </row>
    <row r="581" spans="1:1" x14ac:dyDescent="0.25">
      <c r="A581">
        <f t="shared" ref="A581:A644" si="9">A580+1</f>
        <v>578</v>
      </c>
    </row>
    <row r="582" spans="1:1" x14ac:dyDescent="0.25">
      <c r="A582">
        <f t="shared" si="9"/>
        <v>579</v>
      </c>
    </row>
    <row r="583" spans="1:1" x14ac:dyDescent="0.25">
      <c r="A583">
        <f t="shared" si="9"/>
        <v>580</v>
      </c>
    </row>
    <row r="584" spans="1:1" x14ac:dyDescent="0.25">
      <c r="A584">
        <f t="shared" si="9"/>
        <v>581</v>
      </c>
    </row>
    <row r="585" spans="1:1" x14ac:dyDescent="0.25">
      <c r="A585">
        <f t="shared" si="9"/>
        <v>582</v>
      </c>
    </row>
    <row r="586" spans="1:1" x14ac:dyDescent="0.25">
      <c r="A586">
        <f t="shared" si="9"/>
        <v>583</v>
      </c>
    </row>
    <row r="587" spans="1:1" x14ac:dyDescent="0.25">
      <c r="A587">
        <f t="shared" si="9"/>
        <v>584</v>
      </c>
    </row>
    <row r="588" spans="1:1" x14ac:dyDescent="0.25">
      <c r="A588">
        <f t="shared" si="9"/>
        <v>585</v>
      </c>
    </row>
    <row r="589" spans="1:1" x14ac:dyDescent="0.25">
      <c r="A589">
        <f t="shared" si="9"/>
        <v>586</v>
      </c>
    </row>
    <row r="590" spans="1:1" x14ac:dyDescent="0.25">
      <c r="A590">
        <f t="shared" si="9"/>
        <v>587</v>
      </c>
    </row>
    <row r="591" spans="1:1" x14ac:dyDescent="0.25">
      <c r="A591">
        <f t="shared" si="9"/>
        <v>588</v>
      </c>
    </row>
    <row r="592" spans="1:1" x14ac:dyDescent="0.25">
      <c r="A592">
        <f t="shared" si="9"/>
        <v>589</v>
      </c>
    </row>
    <row r="593" spans="1:1" x14ac:dyDescent="0.25">
      <c r="A593">
        <f t="shared" si="9"/>
        <v>590</v>
      </c>
    </row>
    <row r="594" spans="1:1" x14ac:dyDescent="0.25">
      <c r="A594">
        <f t="shared" si="9"/>
        <v>591</v>
      </c>
    </row>
    <row r="595" spans="1:1" x14ac:dyDescent="0.25">
      <c r="A595">
        <f t="shared" si="9"/>
        <v>592</v>
      </c>
    </row>
    <row r="596" spans="1:1" x14ac:dyDescent="0.25">
      <c r="A596">
        <f t="shared" si="9"/>
        <v>593</v>
      </c>
    </row>
    <row r="597" spans="1:1" x14ac:dyDescent="0.25">
      <c r="A597">
        <f t="shared" si="9"/>
        <v>594</v>
      </c>
    </row>
    <row r="598" spans="1:1" x14ac:dyDescent="0.25">
      <c r="A598">
        <f t="shared" si="9"/>
        <v>595</v>
      </c>
    </row>
    <row r="599" spans="1:1" x14ac:dyDescent="0.25">
      <c r="A599">
        <f t="shared" si="9"/>
        <v>596</v>
      </c>
    </row>
    <row r="600" spans="1:1" x14ac:dyDescent="0.25">
      <c r="A600">
        <f t="shared" si="9"/>
        <v>597</v>
      </c>
    </row>
    <row r="601" spans="1:1" x14ac:dyDescent="0.25">
      <c r="A601">
        <f t="shared" si="9"/>
        <v>598</v>
      </c>
    </row>
    <row r="602" spans="1:1" x14ac:dyDescent="0.25">
      <c r="A602">
        <f t="shared" si="9"/>
        <v>599</v>
      </c>
    </row>
    <row r="603" spans="1:1" x14ac:dyDescent="0.25">
      <c r="A603">
        <f t="shared" si="9"/>
        <v>600</v>
      </c>
    </row>
    <row r="604" spans="1:1" x14ac:dyDescent="0.25">
      <c r="A604">
        <f t="shared" si="9"/>
        <v>601</v>
      </c>
    </row>
    <row r="605" spans="1:1" x14ac:dyDescent="0.25">
      <c r="A605">
        <f t="shared" si="9"/>
        <v>602</v>
      </c>
    </row>
    <row r="606" spans="1:1" x14ac:dyDescent="0.25">
      <c r="A606">
        <f t="shared" si="9"/>
        <v>603</v>
      </c>
    </row>
    <row r="607" spans="1:1" x14ac:dyDescent="0.25">
      <c r="A607">
        <f t="shared" si="9"/>
        <v>604</v>
      </c>
    </row>
    <row r="608" spans="1:1" x14ac:dyDescent="0.25">
      <c r="A608">
        <f t="shared" si="9"/>
        <v>605</v>
      </c>
    </row>
    <row r="609" spans="1:1" x14ac:dyDescent="0.25">
      <c r="A609">
        <f t="shared" si="9"/>
        <v>606</v>
      </c>
    </row>
    <row r="610" spans="1:1" x14ac:dyDescent="0.25">
      <c r="A610">
        <f t="shared" si="9"/>
        <v>607</v>
      </c>
    </row>
    <row r="611" spans="1:1" x14ac:dyDescent="0.25">
      <c r="A611">
        <f t="shared" si="9"/>
        <v>608</v>
      </c>
    </row>
    <row r="612" spans="1:1" x14ac:dyDescent="0.25">
      <c r="A612">
        <f t="shared" si="9"/>
        <v>609</v>
      </c>
    </row>
    <row r="613" spans="1:1" x14ac:dyDescent="0.25">
      <c r="A613">
        <f t="shared" si="9"/>
        <v>610</v>
      </c>
    </row>
    <row r="614" spans="1:1" x14ac:dyDescent="0.25">
      <c r="A614">
        <f t="shared" si="9"/>
        <v>611</v>
      </c>
    </row>
    <row r="615" spans="1:1" x14ac:dyDescent="0.25">
      <c r="A615">
        <f t="shared" si="9"/>
        <v>612</v>
      </c>
    </row>
    <row r="616" spans="1:1" x14ac:dyDescent="0.25">
      <c r="A616">
        <f t="shared" si="9"/>
        <v>613</v>
      </c>
    </row>
    <row r="617" spans="1:1" x14ac:dyDescent="0.25">
      <c r="A617">
        <f t="shared" si="9"/>
        <v>614</v>
      </c>
    </row>
    <row r="618" spans="1:1" x14ac:dyDescent="0.25">
      <c r="A618">
        <f t="shared" si="9"/>
        <v>615</v>
      </c>
    </row>
    <row r="619" spans="1:1" x14ac:dyDescent="0.25">
      <c r="A619">
        <f t="shared" si="9"/>
        <v>616</v>
      </c>
    </row>
    <row r="620" spans="1:1" x14ac:dyDescent="0.25">
      <c r="A620">
        <f t="shared" si="9"/>
        <v>617</v>
      </c>
    </row>
    <row r="621" spans="1:1" x14ac:dyDescent="0.25">
      <c r="A621">
        <f t="shared" si="9"/>
        <v>618</v>
      </c>
    </row>
    <row r="622" spans="1:1" x14ac:dyDescent="0.25">
      <c r="A622">
        <f t="shared" si="9"/>
        <v>619</v>
      </c>
    </row>
    <row r="623" spans="1:1" x14ac:dyDescent="0.25">
      <c r="A623">
        <f t="shared" si="9"/>
        <v>620</v>
      </c>
    </row>
    <row r="624" spans="1:1" x14ac:dyDescent="0.25">
      <c r="A624">
        <f t="shared" si="9"/>
        <v>621</v>
      </c>
    </row>
    <row r="625" spans="1:1" x14ac:dyDescent="0.25">
      <c r="A625">
        <f t="shared" si="9"/>
        <v>622</v>
      </c>
    </row>
    <row r="626" spans="1:1" x14ac:dyDescent="0.25">
      <c r="A626">
        <f t="shared" si="9"/>
        <v>623</v>
      </c>
    </row>
    <row r="627" spans="1:1" x14ac:dyDescent="0.25">
      <c r="A627">
        <f t="shared" si="9"/>
        <v>624</v>
      </c>
    </row>
    <row r="628" spans="1:1" x14ac:dyDescent="0.25">
      <c r="A628">
        <f t="shared" si="9"/>
        <v>625</v>
      </c>
    </row>
    <row r="629" spans="1:1" x14ac:dyDescent="0.25">
      <c r="A629">
        <f t="shared" si="9"/>
        <v>626</v>
      </c>
    </row>
    <row r="630" spans="1:1" x14ac:dyDescent="0.25">
      <c r="A630">
        <f t="shared" si="9"/>
        <v>627</v>
      </c>
    </row>
    <row r="631" spans="1:1" x14ac:dyDescent="0.25">
      <c r="A631">
        <f t="shared" si="9"/>
        <v>628</v>
      </c>
    </row>
    <row r="632" spans="1:1" x14ac:dyDescent="0.25">
      <c r="A632">
        <f t="shared" si="9"/>
        <v>629</v>
      </c>
    </row>
    <row r="633" spans="1:1" x14ac:dyDescent="0.25">
      <c r="A633">
        <f t="shared" si="9"/>
        <v>630</v>
      </c>
    </row>
    <row r="634" spans="1:1" x14ac:dyDescent="0.25">
      <c r="A634">
        <f t="shared" si="9"/>
        <v>631</v>
      </c>
    </row>
    <row r="635" spans="1:1" x14ac:dyDescent="0.25">
      <c r="A635">
        <f t="shared" si="9"/>
        <v>632</v>
      </c>
    </row>
    <row r="636" spans="1:1" x14ac:dyDescent="0.25">
      <c r="A636">
        <f t="shared" si="9"/>
        <v>633</v>
      </c>
    </row>
    <row r="637" spans="1:1" x14ac:dyDescent="0.25">
      <c r="A637">
        <f t="shared" si="9"/>
        <v>634</v>
      </c>
    </row>
    <row r="638" spans="1:1" x14ac:dyDescent="0.25">
      <c r="A638">
        <f t="shared" si="9"/>
        <v>635</v>
      </c>
    </row>
    <row r="639" spans="1:1" x14ac:dyDescent="0.25">
      <c r="A639">
        <f t="shared" si="9"/>
        <v>636</v>
      </c>
    </row>
    <row r="640" spans="1:1" x14ac:dyDescent="0.25">
      <c r="A640">
        <f t="shared" si="9"/>
        <v>637</v>
      </c>
    </row>
    <row r="641" spans="1:1" x14ac:dyDescent="0.25">
      <c r="A641">
        <f t="shared" si="9"/>
        <v>638</v>
      </c>
    </row>
    <row r="642" spans="1:1" x14ac:dyDescent="0.25">
      <c r="A642">
        <f t="shared" si="9"/>
        <v>639</v>
      </c>
    </row>
    <row r="643" spans="1:1" x14ac:dyDescent="0.25">
      <c r="A643">
        <f t="shared" si="9"/>
        <v>640</v>
      </c>
    </row>
    <row r="644" spans="1:1" x14ac:dyDescent="0.25">
      <c r="A644">
        <f t="shared" si="9"/>
        <v>641</v>
      </c>
    </row>
    <row r="645" spans="1:1" x14ac:dyDescent="0.25">
      <c r="A645">
        <f t="shared" ref="A645:A708" si="10">A644+1</f>
        <v>642</v>
      </c>
    </row>
    <row r="646" spans="1:1" x14ac:dyDescent="0.25">
      <c r="A646">
        <f t="shared" si="10"/>
        <v>643</v>
      </c>
    </row>
    <row r="647" spans="1:1" x14ac:dyDescent="0.25">
      <c r="A647">
        <f t="shared" si="10"/>
        <v>644</v>
      </c>
    </row>
    <row r="648" spans="1:1" x14ac:dyDescent="0.25">
      <c r="A648">
        <f t="shared" si="10"/>
        <v>645</v>
      </c>
    </row>
    <row r="649" spans="1:1" x14ac:dyDescent="0.25">
      <c r="A649">
        <f t="shared" si="10"/>
        <v>646</v>
      </c>
    </row>
    <row r="650" spans="1:1" x14ac:dyDescent="0.25">
      <c r="A650">
        <f t="shared" si="10"/>
        <v>647</v>
      </c>
    </row>
    <row r="651" spans="1:1" x14ac:dyDescent="0.25">
      <c r="A651">
        <f t="shared" si="10"/>
        <v>648</v>
      </c>
    </row>
    <row r="652" spans="1:1" x14ac:dyDescent="0.25">
      <c r="A652">
        <f t="shared" si="10"/>
        <v>649</v>
      </c>
    </row>
    <row r="653" spans="1:1" x14ac:dyDescent="0.25">
      <c r="A653">
        <f t="shared" si="10"/>
        <v>650</v>
      </c>
    </row>
    <row r="654" spans="1:1" x14ac:dyDescent="0.25">
      <c r="A654">
        <f t="shared" si="10"/>
        <v>651</v>
      </c>
    </row>
    <row r="655" spans="1:1" x14ac:dyDescent="0.25">
      <c r="A655">
        <f t="shared" si="10"/>
        <v>652</v>
      </c>
    </row>
    <row r="656" spans="1:1" x14ac:dyDescent="0.25">
      <c r="A656">
        <f t="shared" si="10"/>
        <v>653</v>
      </c>
    </row>
    <row r="657" spans="1:1" x14ac:dyDescent="0.25">
      <c r="A657">
        <f t="shared" si="10"/>
        <v>654</v>
      </c>
    </row>
    <row r="658" spans="1:1" x14ac:dyDescent="0.25">
      <c r="A658">
        <f t="shared" si="10"/>
        <v>655</v>
      </c>
    </row>
    <row r="659" spans="1:1" x14ac:dyDescent="0.25">
      <c r="A659">
        <f t="shared" si="10"/>
        <v>656</v>
      </c>
    </row>
    <row r="660" spans="1:1" x14ac:dyDescent="0.25">
      <c r="A660">
        <f t="shared" si="10"/>
        <v>657</v>
      </c>
    </row>
    <row r="661" spans="1:1" x14ac:dyDescent="0.25">
      <c r="A661">
        <f t="shared" si="10"/>
        <v>658</v>
      </c>
    </row>
    <row r="662" spans="1:1" x14ac:dyDescent="0.25">
      <c r="A662">
        <f t="shared" si="10"/>
        <v>659</v>
      </c>
    </row>
    <row r="663" spans="1:1" x14ac:dyDescent="0.25">
      <c r="A663">
        <f t="shared" si="10"/>
        <v>660</v>
      </c>
    </row>
    <row r="664" spans="1:1" x14ac:dyDescent="0.25">
      <c r="A664">
        <f t="shared" si="10"/>
        <v>661</v>
      </c>
    </row>
    <row r="665" spans="1:1" x14ac:dyDescent="0.25">
      <c r="A665">
        <f t="shared" si="10"/>
        <v>662</v>
      </c>
    </row>
    <row r="666" spans="1:1" x14ac:dyDescent="0.25">
      <c r="A666">
        <f t="shared" si="10"/>
        <v>663</v>
      </c>
    </row>
    <row r="667" spans="1:1" x14ac:dyDescent="0.25">
      <c r="A667">
        <f t="shared" si="10"/>
        <v>664</v>
      </c>
    </row>
    <row r="668" spans="1:1" x14ac:dyDescent="0.25">
      <c r="A668">
        <f t="shared" si="10"/>
        <v>665</v>
      </c>
    </row>
    <row r="669" spans="1:1" x14ac:dyDescent="0.25">
      <c r="A669">
        <f t="shared" si="10"/>
        <v>666</v>
      </c>
    </row>
    <row r="670" spans="1:1" x14ac:dyDescent="0.25">
      <c r="A670">
        <f t="shared" si="10"/>
        <v>667</v>
      </c>
    </row>
    <row r="671" spans="1:1" x14ac:dyDescent="0.25">
      <c r="A671">
        <f t="shared" si="10"/>
        <v>668</v>
      </c>
    </row>
    <row r="672" spans="1:1" x14ac:dyDescent="0.25">
      <c r="A672">
        <f t="shared" si="10"/>
        <v>669</v>
      </c>
    </row>
    <row r="673" spans="1:1" x14ac:dyDescent="0.25">
      <c r="A673">
        <f t="shared" si="10"/>
        <v>670</v>
      </c>
    </row>
    <row r="674" spans="1:1" x14ac:dyDescent="0.25">
      <c r="A674">
        <f t="shared" si="10"/>
        <v>671</v>
      </c>
    </row>
    <row r="675" spans="1:1" x14ac:dyDescent="0.25">
      <c r="A675">
        <f t="shared" si="10"/>
        <v>672</v>
      </c>
    </row>
    <row r="676" spans="1:1" x14ac:dyDescent="0.25">
      <c r="A676">
        <f t="shared" si="10"/>
        <v>673</v>
      </c>
    </row>
    <row r="677" spans="1:1" x14ac:dyDescent="0.25">
      <c r="A677">
        <f t="shared" si="10"/>
        <v>674</v>
      </c>
    </row>
    <row r="678" spans="1:1" x14ac:dyDescent="0.25">
      <c r="A678">
        <f t="shared" si="10"/>
        <v>675</v>
      </c>
    </row>
    <row r="679" spans="1:1" x14ac:dyDescent="0.25">
      <c r="A679">
        <f t="shared" si="10"/>
        <v>676</v>
      </c>
    </row>
    <row r="680" spans="1:1" x14ac:dyDescent="0.25">
      <c r="A680">
        <f t="shared" si="10"/>
        <v>677</v>
      </c>
    </row>
    <row r="681" spans="1:1" x14ac:dyDescent="0.25">
      <c r="A681">
        <f t="shared" si="10"/>
        <v>678</v>
      </c>
    </row>
    <row r="682" spans="1:1" x14ac:dyDescent="0.25">
      <c r="A682">
        <f t="shared" si="10"/>
        <v>679</v>
      </c>
    </row>
    <row r="683" spans="1:1" x14ac:dyDescent="0.25">
      <c r="A683">
        <f t="shared" si="10"/>
        <v>680</v>
      </c>
    </row>
    <row r="684" spans="1:1" x14ac:dyDescent="0.25">
      <c r="A684">
        <f t="shared" si="10"/>
        <v>681</v>
      </c>
    </row>
    <row r="685" spans="1:1" x14ac:dyDescent="0.25">
      <c r="A685">
        <f t="shared" si="10"/>
        <v>682</v>
      </c>
    </row>
    <row r="686" spans="1:1" x14ac:dyDescent="0.25">
      <c r="A686">
        <f t="shared" si="10"/>
        <v>683</v>
      </c>
    </row>
    <row r="687" spans="1:1" x14ac:dyDescent="0.25">
      <c r="A687">
        <f t="shared" si="10"/>
        <v>684</v>
      </c>
    </row>
    <row r="688" spans="1:1" x14ac:dyDescent="0.25">
      <c r="A688">
        <f t="shared" si="10"/>
        <v>685</v>
      </c>
    </row>
    <row r="689" spans="1:1" x14ac:dyDescent="0.25">
      <c r="A689">
        <f t="shared" si="10"/>
        <v>686</v>
      </c>
    </row>
    <row r="690" spans="1:1" x14ac:dyDescent="0.25">
      <c r="A690">
        <f t="shared" si="10"/>
        <v>687</v>
      </c>
    </row>
    <row r="691" spans="1:1" x14ac:dyDescent="0.25">
      <c r="A691">
        <f t="shared" si="10"/>
        <v>688</v>
      </c>
    </row>
    <row r="692" spans="1:1" x14ac:dyDescent="0.25">
      <c r="A692">
        <f t="shared" si="10"/>
        <v>689</v>
      </c>
    </row>
    <row r="693" spans="1:1" x14ac:dyDescent="0.25">
      <c r="A693">
        <f t="shared" si="10"/>
        <v>690</v>
      </c>
    </row>
    <row r="694" spans="1:1" x14ac:dyDescent="0.25">
      <c r="A694">
        <f t="shared" si="10"/>
        <v>691</v>
      </c>
    </row>
    <row r="695" spans="1:1" x14ac:dyDescent="0.25">
      <c r="A695">
        <f t="shared" si="10"/>
        <v>692</v>
      </c>
    </row>
    <row r="696" spans="1:1" x14ac:dyDescent="0.25">
      <c r="A696">
        <f t="shared" si="10"/>
        <v>693</v>
      </c>
    </row>
    <row r="697" spans="1:1" x14ac:dyDescent="0.25">
      <c r="A697">
        <f t="shared" si="10"/>
        <v>694</v>
      </c>
    </row>
    <row r="698" spans="1:1" x14ac:dyDescent="0.25">
      <c r="A698">
        <f t="shared" si="10"/>
        <v>695</v>
      </c>
    </row>
    <row r="699" spans="1:1" x14ac:dyDescent="0.25">
      <c r="A699">
        <f t="shared" si="10"/>
        <v>696</v>
      </c>
    </row>
    <row r="700" spans="1:1" x14ac:dyDescent="0.25">
      <c r="A700">
        <f t="shared" si="10"/>
        <v>697</v>
      </c>
    </row>
    <row r="701" spans="1:1" x14ac:dyDescent="0.25">
      <c r="A701">
        <f t="shared" si="10"/>
        <v>698</v>
      </c>
    </row>
    <row r="702" spans="1:1" x14ac:dyDescent="0.25">
      <c r="A702">
        <f t="shared" si="10"/>
        <v>699</v>
      </c>
    </row>
    <row r="703" spans="1:1" x14ac:dyDescent="0.25">
      <c r="A703">
        <f t="shared" si="10"/>
        <v>700</v>
      </c>
    </row>
    <row r="704" spans="1:1" x14ac:dyDescent="0.25">
      <c r="A704">
        <f t="shared" si="10"/>
        <v>701</v>
      </c>
    </row>
    <row r="705" spans="1:1" x14ac:dyDescent="0.25">
      <c r="A705">
        <f t="shared" si="10"/>
        <v>702</v>
      </c>
    </row>
    <row r="706" spans="1:1" x14ac:dyDescent="0.25">
      <c r="A706">
        <f t="shared" si="10"/>
        <v>703</v>
      </c>
    </row>
    <row r="707" spans="1:1" x14ac:dyDescent="0.25">
      <c r="A707">
        <f t="shared" si="10"/>
        <v>704</v>
      </c>
    </row>
    <row r="708" spans="1:1" x14ac:dyDescent="0.25">
      <c r="A708">
        <f t="shared" si="10"/>
        <v>705</v>
      </c>
    </row>
    <row r="709" spans="1:1" x14ac:dyDescent="0.25">
      <c r="A709">
        <f t="shared" ref="A709:A772" si="11">A708+1</f>
        <v>706</v>
      </c>
    </row>
    <row r="710" spans="1:1" x14ac:dyDescent="0.25">
      <c r="A710">
        <f t="shared" si="11"/>
        <v>707</v>
      </c>
    </row>
    <row r="711" spans="1:1" x14ac:dyDescent="0.25">
      <c r="A711">
        <f t="shared" si="11"/>
        <v>708</v>
      </c>
    </row>
    <row r="712" spans="1:1" x14ac:dyDescent="0.25">
      <c r="A712">
        <f t="shared" si="11"/>
        <v>709</v>
      </c>
    </row>
    <row r="713" spans="1:1" x14ac:dyDescent="0.25">
      <c r="A713">
        <f t="shared" si="11"/>
        <v>710</v>
      </c>
    </row>
    <row r="714" spans="1:1" x14ac:dyDescent="0.25">
      <c r="A714">
        <f t="shared" si="11"/>
        <v>711</v>
      </c>
    </row>
    <row r="715" spans="1:1" x14ac:dyDescent="0.25">
      <c r="A715">
        <f t="shared" si="11"/>
        <v>712</v>
      </c>
    </row>
    <row r="716" spans="1:1" x14ac:dyDescent="0.25">
      <c r="A716">
        <f t="shared" si="11"/>
        <v>713</v>
      </c>
    </row>
    <row r="717" spans="1:1" x14ac:dyDescent="0.25">
      <c r="A717">
        <f t="shared" si="11"/>
        <v>714</v>
      </c>
    </row>
    <row r="718" spans="1:1" x14ac:dyDescent="0.25">
      <c r="A718">
        <f t="shared" si="11"/>
        <v>715</v>
      </c>
    </row>
    <row r="719" spans="1:1" x14ac:dyDescent="0.25">
      <c r="A719">
        <f t="shared" si="11"/>
        <v>716</v>
      </c>
    </row>
    <row r="720" spans="1:1" x14ac:dyDescent="0.25">
      <c r="A720">
        <f t="shared" si="11"/>
        <v>717</v>
      </c>
    </row>
    <row r="721" spans="1:1" x14ac:dyDescent="0.25">
      <c r="A721">
        <f t="shared" si="11"/>
        <v>718</v>
      </c>
    </row>
    <row r="722" spans="1:1" x14ac:dyDescent="0.25">
      <c r="A722">
        <f t="shared" si="11"/>
        <v>719</v>
      </c>
    </row>
    <row r="723" spans="1:1" x14ac:dyDescent="0.25">
      <c r="A723">
        <f t="shared" si="11"/>
        <v>720</v>
      </c>
    </row>
    <row r="724" spans="1:1" x14ac:dyDescent="0.25">
      <c r="A724">
        <f t="shared" si="11"/>
        <v>721</v>
      </c>
    </row>
    <row r="725" spans="1:1" x14ac:dyDescent="0.25">
      <c r="A725">
        <f t="shared" si="11"/>
        <v>722</v>
      </c>
    </row>
    <row r="726" spans="1:1" x14ac:dyDescent="0.25">
      <c r="A726">
        <f t="shared" si="11"/>
        <v>723</v>
      </c>
    </row>
    <row r="727" spans="1:1" x14ac:dyDescent="0.25">
      <c r="A727">
        <f t="shared" si="11"/>
        <v>724</v>
      </c>
    </row>
    <row r="728" spans="1:1" x14ac:dyDescent="0.25">
      <c r="A728">
        <f t="shared" si="11"/>
        <v>725</v>
      </c>
    </row>
    <row r="729" spans="1:1" x14ac:dyDescent="0.25">
      <c r="A729">
        <f t="shared" si="11"/>
        <v>726</v>
      </c>
    </row>
    <row r="730" spans="1:1" x14ac:dyDescent="0.25">
      <c r="A730">
        <f t="shared" si="11"/>
        <v>727</v>
      </c>
    </row>
    <row r="731" spans="1:1" x14ac:dyDescent="0.25">
      <c r="A731">
        <f t="shared" si="11"/>
        <v>728</v>
      </c>
    </row>
    <row r="732" spans="1:1" x14ac:dyDescent="0.25">
      <c r="A732">
        <f t="shared" si="11"/>
        <v>729</v>
      </c>
    </row>
    <row r="733" spans="1:1" x14ac:dyDescent="0.25">
      <c r="A733">
        <f t="shared" si="11"/>
        <v>730</v>
      </c>
    </row>
    <row r="734" spans="1:1" x14ac:dyDescent="0.25">
      <c r="A734">
        <f t="shared" si="11"/>
        <v>731</v>
      </c>
    </row>
    <row r="735" spans="1:1" x14ac:dyDescent="0.25">
      <c r="A735">
        <f t="shared" si="11"/>
        <v>732</v>
      </c>
    </row>
    <row r="736" spans="1:1" x14ac:dyDescent="0.25">
      <c r="A736">
        <f t="shared" si="11"/>
        <v>733</v>
      </c>
    </row>
    <row r="737" spans="1:1" x14ac:dyDescent="0.25">
      <c r="A737">
        <f t="shared" si="11"/>
        <v>734</v>
      </c>
    </row>
    <row r="738" spans="1:1" x14ac:dyDescent="0.25">
      <c r="A738">
        <f t="shared" si="11"/>
        <v>735</v>
      </c>
    </row>
    <row r="739" spans="1:1" x14ac:dyDescent="0.25">
      <c r="A739">
        <f t="shared" si="11"/>
        <v>736</v>
      </c>
    </row>
    <row r="740" spans="1:1" x14ac:dyDescent="0.25">
      <c r="A740">
        <f t="shared" si="11"/>
        <v>737</v>
      </c>
    </row>
    <row r="741" spans="1:1" x14ac:dyDescent="0.25">
      <c r="A741">
        <f t="shared" si="11"/>
        <v>738</v>
      </c>
    </row>
    <row r="742" spans="1:1" x14ac:dyDescent="0.25">
      <c r="A742">
        <f t="shared" si="11"/>
        <v>739</v>
      </c>
    </row>
    <row r="743" spans="1:1" x14ac:dyDescent="0.25">
      <c r="A743">
        <f t="shared" si="11"/>
        <v>740</v>
      </c>
    </row>
    <row r="744" spans="1:1" x14ac:dyDescent="0.25">
      <c r="A744">
        <f t="shared" si="11"/>
        <v>741</v>
      </c>
    </row>
    <row r="745" spans="1:1" x14ac:dyDescent="0.25">
      <c r="A745">
        <f t="shared" si="11"/>
        <v>742</v>
      </c>
    </row>
    <row r="746" spans="1:1" x14ac:dyDescent="0.25">
      <c r="A746">
        <f t="shared" si="11"/>
        <v>743</v>
      </c>
    </row>
    <row r="747" spans="1:1" x14ac:dyDescent="0.25">
      <c r="A747">
        <f t="shared" si="11"/>
        <v>744</v>
      </c>
    </row>
    <row r="748" spans="1:1" x14ac:dyDescent="0.25">
      <c r="A748">
        <f t="shared" si="11"/>
        <v>745</v>
      </c>
    </row>
    <row r="749" spans="1:1" x14ac:dyDescent="0.25">
      <c r="A749">
        <f t="shared" si="11"/>
        <v>746</v>
      </c>
    </row>
    <row r="750" spans="1:1" x14ac:dyDescent="0.25">
      <c r="A750">
        <f t="shared" si="11"/>
        <v>747</v>
      </c>
    </row>
    <row r="751" spans="1:1" x14ac:dyDescent="0.25">
      <c r="A751">
        <f t="shared" si="11"/>
        <v>748</v>
      </c>
    </row>
    <row r="752" spans="1:1" x14ac:dyDescent="0.25">
      <c r="A752">
        <f t="shared" si="11"/>
        <v>749</v>
      </c>
    </row>
    <row r="753" spans="1:1" x14ac:dyDescent="0.25">
      <c r="A753">
        <f t="shared" si="11"/>
        <v>750</v>
      </c>
    </row>
    <row r="754" spans="1:1" x14ac:dyDescent="0.25">
      <c r="A754">
        <f t="shared" si="11"/>
        <v>751</v>
      </c>
    </row>
    <row r="755" spans="1:1" x14ac:dyDescent="0.25">
      <c r="A755">
        <f t="shared" si="11"/>
        <v>752</v>
      </c>
    </row>
    <row r="756" spans="1:1" x14ac:dyDescent="0.25">
      <c r="A756">
        <f t="shared" si="11"/>
        <v>753</v>
      </c>
    </row>
    <row r="757" spans="1:1" x14ac:dyDescent="0.25">
      <c r="A757">
        <f t="shared" si="11"/>
        <v>754</v>
      </c>
    </row>
    <row r="758" spans="1:1" x14ac:dyDescent="0.25">
      <c r="A758">
        <f t="shared" si="11"/>
        <v>755</v>
      </c>
    </row>
    <row r="759" spans="1:1" x14ac:dyDescent="0.25">
      <c r="A759">
        <f t="shared" si="11"/>
        <v>756</v>
      </c>
    </row>
    <row r="760" spans="1:1" x14ac:dyDescent="0.25">
      <c r="A760">
        <f t="shared" si="11"/>
        <v>757</v>
      </c>
    </row>
    <row r="761" spans="1:1" x14ac:dyDescent="0.25">
      <c r="A761">
        <f t="shared" si="11"/>
        <v>758</v>
      </c>
    </row>
    <row r="762" spans="1:1" x14ac:dyDescent="0.25">
      <c r="A762">
        <f t="shared" si="11"/>
        <v>759</v>
      </c>
    </row>
    <row r="763" spans="1:1" x14ac:dyDescent="0.25">
      <c r="A763">
        <f t="shared" si="11"/>
        <v>760</v>
      </c>
    </row>
    <row r="764" spans="1:1" x14ac:dyDescent="0.25">
      <c r="A764">
        <f t="shared" si="11"/>
        <v>761</v>
      </c>
    </row>
    <row r="765" spans="1:1" x14ac:dyDescent="0.25">
      <c r="A765">
        <f t="shared" si="11"/>
        <v>762</v>
      </c>
    </row>
    <row r="766" spans="1:1" x14ac:dyDescent="0.25">
      <c r="A766">
        <f t="shared" si="11"/>
        <v>763</v>
      </c>
    </row>
    <row r="767" spans="1:1" x14ac:dyDescent="0.25">
      <c r="A767">
        <f t="shared" si="11"/>
        <v>764</v>
      </c>
    </row>
    <row r="768" spans="1:1" x14ac:dyDescent="0.25">
      <c r="A768">
        <f t="shared" si="11"/>
        <v>765</v>
      </c>
    </row>
    <row r="769" spans="1:1" x14ac:dyDescent="0.25">
      <c r="A769">
        <f t="shared" si="11"/>
        <v>766</v>
      </c>
    </row>
    <row r="770" spans="1:1" x14ac:dyDescent="0.25">
      <c r="A770">
        <f t="shared" si="11"/>
        <v>767</v>
      </c>
    </row>
    <row r="771" spans="1:1" x14ac:dyDescent="0.25">
      <c r="A771">
        <f t="shared" si="11"/>
        <v>768</v>
      </c>
    </row>
    <row r="772" spans="1:1" x14ac:dyDescent="0.25">
      <c r="A772">
        <f t="shared" si="11"/>
        <v>769</v>
      </c>
    </row>
    <row r="773" spans="1:1" x14ac:dyDescent="0.25">
      <c r="A773">
        <f t="shared" ref="A773:A836" si="12">A772+1</f>
        <v>770</v>
      </c>
    </row>
    <row r="774" spans="1:1" x14ac:dyDescent="0.25">
      <c r="A774">
        <f t="shared" si="12"/>
        <v>771</v>
      </c>
    </row>
    <row r="775" spans="1:1" x14ac:dyDescent="0.25">
      <c r="A775">
        <f t="shared" si="12"/>
        <v>772</v>
      </c>
    </row>
    <row r="776" spans="1:1" x14ac:dyDescent="0.25">
      <c r="A776">
        <f t="shared" si="12"/>
        <v>773</v>
      </c>
    </row>
    <row r="777" spans="1:1" x14ac:dyDescent="0.25">
      <c r="A777">
        <f t="shared" si="12"/>
        <v>774</v>
      </c>
    </row>
    <row r="778" spans="1:1" x14ac:dyDescent="0.25">
      <c r="A778">
        <f t="shared" si="12"/>
        <v>775</v>
      </c>
    </row>
    <row r="779" spans="1:1" x14ac:dyDescent="0.25">
      <c r="A779">
        <f t="shared" si="12"/>
        <v>776</v>
      </c>
    </row>
    <row r="780" spans="1:1" x14ac:dyDescent="0.25">
      <c r="A780">
        <f t="shared" si="12"/>
        <v>777</v>
      </c>
    </row>
    <row r="781" spans="1:1" x14ac:dyDescent="0.25">
      <c r="A781">
        <f t="shared" si="12"/>
        <v>778</v>
      </c>
    </row>
    <row r="782" spans="1:1" x14ac:dyDescent="0.25">
      <c r="A782">
        <f t="shared" si="12"/>
        <v>779</v>
      </c>
    </row>
    <row r="783" spans="1:1" x14ac:dyDescent="0.25">
      <c r="A783">
        <f t="shared" si="12"/>
        <v>780</v>
      </c>
    </row>
    <row r="784" spans="1:1" x14ac:dyDescent="0.25">
      <c r="A784">
        <f t="shared" si="12"/>
        <v>781</v>
      </c>
    </row>
    <row r="785" spans="1:1" x14ac:dyDescent="0.25">
      <c r="A785">
        <f t="shared" si="12"/>
        <v>782</v>
      </c>
    </row>
    <row r="786" spans="1:1" x14ac:dyDescent="0.25">
      <c r="A786">
        <f t="shared" si="12"/>
        <v>783</v>
      </c>
    </row>
    <row r="787" spans="1:1" x14ac:dyDescent="0.25">
      <c r="A787">
        <f t="shared" si="12"/>
        <v>784</v>
      </c>
    </row>
    <row r="788" spans="1:1" x14ac:dyDescent="0.25">
      <c r="A788">
        <f t="shared" si="12"/>
        <v>785</v>
      </c>
    </row>
    <row r="789" spans="1:1" x14ac:dyDescent="0.25">
      <c r="A789">
        <f t="shared" si="12"/>
        <v>786</v>
      </c>
    </row>
    <row r="790" spans="1:1" x14ac:dyDescent="0.25">
      <c r="A790">
        <f t="shared" si="12"/>
        <v>787</v>
      </c>
    </row>
    <row r="791" spans="1:1" x14ac:dyDescent="0.25">
      <c r="A791">
        <f t="shared" si="12"/>
        <v>788</v>
      </c>
    </row>
    <row r="792" spans="1:1" x14ac:dyDescent="0.25">
      <c r="A792">
        <f t="shared" si="12"/>
        <v>789</v>
      </c>
    </row>
    <row r="793" spans="1:1" x14ac:dyDescent="0.25">
      <c r="A793">
        <f t="shared" si="12"/>
        <v>790</v>
      </c>
    </row>
    <row r="794" spans="1:1" x14ac:dyDescent="0.25">
      <c r="A794">
        <f t="shared" si="12"/>
        <v>791</v>
      </c>
    </row>
    <row r="795" spans="1:1" x14ac:dyDescent="0.25">
      <c r="A795">
        <f t="shared" si="12"/>
        <v>792</v>
      </c>
    </row>
    <row r="796" spans="1:1" x14ac:dyDescent="0.25">
      <c r="A796">
        <f t="shared" si="12"/>
        <v>793</v>
      </c>
    </row>
    <row r="797" spans="1:1" x14ac:dyDescent="0.25">
      <c r="A797">
        <f t="shared" si="12"/>
        <v>794</v>
      </c>
    </row>
    <row r="798" spans="1:1" x14ac:dyDescent="0.25">
      <c r="A798">
        <f t="shared" si="12"/>
        <v>795</v>
      </c>
    </row>
    <row r="799" spans="1:1" x14ac:dyDescent="0.25">
      <c r="A799">
        <f t="shared" si="12"/>
        <v>796</v>
      </c>
    </row>
    <row r="800" spans="1:1" x14ac:dyDescent="0.25">
      <c r="A800">
        <f t="shared" si="12"/>
        <v>797</v>
      </c>
    </row>
    <row r="801" spans="1:1" x14ac:dyDescent="0.25">
      <c r="A801">
        <f t="shared" si="12"/>
        <v>798</v>
      </c>
    </row>
    <row r="802" spans="1:1" x14ac:dyDescent="0.25">
      <c r="A802">
        <f t="shared" si="12"/>
        <v>799</v>
      </c>
    </row>
    <row r="803" spans="1:1" x14ac:dyDescent="0.25">
      <c r="A803">
        <f t="shared" si="12"/>
        <v>800</v>
      </c>
    </row>
    <row r="804" spans="1:1" x14ac:dyDescent="0.25">
      <c r="A804">
        <f t="shared" si="12"/>
        <v>801</v>
      </c>
    </row>
    <row r="805" spans="1:1" x14ac:dyDescent="0.25">
      <c r="A805">
        <f t="shared" si="12"/>
        <v>802</v>
      </c>
    </row>
    <row r="806" spans="1:1" x14ac:dyDescent="0.25">
      <c r="A806">
        <f t="shared" si="12"/>
        <v>803</v>
      </c>
    </row>
    <row r="807" spans="1:1" x14ac:dyDescent="0.25">
      <c r="A807">
        <f t="shared" si="12"/>
        <v>804</v>
      </c>
    </row>
    <row r="808" spans="1:1" x14ac:dyDescent="0.25">
      <c r="A808">
        <f t="shared" si="12"/>
        <v>805</v>
      </c>
    </row>
    <row r="809" spans="1:1" x14ac:dyDescent="0.25">
      <c r="A809">
        <f t="shared" si="12"/>
        <v>806</v>
      </c>
    </row>
    <row r="810" spans="1:1" x14ac:dyDescent="0.25">
      <c r="A810">
        <f t="shared" si="12"/>
        <v>807</v>
      </c>
    </row>
    <row r="811" spans="1:1" x14ac:dyDescent="0.25">
      <c r="A811">
        <f t="shared" si="12"/>
        <v>808</v>
      </c>
    </row>
    <row r="812" spans="1:1" x14ac:dyDescent="0.25">
      <c r="A812">
        <f t="shared" si="12"/>
        <v>809</v>
      </c>
    </row>
    <row r="813" spans="1:1" x14ac:dyDescent="0.25">
      <c r="A813">
        <f t="shared" si="12"/>
        <v>810</v>
      </c>
    </row>
    <row r="814" spans="1:1" x14ac:dyDescent="0.25">
      <c r="A814">
        <f t="shared" si="12"/>
        <v>811</v>
      </c>
    </row>
    <row r="815" spans="1:1" x14ac:dyDescent="0.25">
      <c r="A815">
        <f t="shared" si="12"/>
        <v>812</v>
      </c>
    </row>
    <row r="816" spans="1:1" x14ac:dyDescent="0.25">
      <c r="A816">
        <f t="shared" si="12"/>
        <v>813</v>
      </c>
    </row>
    <row r="817" spans="1:1" x14ac:dyDescent="0.25">
      <c r="A817">
        <f t="shared" si="12"/>
        <v>814</v>
      </c>
    </row>
    <row r="818" spans="1:1" x14ac:dyDescent="0.25">
      <c r="A818">
        <f t="shared" si="12"/>
        <v>815</v>
      </c>
    </row>
    <row r="819" spans="1:1" x14ac:dyDescent="0.25">
      <c r="A819">
        <f t="shared" si="12"/>
        <v>816</v>
      </c>
    </row>
    <row r="820" spans="1:1" x14ac:dyDescent="0.25">
      <c r="A820">
        <f t="shared" si="12"/>
        <v>817</v>
      </c>
    </row>
    <row r="821" spans="1:1" x14ac:dyDescent="0.25">
      <c r="A821">
        <f t="shared" si="12"/>
        <v>818</v>
      </c>
    </row>
    <row r="822" spans="1:1" x14ac:dyDescent="0.25">
      <c r="A822">
        <f t="shared" si="12"/>
        <v>819</v>
      </c>
    </row>
    <row r="823" spans="1:1" x14ac:dyDescent="0.25">
      <c r="A823">
        <f t="shared" si="12"/>
        <v>820</v>
      </c>
    </row>
    <row r="824" spans="1:1" x14ac:dyDescent="0.25">
      <c r="A824">
        <f t="shared" si="12"/>
        <v>821</v>
      </c>
    </row>
    <row r="825" spans="1:1" x14ac:dyDescent="0.25">
      <c r="A825">
        <f t="shared" si="12"/>
        <v>822</v>
      </c>
    </row>
    <row r="826" spans="1:1" x14ac:dyDescent="0.25">
      <c r="A826">
        <f t="shared" si="12"/>
        <v>823</v>
      </c>
    </row>
    <row r="827" spans="1:1" x14ac:dyDescent="0.25">
      <c r="A827">
        <f t="shared" si="12"/>
        <v>824</v>
      </c>
    </row>
    <row r="828" spans="1:1" x14ac:dyDescent="0.25">
      <c r="A828">
        <f t="shared" si="12"/>
        <v>825</v>
      </c>
    </row>
    <row r="829" spans="1:1" x14ac:dyDescent="0.25">
      <c r="A829">
        <f t="shared" si="12"/>
        <v>826</v>
      </c>
    </row>
    <row r="830" spans="1:1" x14ac:dyDescent="0.25">
      <c r="A830">
        <f t="shared" si="12"/>
        <v>827</v>
      </c>
    </row>
    <row r="831" spans="1:1" x14ac:dyDescent="0.25">
      <c r="A831">
        <f t="shared" si="12"/>
        <v>828</v>
      </c>
    </row>
    <row r="832" spans="1:1" x14ac:dyDescent="0.25">
      <c r="A832">
        <f t="shared" si="12"/>
        <v>829</v>
      </c>
    </row>
    <row r="833" spans="1:1" x14ac:dyDescent="0.25">
      <c r="A833">
        <f t="shared" si="12"/>
        <v>830</v>
      </c>
    </row>
    <row r="834" spans="1:1" x14ac:dyDescent="0.25">
      <c r="A834">
        <f t="shared" si="12"/>
        <v>831</v>
      </c>
    </row>
    <row r="835" spans="1:1" x14ac:dyDescent="0.25">
      <c r="A835">
        <f t="shared" si="12"/>
        <v>832</v>
      </c>
    </row>
    <row r="836" spans="1:1" x14ac:dyDescent="0.25">
      <c r="A836">
        <f t="shared" si="12"/>
        <v>833</v>
      </c>
    </row>
    <row r="837" spans="1:1" x14ac:dyDescent="0.25">
      <c r="A837">
        <f t="shared" ref="A837:A900" si="13">A836+1</f>
        <v>834</v>
      </c>
    </row>
    <row r="838" spans="1:1" x14ac:dyDescent="0.25">
      <c r="A838">
        <f t="shared" si="13"/>
        <v>835</v>
      </c>
    </row>
    <row r="839" spans="1:1" x14ac:dyDescent="0.25">
      <c r="A839">
        <f t="shared" si="13"/>
        <v>836</v>
      </c>
    </row>
    <row r="840" spans="1:1" x14ac:dyDescent="0.25">
      <c r="A840">
        <f t="shared" si="13"/>
        <v>837</v>
      </c>
    </row>
    <row r="841" spans="1:1" x14ac:dyDescent="0.25">
      <c r="A841">
        <f t="shared" si="13"/>
        <v>838</v>
      </c>
    </row>
    <row r="842" spans="1:1" x14ac:dyDescent="0.25">
      <c r="A842">
        <f t="shared" si="13"/>
        <v>839</v>
      </c>
    </row>
    <row r="843" spans="1:1" x14ac:dyDescent="0.25">
      <c r="A843">
        <f t="shared" si="13"/>
        <v>840</v>
      </c>
    </row>
    <row r="844" spans="1:1" x14ac:dyDescent="0.25">
      <c r="A844">
        <f t="shared" si="13"/>
        <v>841</v>
      </c>
    </row>
    <row r="845" spans="1:1" x14ac:dyDescent="0.25">
      <c r="A845">
        <f t="shared" si="13"/>
        <v>842</v>
      </c>
    </row>
    <row r="846" spans="1:1" x14ac:dyDescent="0.25">
      <c r="A846">
        <f t="shared" si="13"/>
        <v>843</v>
      </c>
    </row>
    <row r="847" spans="1:1" x14ac:dyDescent="0.25">
      <c r="A847">
        <f t="shared" si="13"/>
        <v>844</v>
      </c>
    </row>
    <row r="848" spans="1:1" x14ac:dyDescent="0.25">
      <c r="A848">
        <f t="shared" si="13"/>
        <v>845</v>
      </c>
    </row>
    <row r="849" spans="1:1" x14ac:dyDescent="0.25">
      <c r="A849">
        <f t="shared" si="13"/>
        <v>846</v>
      </c>
    </row>
    <row r="850" spans="1:1" x14ac:dyDescent="0.25">
      <c r="A850">
        <f t="shared" si="13"/>
        <v>847</v>
      </c>
    </row>
    <row r="851" spans="1:1" x14ac:dyDescent="0.25">
      <c r="A851">
        <f t="shared" si="13"/>
        <v>848</v>
      </c>
    </row>
    <row r="852" spans="1:1" x14ac:dyDescent="0.25">
      <c r="A852">
        <f t="shared" si="13"/>
        <v>849</v>
      </c>
    </row>
    <row r="853" spans="1:1" x14ac:dyDescent="0.25">
      <c r="A853">
        <f t="shared" si="13"/>
        <v>850</v>
      </c>
    </row>
    <row r="854" spans="1:1" x14ac:dyDescent="0.25">
      <c r="A854">
        <f t="shared" si="13"/>
        <v>851</v>
      </c>
    </row>
    <row r="855" spans="1:1" x14ac:dyDescent="0.25">
      <c r="A855">
        <f t="shared" si="13"/>
        <v>852</v>
      </c>
    </row>
    <row r="856" spans="1:1" x14ac:dyDescent="0.25">
      <c r="A856">
        <f t="shared" si="13"/>
        <v>853</v>
      </c>
    </row>
    <row r="857" spans="1:1" x14ac:dyDescent="0.25">
      <c r="A857">
        <f t="shared" si="13"/>
        <v>854</v>
      </c>
    </row>
    <row r="858" spans="1:1" x14ac:dyDescent="0.25">
      <c r="A858">
        <f t="shared" si="13"/>
        <v>855</v>
      </c>
    </row>
    <row r="859" spans="1:1" x14ac:dyDescent="0.25">
      <c r="A859">
        <f t="shared" si="13"/>
        <v>856</v>
      </c>
    </row>
    <row r="860" spans="1:1" x14ac:dyDescent="0.25">
      <c r="A860">
        <f t="shared" si="13"/>
        <v>857</v>
      </c>
    </row>
    <row r="861" spans="1:1" x14ac:dyDescent="0.25">
      <c r="A861">
        <f t="shared" si="13"/>
        <v>858</v>
      </c>
    </row>
    <row r="862" spans="1:1" x14ac:dyDescent="0.25">
      <c r="A862">
        <f t="shared" si="13"/>
        <v>859</v>
      </c>
    </row>
    <row r="863" spans="1:1" x14ac:dyDescent="0.25">
      <c r="A863">
        <f t="shared" si="13"/>
        <v>860</v>
      </c>
    </row>
    <row r="864" spans="1:1" x14ac:dyDescent="0.25">
      <c r="A864">
        <f t="shared" si="13"/>
        <v>861</v>
      </c>
    </row>
    <row r="865" spans="1:1" x14ac:dyDescent="0.25">
      <c r="A865">
        <f t="shared" si="13"/>
        <v>862</v>
      </c>
    </row>
    <row r="866" spans="1:1" x14ac:dyDescent="0.25">
      <c r="A866">
        <f t="shared" si="13"/>
        <v>863</v>
      </c>
    </row>
    <row r="867" spans="1:1" x14ac:dyDescent="0.25">
      <c r="A867">
        <f t="shared" si="13"/>
        <v>864</v>
      </c>
    </row>
    <row r="868" spans="1:1" x14ac:dyDescent="0.25">
      <c r="A868">
        <f t="shared" si="13"/>
        <v>865</v>
      </c>
    </row>
    <row r="869" spans="1:1" x14ac:dyDescent="0.25">
      <c r="A869">
        <f t="shared" si="13"/>
        <v>866</v>
      </c>
    </row>
    <row r="870" spans="1:1" x14ac:dyDescent="0.25">
      <c r="A870">
        <f t="shared" si="13"/>
        <v>867</v>
      </c>
    </row>
    <row r="871" spans="1:1" x14ac:dyDescent="0.25">
      <c r="A871">
        <f t="shared" si="13"/>
        <v>868</v>
      </c>
    </row>
    <row r="872" spans="1:1" x14ac:dyDescent="0.25">
      <c r="A872">
        <f t="shared" si="13"/>
        <v>869</v>
      </c>
    </row>
    <row r="873" spans="1:1" x14ac:dyDescent="0.25">
      <c r="A873">
        <f t="shared" si="13"/>
        <v>870</v>
      </c>
    </row>
    <row r="874" spans="1:1" x14ac:dyDescent="0.25">
      <c r="A874">
        <f t="shared" si="13"/>
        <v>871</v>
      </c>
    </row>
    <row r="875" spans="1:1" x14ac:dyDescent="0.25">
      <c r="A875">
        <f t="shared" si="13"/>
        <v>872</v>
      </c>
    </row>
    <row r="876" spans="1:1" x14ac:dyDescent="0.25">
      <c r="A876">
        <f t="shared" si="13"/>
        <v>873</v>
      </c>
    </row>
    <row r="877" spans="1:1" x14ac:dyDescent="0.25">
      <c r="A877">
        <f t="shared" si="13"/>
        <v>874</v>
      </c>
    </row>
    <row r="878" spans="1:1" x14ac:dyDescent="0.25">
      <c r="A878">
        <f t="shared" si="13"/>
        <v>875</v>
      </c>
    </row>
    <row r="879" spans="1:1" x14ac:dyDescent="0.25">
      <c r="A879">
        <f t="shared" si="13"/>
        <v>876</v>
      </c>
    </row>
    <row r="880" spans="1:1" x14ac:dyDescent="0.25">
      <c r="A880">
        <f t="shared" si="13"/>
        <v>877</v>
      </c>
    </row>
    <row r="881" spans="1:1" x14ac:dyDescent="0.25">
      <c r="A881">
        <f t="shared" si="13"/>
        <v>878</v>
      </c>
    </row>
    <row r="882" spans="1:1" x14ac:dyDescent="0.25">
      <c r="A882">
        <f t="shared" si="13"/>
        <v>879</v>
      </c>
    </row>
    <row r="883" spans="1:1" x14ac:dyDescent="0.25">
      <c r="A883">
        <f t="shared" si="13"/>
        <v>880</v>
      </c>
    </row>
    <row r="884" spans="1:1" x14ac:dyDescent="0.25">
      <c r="A884">
        <f t="shared" si="13"/>
        <v>881</v>
      </c>
    </row>
    <row r="885" spans="1:1" x14ac:dyDescent="0.25">
      <c r="A885">
        <f t="shared" si="13"/>
        <v>882</v>
      </c>
    </row>
    <row r="886" spans="1:1" x14ac:dyDescent="0.25">
      <c r="A886">
        <f t="shared" si="13"/>
        <v>883</v>
      </c>
    </row>
    <row r="887" spans="1:1" x14ac:dyDescent="0.25">
      <c r="A887">
        <f t="shared" si="13"/>
        <v>884</v>
      </c>
    </row>
    <row r="888" spans="1:1" x14ac:dyDescent="0.25">
      <c r="A888">
        <f t="shared" si="13"/>
        <v>885</v>
      </c>
    </row>
    <row r="889" spans="1:1" x14ac:dyDescent="0.25">
      <c r="A889">
        <f t="shared" si="13"/>
        <v>886</v>
      </c>
    </row>
    <row r="890" spans="1:1" x14ac:dyDescent="0.25">
      <c r="A890">
        <f t="shared" si="13"/>
        <v>887</v>
      </c>
    </row>
    <row r="891" spans="1:1" x14ac:dyDescent="0.25">
      <c r="A891">
        <f t="shared" si="13"/>
        <v>888</v>
      </c>
    </row>
    <row r="892" spans="1:1" x14ac:dyDescent="0.25">
      <c r="A892">
        <f t="shared" si="13"/>
        <v>889</v>
      </c>
    </row>
    <row r="893" spans="1:1" x14ac:dyDescent="0.25">
      <c r="A893">
        <f t="shared" si="13"/>
        <v>890</v>
      </c>
    </row>
    <row r="894" spans="1:1" x14ac:dyDescent="0.25">
      <c r="A894">
        <f t="shared" si="13"/>
        <v>891</v>
      </c>
    </row>
    <row r="895" spans="1:1" x14ac:dyDescent="0.25">
      <c r="A895">
        <f t="shared" si="13"/>
        <v>892</v>
      </c>
    </row>
    <row r="896" spans="1:1" x14ac:dyDescent="0.25">
      <c r="A896">
        <f t="shared" si="13"/>
        <v>893</v>
      </c>
    </row>
    <row r="897" spans="1:1" x14ac:dyDescent="0.25">
      <c r="A897">
        <f t="shared" si="13"/>
        <v>894</v>
      </c>
    </row>
    <row r="898" spans="1:1" x14ac:dyDescent="0.25">
      <c r="A898">
        <f t="shared" si="13"/>
        <v>895</v>
      </c>
    </row>
    <row r="899" spans="1:1" x14ac:dyDescent="0.25">
      <c r="A899">
        <f t="shared" si="13"/>
        <v>896</v>
      </c>
    </row>
    <row r="900" spans="1:1" x14ac:dyDescent="0.25">
      <c r="A900">
        <f t="shared" si="13"/>
        <v>897</v>
      </c>
    </row>
    <row r="901" spans="1:1" x14ac:dyDescent="0.25">
      <c r="A901">
        <f t="shared" ref="A901:A964" si="14">A900+1</f>
        <v>898</v>
      </c>
    </row>
    <row r="902" spans="1:1" x14ac:dyDescent="0.25">
      <c r="A902">
        <f t="shared" si="14"/>
        <v>899</v>
      </c>
    </row>
    <row r="903" spans="1:1" x14ac:dyDescent="0.25">
      <c r="A903">
        <f t="shared" si="14"/>
        <v>900</v>
      </c>
    </row>
    <row r="904" spans="1:1" x14ac:dyDescent="0.25">
      <c r="A904">
        <f t="shared" si="14"/>
        <v>901</v>
      </c>
    </row>
    <row r="905" spans="1:1" x14ac:dyDescent="0.25">
      <c r="A905">
        <f t="shared" si="14"/>
        <v>902</v>
      </c>
    </row>
    <row r="906" spans="1:1" x14ac:dyDescent="0.25">
      <c r="A906">
        <f t="shared" si="14"/>
        <v>903</v>
      </c>
    </row>
    <row r="907" spans="1:1" x14ac:dyDescent="0.25">
      <c r="A907">
        <f t="shared" si="14"/>
        <v>904</v>
      </c>
    </row>
    <row r="908" spans="1:1" x14ac:dyDescent="0.25">
      <c r="A908">
        <f t="shared" si="14"/>
        <v>905</v>
      </c>
    </row>
    <row r="909" spans="1:1" x14ac:dyDescent="0.25">
      <c r="A909">
        <f t="shared" si="14"/>
        <v>906</v>
      </c>
    </row>
    <row r="910" spans="1:1" x14ac:dyDescent="0.25">
      <c r="A910">
        <f t="shared" si="14"/>
        <v>907</v>
      </c>
    </row>
    <row r="911" spans="1:1" x14ac:dyDescent="0.25">
      <c r="A911">
        <f t="shared" si="14"/>
        <v>908</v>
      </c>
    </row>
    <row r="912" spans="1:1" x14ac:dyDescent="0.25">
      <c r="A912">
        <f t="shared" si="14"/>
        <v>909</v>
      </c>
    </row>
    <row r="913" spans="1:1" x14ac:dyDescent="0.25">
      <c r="A913">
        <f t="shared" si="14"/>
        <v>910</v>
      </c>
    </row>
    <row r="914" spans="1:1" x14ac:dyDescent="0.25">
      <c r="A914">
        <f t="shared" si="14"/>
        <v>911</v>
      </c>
    </row>
    <row r="915" spans="1:1" x14ac:dyDescent="0.25">
      <c r="A915">
        <f t="shared" si="14"/>
        <v>912</v>
      </c>
    </row>
    <row r="916" spans="1:1" x14ac:dyDescent="0.25">
      <c r="A916">
        <f t="shared" si="14"/>
        <v>913</v>
      </c>
    </row>
    <row r="917" spans="1:1" x14ac:dyDescent="0.25">
      <c r="A917">
        <f t="shared" si="14"/>
        <v>914</v>
      </c>
    </row>
    <row r="918" spans="1:1" x14ac:dyDescent="0.25">
      <c r="A918">
        <f t="shared" si="14"/>
        <v>915</v>
      </c>
    </row>
    <row r="919" spans="1:1" x14ac:dyDescent="0.25">
      <c r="A919">
        <f t="shared" si="14"/>
        <v>916</v>
      </c>
    </row>
    <row r="920" spans="1:1" x14ac:dyDescent="0.25">
      <c r="A920">
        <f t="shared" si="14"/>
        <v>917</v>
      </c>
    </row>
    <row r="921" spans="1:1" x14ac:dyDescent="0.25">
      <c r="A921">
        <f t="shared" si="14"/>
        <v>918</v>
      </c>
    </row>
    <row r="922" spans="1:1" x14ac:dyDescent="0.25">
      <c r="A922">
        <f t="shared" si="14"/>
        <v>919</v>
      </c>
    </row>
    <row r="923" spans="1:1" x14ac:dyDescent="0.25">
      <c r="A923">
        <f t="shared" si="14"/>
        <v>920</v>
      </c>
    </row>
    <row r="924" spans="1:1" x14ac:dyDescent="0.25">
      <c r="A924">
        <f t="shared" si="14"/>
        <v>921</v>
      </c>
    </row>
    <row r="925" spans="1:1" x14ac:dyDescent="0.25">
      <c r="A925">
        <f t="shared" si="14"/>
        <v>922</v>
      </c>
    </row>
    <row r="926" spans="1:1" x14ac:dyDescent="0.25">
      <c r="A926">
        <f t="shared" si="14"/>
        <v>923</v>
      </c>
    </row>
    <row r="927" spans="1:1" x14ac:dyDescent="0.25">
      <c r="A927">
        <f t="shared" si="14"/>
        <v>924</v>
      </c>
    </row>
    <row r="928" spans="1:1" x14ac:dyDescent="0.25">
      <c r="A928">
        <f t="shared" si="14"/>
        <v>925</v>
      </c>
    </row>
    <row r="929" spans="1:1" x14ac:dyDescent="0.25">
      <c r="A929">
        <f t="shared" si="14"/>
        <v>926</v>
      </c>
    </row>
    <row r="930" spans="1:1" x14ac:dyDescent="0.25">
      <c r="A930">
        <f t="shared" si="14"/>
        <v>927</v>
      </c>
    </row>
    <row r="931" spans="1:1" x14ac:dyDescent="0.25">
      <c r="A931">
        <f t="shared" si="14"/>
        <v>928</v>
      </c>
    </row>
    <row r="932" spans="1:1" x14ac:dyDescent="0.25">
      <c r="A932">
        <f t="shared" si="14"/>
        <v>929</v>
      </c>
    </row>
    <row r="933" spans="1:1" x14ac:dyDescent="0.25">
      <c r="A933">
        <f t="shared" si="14"/>
        <v>930</v>
      </c>
    </row>
    <row r="934" spans="1:1" x14ac:dyDescent="0.25">
      <c r="A934">
        <f t="shared" si="14"/>
        <v>931</v>
      </c>
    </row>
    <row r="935" spans="1:1" x14ac:dyDescent="0.25">
      <c r="A935">
        <f t="shared" si="14"/>
        <v>932</v>
      </c>
    </row>
    <row r="936" spans="1:1" x14ac:dyDescent="0.25">
      <c r="A936">
        <f t="shared" si="14"/>
        <v>933</v>
      </c>
    </row>
    <row r="937" spans="1:1" x14ac:dyDescent="0.25">
      <c r="A937">
        <f t="shared" si="14"/>
        <v>934</v>
      </c>
    </row>
    <row r="938" spans="1:1" x14ac:dyDescent="0.25">
      <c r="A938">
        <f t="shared" si="14"/>
        <v>935</v>
      </c>
    </row>
    <row r="939" spans="1:1" x14ac:dyDescent="0.25">
      <c r="A939">
        <f t="shared" si="14"/>
        <v>936</v>
      </c>
    </row>
    <row r="940" spans="1:1" x14ac:dyDescent="0.25">
      <c r="A940">
        <f t="shared" si="14"/>
        <v>937</v>
      </c>
    </row>
    <row r="941" spans="1:1" x14ac:dyDescent="0.25">
      <c r="A941">
        <f t="shared" si="14"/>
        <v>938</v>
      </c>
    </row>
    <row r="942" spans="1:1" x14ac:dyDescent="0.25">
      <c r="A942">
        <f t="shared" si="14"/>
        <v>939</v>
      </c>
    </row>
    <row r="943" spans="1:1" x14ac:dyDescent="0.25">
      <c r="A943">
        <f t="shared" si="14"/>
        <v>940</v>
      </c>
    </row>
    <row r="944" spans="1:1" x14ac:dyDescent="0.25">
      <c r="A944">
        <f t="shared" si="14"/>
        <v>941</v>
      </c>
    </row>
    <row r="945" spans="1:1" x14ac:dyDescent="0.25">
      <c r="A945">
        <f t="shared" si="14"/>
        <v>942</v>
      </c>
    </row>
    <row r="946" spans="1:1" x14ac:dyDescent="0.25">
      <c r="A946">
        <f t="shared" si="14"/>
        <v>943</v>
      </c>
    </row>
    <row r="947" spans="1:1" x14ac:dyDescent="0.25">
      <c r="A947">
        <f t="shared" si="14"/>
        <v>944</v>
      </c>
    </row>
    <row r="948" spans="1:1" x14ac:dyDescent="0.25">
      <c r="A948">
        <f t="shared" si="14"/>
        <v>945</v>
      </c>
    </row>
    <row r="949" spans="1:1" x14ac:dyDescent="0.25">
      <c r="A949">
        <f t="shared" si="14"/>
        <v>946</v>
      </c>
    </row>
    <row r="950" spans="1:1" x14ac:dyDescent="0.25">
      <c r="A950">
        <f t="shared" si="14"/>
        <v>947</v>
      </c>
    </row>
    <row r="951" spans="1:1" x14ac:dyDescent="0.25">
      <c r="A951">
        <f t="shared" si="14"/>
        <v>948</v>
      </c>
    </row>
    <row r="952" spans="1:1" x14ac:dyDescent="0.25">
      <c r="A952">
        <f t="shared" si="14"/>
        <v>949</v>
      </c>
    </row>
    <row r="953" spans="1:1" x14ac:dyDescent="0.25">
      <c r="A953">
        <f t="shared" si="14"/>
        <v>950</v>
      </c>
    </row>
    <row r="954" spans="1:1" x14ac:dyDescent="0.25">
      <c r="A954">
        <f t="shared" si="14"/>
        <v>951</v>
      </c>
    </row>
    <row r="955" spans="1:1" x14ac:dyDescent="0.25">
      <c r="A955">
        <f t="shared" si="14"/>
        <v>952</v>
      </c>
    </row>
    <row r="956" spans="1:1" x14ac:dyDescent="0.25">
      <c r="A956">
        <f t="shared" si="14"/>
        <v>953</v>
      </c>
    </row>
    <row r="957" spans="1:1" x14ac:dyDescent="0.25">
      <c r="A957">
        <f t="shared" si="14"/>
        <v>954</v>
      </c>
    </row>
    <row r="958" spans="1:1" x14ac:dyDescent="0.25">
      <c r="A958">
        <f t="shared" si="14"/>
        <v>955</v>
      </c>
    </row>
    <row r="959" spans="1:1" x14ac:dyDescent="0.25">
      <c r="A959">
        <f t="shared" si="14"/>
        <v>956</v>
      </c>
    </row>
    <row r="960" spans="1:1" x14ac:dyDescent="0.25">
      <c r="A960">
        <f t="shared" si="14"/>
        <v>957</v>
      </c>
    </row>
    <row r="961" spans="1:1" x14ac:dyDescent="0.25">
      <c r="A961">
        <f t="shared" si="14"/>
        <v>958</v>
      </c>
    </row>
    <row r="962" spans="1:1" x14ac:dyDescent="0.25">
      <c r="A962">
        <f t="shared" si="14"/>
        <v>959</v>
      </c>
    </row>
    <row r="963" spans="1:1" x14ac:dyDescent="0.25">
      <c r="A963">
        <f t="shared" si="14"/>
        <v>960</v>
      </c>
    </row>
    <row r="964" spans="1:1" x14ac:dyDescent="0.25">
      <c r="A964">
        <f t="shared" si="14"/>
        <v>961</v>
      </c>
    </row>
    <row r="965" spans="1:1" x14ac:dyDescent="0.25">
      <c r="A965">
        <f t="shared" ref="A965:A1017" si="15">A964+1</f>
        <v>962</v>
      </c>
    </row>
    <row r="966" spans="1:1" x14ac:dyDescent="0.25">
      <c r="A966">
        <f t="shared" si="15"/>
        <v>963</v>
      </c>
    </row>
    <row r="967" spans="1:1" x14ac:dyDescent="0.25">
      <c r="A967">
        <f t="shared" si="15"/>
        <v>964</v>
      </c>
    </row>
    <row r="968" spans="1:1" x14ac:dyDescent="0.25">
      <c r="A968">
        <f t="shared" si="15"/>
        <v>965</v>
      </c>
    </row>
    <row r="969" spans="1:1" x14ac:dyDescent="0.25">
      <c r="A969">
        <f t="shared" si="15"/>
        <v>966</v>
      </c>
    </row>
    <row r="970" spans="1:1" x14ac:dyDescent="0.25">
      <c r="A970">
        <f t="shared" si="15"/>
        <v>967</v>
      </c>
    </row>
    <row r="971" spans="1:1" x14ac:dyDescent="0.25">
      <c r="A971">
        <f t="shared" si="15"/>
        <v>968</v>
      </c>
    </row>
    <row r="972" spans="1:1" x14ac:dyDescent="0.25">
      <c r="A972">
        <f t="shared" si="15"/>
        <v>969</v>
      </c>
    </row>
    <row r="973" spans="1:1" x14ac:dyDescent="0.25">
      <c r="A973">
        <f t="shared" si="15"/>
        <v>970</v>
      </c>
    </row>
    <row r="974" spans="1:1" x14ac:dyDescent="0.25">
      <c r="A974">
        <f t="shared" si="15"/>
        <v>971</v>
      </c>
    </row>
    <row r="975" spans="1:1" x14ac:dyDescent="0.25">
      <c r="A975">
        <f t="shared" si="15"/>
        <v>972</v>
      </c>
    </row>
    <row r="976" spans="1:1" x14ac:dyDescent="0.25">
      <c r="A976">
        <f t="shared" si="15"/>
        <v>973</v>
      </c>
    </row>
    <row r="977" spans="1:1" x14ac:dyDescent="0.25">
      <c r="A977">
        <f t="shared" si="15"/>
        <v>974</v>
      </c>
    </row>
    <row r="978" spans="1:1" x14ac:dyDescent="0.25">
      <c r="A978">
        <f t="shared" si="15"/>
        <v>975</v>
      </c>
    </row>
    <row r="979" spans="1:1" x14ac:dyDescent="0.25">
      <c r="A979">
        <f t="shared" si="15"/>
        <v>976</v>
      </c>
    </row>
    <row r="980" spans="1:1" x14ac:dyDescent="0.25">
      <c r="A980">
        <f t="shared" si="15"/>
        <v>977</v>
      </c>
    </row>
    <row r="981" spans="1:1" x14ac:dyDescent="0.25">
      <c r="A981">
        <f t="shared" si="15"/>
        <v>978</v>
      </c>
    </row>
    <row r="982" spans="1:1" x14ac:dyDescent="0.25">
      <c r="A982">
        <f t="shared" si="15"/>
        <v>979</v>
      </c>
    </row>
    <row r="983" spans="1:1" x14ac:dyDescent="0.25">
      <c r="A983">
        <f t="shared" si="15"/>
        <v>980</v>
      </c>
    </row>
    <row r="984" spans="1:1" x14ac:dyDescent="0.25">
      <c r="A984">
        <f t="shared" si="15"/>
        <v>981</v>
      </c>
    </row>
    <row r="985" spans="1:1" x14ac:dyDescent="0.25">
      <c r="A985">
        <f t="shared" si="15"/>
        <v>982</v>
      </c>
    </row>
    <row r="986" spans="1:1" x14ac:dyDescent="0.25">
      <c r="A986">
        <f t="shared" si="15"/>
        <v>983</v>
      </c>
    </row>
    <row r="987" spans="1:1" x14ac:dyDescent="0.25">
      <c r="A987">
        <f t="shared" si="15"/>
        <v>984</v>
      </c>
    </row>
    <row r="988" spans="1:1" x14ac:dyDescent="0.25">
      <c r="A988">
        <f t="shared" si="15"/>
        <v>985</v>
      </c>
    </row>
    <row r="989" spans="1:1" x14ac:dyDescent="0.25">
      <c r="A989">
        <f t="shared" si="15"/>
        <v>986</v>
      </c>
    </row>
    <row r="990" spans="1:1" x14ac:dyDescent="0.25">
      <c r="A990">
        <f t="shared" si="15"/>
        <v>987</v>
      </c>
    </row>
    <row r="991" spans="1:1" x14ac:dyDescent="0.25">
      <c r="A991">
        <f t="shared" si="15"/>
        <v>988</v>
      </c>
    </row>
    <row r="992" spans="1:1" x14ac:dyDescent="0.25">
      <c r="A992">
        <f t="shared" si="15"/>
        <v>989</v>
      </c>
    </row>
    <row r="993" spans="1:1" x14ac:dyDescent="0.25">
      <c r="A993">
        <f t="shared" si="15"/>
        <v>990</v>
      </c>
    </row>
    <row r="994" spans="1:1" x14ac:dyDescent="0.25">
      <c r="A994">
        <f t="shared" si="15"/>
        <v>991</v>
      </c>
    </row>
    <row r="995" spans="1:1" x14ac:dyDescent="0.25">
      <c r="A995">
        <f t="shared" si="15"/>
        <v>992</v>
      </c>
    </row>
    <row r="996" spans="1:1" x14ac:dyDescent="0.25">
      <c r="A996">
        <f t="shared" si="15"/>
        <v>993</v>
      </c>
    </row>
    <row r="997" spans="1:1" x14ac:dyDescent="0.25">
      <c r="A997">
        <f t="shared" si="15"/>
        <v>994</v>
      </c>
    </row>
    <row r="998" spans="1:1" x14ac:dyDescent="0.25">
      <c r="A998">
        <f t="shared" si="15"/>
        <v>995</v>
      </c>
    </row>
    <row r="999" spans="1:1" x14ac:dyDescent="0.25">
      <c r="A999">
        <f t="shared" si="15"/>
        <v>996</v>
      </c>
    </row>
    <row r="1000" spans="1:1" x14ac:dyDescent="0.25">
      <c r="A1000">
        <f t="shared" si="15"/>
        <v>997</v>
      </c>
    </row>
    <row r="1001" spans="1:1" x14ac:dyDescent="0.25">
      <c r="A1001">
        <f t="shared" si="15"/>
        <v>998</v>
      </c>
    </row>
    <row r="1002" spans="1:1" x14ac:dyDescent="0.25">
      <c r="A1002">
        <f t="shared" si="15"/>
        <v>999</v>
      </c>
    </row>
    <row r="1003" spans="1:1" x14ac:dyDescent="0.25">
      <c r="A1003">
        <f t="shared" si="15"/>
        <v>1000</v>
      </c>
    </row>
    <row r="1004" spans="1:1" x14ac:dyDescent="0.25">
      <c r="A1004">
        <f t="shared" si="15"/>
        <v>1001</v>
      </c>
    </row>
    <row r="1005" spans="1:1" x14ac:dyDescent="0.25">
      <c r="A1005">
        <f t="shared" si="15"/>
        <v>1002</v>
      </c>
    </row>
    <row r="1006" spans="1:1" x14ac:dyDescent="0.25">
      <c r="A1006">
        <f t="shared" si="15"/>
        <v>1003</v>
      </c>
    </row>
    <row r="1007" spans="1:1" x14ac:dyDescent="0.25">
      <c r="A1007">
        <f t="shared" si="15"/>
        <v>1004</v>
      </c>
    </row>
    <row r="1008" spans="1:1" x14ac:dyDescent="0.25">
      <c r="A1008">
        <f t="shared" si="15"/>
        <v>1005</v>
      </c>
    </row>
    <row r="1009" spans="1:1" x14ac:dyDescent="0.25">
      <c r="A1009">
        <f t="shared" si="15"/>
        <v>1006</v>
      </c>
    </row>
    <row r="1010" spans="1:1" x14ac:dyDescent="0.25">
      <c r="A1010">
        <f t="shared" si="15"/>
        <v>1007</v>
      </c>
    </row>
    <row r="1011" spans="1:1" x14ac:dyDescent="0.25">
      <c r="A1011">
        <f t="shared" si="15"/>
        <v>1008</v>
      </c>
    </row>
    <row r="1012" spans="1:1" x14ac:dyDescent="0.25">
      <c r="A1012">
        <f t="shared" si="15"/>
        <v>1009</v>
      </c>
    </row>
    <row r="1013" spans="1:1" x14ac:dyDescent="0.25">
      <c r="A1013">
        <f t="shared" si="15"/>
        <v>1010</v>
      </c>
    </row>
    <row r="1014" spans="1:1" x14ac:dyDescent="0.25">
      <c r="A1014">
        <f t="shared" si="15"/>
        <v>1011</v>
      </c>
    </row>
    <row r="1015" spans="1:1" x14ac:dyDescent="0.25">
      <c r="A1015">
        <f t="shared" si="15"/>
        <v>1012</v>
      </c>
    </row>
    <row r="1016" spans="1:1" x14ac:dyDescent="0.25">
      <c r="A1016">
        <f t="shared" si="15"/>
        <v>1013</v>
      </c>
    </row>
    <row r="1017" spans="1:1" x14ac:dyDescent="0.25">
      <c r="A1017">
        <f t="shared" si="15"/>
        <v>1014</v>
      </c>
    </row>
  </sheetData>
  <autoFilter ref="A2:I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03"/>
  <sheetViews>
    <sheetView tabSelected="1" topLeftCell="A2" workbookViewId="0">
      <pane xSplit="3" ySplit="1" topLeftCell="D3" activePane="bottomRight" state="frozen"/>
      <selection activeCell="A2" sqref="A2"/>
      <selection pane="topRight" activeCell="D2" sqref="D2"/>
      <selection pane="bottomLeft" activeCell="A3" sqref="A3"/>
      <selection pane="bottomRight" activeCell="H13" sqref="H13"/>
    </sheetView>
  </sheetViews>
  <sheetFormatPr baseColWidth="10" defaultRowHeight="15" x14ac:dyDescent="0.25"/>
  <cols>
    <col min="1" max="3" width="3.85546875" customWidth="1"/>
    <col min="4" max="4" width="28.28515625" bestFit="1" customWidth="1"/>
    <col min="5" max="5" width="26.85546875" bestFit="1" customWidth="1"/>
    <col min="6" max="7" width="11" bestFit="1" customWidth="1"/>
    <col min="8" max="8" width="9.28515625" bestFit="1" customWidth="1"/>
    <col min="9" max="9" width="7.7109375" bestFit="1" customWidth="1"/>
    <col min="10" max="10" width="6.7109375" bestFit="1" customWidth="1"/>
    <col min="11" max="11" width="11.140625" bestFit="1" customWidth="1"/>
  </cols>
  <sheetData>
    <row r="2" spans="1:11" ht="23.25" x14ac:dyDescent="0.25">
      <c r="A2" s="6" t="s">
        <v>3</v>
      </c>
      <c r="B2" s="6" t="s">
        <v>10</v>
      </c>
      <c r="C2" s="6" t="s">
        <v>9</v>
      </c>
      <c r="D2" s="1" t="s">
        <v>21</v>
      </c>
      <c r="E2" s="2" t="s">
        <v>22</v>
      </c>
      <c r="F2" s="8" t="s">
        <v>0</v>
      </c>
      <c r="G2" s="8" t="s">
        <v>8</v>
      </c>
      <c r="H2" s="8" t="s">
        <v>1</v>
      </c>
      <c r="I2" s="8" t="s">
        <v>6</v>
      </c>
      <c r="J2" s="8" t="s">
        <v>7</v>
      </c>
      <c r="K2" s="8" t="s">
        <v>5</v>
      </c>
    </row>
    <row r="3" spans="1:11" x14ac:dyDescent="0.25">
      <c r="A3" s="7">
        <v>0</v>
      </c>
      <c r="B3" s="7">
        <f>ROUNDDOWN(A3/MAX(Hoja1!$I$3:$I$38),0)</f>
        <v>0</v>
      </c>
      <c r="C3" s="7">
        <f>COUNTIF($B$3:B3,B3)</f>
        <v>1</v>
      </c>
      <c r="D3" t="str">
        <f>IFERROR(IF($C3&lt;=VLOOKUP($B3,Hoja1!$A$3:$K$800,MATCH("Cantidad",Hoja1!$A$2:$L$2,0),FALSE),VLOOKUP($B3,Hoja1!$A$3:$K$800,MATCH(BASE!D$2,Hoja1!$A$2:$K$2,0),FALSE),""),"")</f>
        <v xml:space="preserve"> LAMBRAMANI</v>
      </c>
      <c r="E3" t="str">
        <f>IFERROR(IF($C3&lt;=VLOOKUP($B3,Hoja1!$A$3:$K$800,MATCH("Cantidad",Hoja1!$A$2:$L$2,0),FALSE),VLOOKUP($B3,Hoja1!$A$3:$K$800,MATCH(BASE!E$2,Hoja1!$A$2:$K$2,0),FALSE),""),"")</f>
        <v>P199</v>
      </c>
      <c r="F3">
        <f>IFERROR(IF($C3&lt;=VLOOKUP($B3,Hoja1!$A$3:$K$800,MATCH("Cantidad",Hoja1!$A$2:$L$2,0),FALSE),VLOOKUP($B3,Hoja1!$A$3:$K$800,MATCH(BASE!F$2,Hoja1!$A$2:$K$2,0),FALSE),""),"")</f>
        <v>1000068012</v>
      </c>
      <c r="G3">
        <f>IFERROR(IF($C3&lt;=VLOOKUP($B3,Hoja1!$A$3:$K$800,MATCH("Cantidad",Hoja1!$A$2:$L$2,0),FALSE),VLOOKUP($B3,Hoja1!$A$3:$K$800,MATCH(BASE!G$2,Hoja1!$A$2:$K$2,0),FALSE),""),"")</f>
        <v>1013657001</v>
      </c>
      <c r="H3">
        <f>IFERROR(IF($C3&lt;=VLOOKUP($B3,Hoja1!$A$3:$K$800,MATCH("Cantidad",Hoja1!$A$2:$L$2,0),FALSE),VLOOKUP($B3,Hoja1!$A$3:$K$800,MATCH(BASE!H$2,Hoja1!$A$2:$K$2,0),FALSE),""),"")</f>
        <v>321.38983050847457</v>
      </c>
      <c r="I3">
        <f>IFERROR(IF($C3&lt;=VLOOKUP($B3,Hoja1!$A$3:$K$800,MATCH("Cantidad",Hoja1!$A$2:$L$2,0),FALSE),VLOOKUP($B3,Hoja1!$A$3:$K$800,MATCH(BASE!I$2,Hoja1!$A$2:$K$2,0),FALSE),""),"")</f>
        <v>0</v>
      </c>
      <c r="J3">
        <f>IFERROR(IF($C3&lt;=VLOOKUP($B3,Hoja1!$A$3:$K$800,MATCH("Cantidad",Hoja1!$A$2:$L$2,0),FALSE),VLOOKUP($B3,Hoja1!$A$3:$K$800,MATCH(BASE!J$2,Hoja1!$A$2:$K$2,0),FALSE),""),"")</f>
        <v>0</v>
      </c>
      <c r="K3">
        <f>IF(J3&lt;&gt;"",1,"")</f>
        <v>1</v>
      </c>
    </row>
    <row r="4" spans="1:11" x14ac:dyDescent="0.25">
      <c r="A4" s="7">
        <v>1</v>
      </c>
      <c r="B4" s="7">
        <f>ROUNDDOWN(A4/MAX(Hoja1!$I$3:$I$38),0)</f>
        <v>0</v>
      </c>
      <c r="C4" s="7">
        <f>COUNTIF($B$3:B4,B4)</f>
        <v>2</v>
      </c>
      <c r="D4" t="str">
        <f>IFERROR(IF($C4&lt;=VLOOKUP($B4,Hoja1!$A$3:$K$800,MATCH("Cantidad",Hoja1!$A$2:$L$2,0),FALSE),VLOOKUP($B4,Hoja1!$A$3:$K$800,MATCH(BASE!D$2,Hoja1!$A$2:$K$2,0),FALSE),""),"")</f>
        <v xml:space="preserve"> LAMBRAMANI</v>
      </c>
      <c r="E4" t="str">
        <f>IFERROR(IF($C4&lt;=VLOOKUP($B4,Hoja1!$A$3:$K$800,MATCH("Cantidad",Hoja1!$A$2:$L$2,0),FALSE),VLOOKUP($B4,Hoja1!$A$3:$K$800,MATCH(BASE!E$2,Hoja1!$A$2:$K$2,0),FALSE),""),"")</f>
        <v>P199</v>
      </c>
      <c r="F4">
        <f>IFERROR(IF($C4&lt;=VLOOKUP($B4,Hoja1!$A$3:$K$800,MATCH("Cantidad",Hoja1!$A$2:$L$2,0),FALSE),VLOOKUP($B4,Hoja1!$A$3:$K$800,MATCH(BASE!F$2,Hoja1!$A$2:$K$2,0),FALSE),""),"")</f>
        <v>1000068012</v>
      </c>
      <c r="G4">
        <f>IFERROR(IF($C4&lt;=VLOOKUP($B4,Hoja1!$A$3:$K$800,MATCH("Cantidad",Hoja1!$A$2:$L$2,0),FALSE),VLOOKUP($B4,Hoja1!$A$3:$K$800,MATCH(BASE!G$2,Hoja1!$A$2:$K$2,0),FALSE),""),"")</f>
        <v>1013657001</v>
      </c>
      <c r="H4">
        <f>IFERROR(IF($C4&lt;=VLOOKUP($B4,Hoja1!$A$3:$K$800,MATCH("Cantidad",Hoja1!$A$2:$L$2,0),FALSE),VLOOKUP($B4,Hoja1!$A$3:$K$800,MATCH(BASE!H$2,Hoja1!$A$2:$K$2,0),FALSE),""),"")</f>
        <v>321.38983050847457</v>
      </c>
      <c r="I4">
        <f>IFERROR(IF($C4&lt;=VLOOKUP($B4,Hoja1!$A$3:$K$800,MATCH("Cantidad",Hoja1!$A$2:$L$2,0),FALSE),VLOOKUP($B4,Hoja1!$A$3:$K$800,MATCH(BASE!I$2,Hoja1!$A$2:$K$2,0),FALSE),""),"")</f>
        <v>0</v>
      </c>
      <c r="J4">
        <f>IFERROR(IF($C4&lt;=VLOOKUP($B4,Hoja1!$A$3:$K$800,MATCH("Cantidad",Hoja1!$A$2:$L$2,0),FALSE),VLOOKUP($B4,Hoja1!$A$3:$K$800,MATCH(BASE!J$2,Hoja1!$A$2:$K$2,0),FALSE),""),"")</f>
        <v>0</v>
      </c>
      <c r="K4">
        <f t="shared" ref="K4:K67" si="0">IF(J4&lt;&gt;"",1,"")</f>
        <v>1</v>
      </c>
    </row>
    <row r="5" spans="1:11" x14ac:dyDescent="0.25">
      <c r="A5" s="7">
        <v>2</v>
      </c>
      <c r="B5" s="7">
        <f>ROUNDDOWN(A5/MAX(Hoja1!$I$3:$I$38),0)</f>
        <v>0</v>
      </c>
      <c r="C5" s="7">
        <f>COUNTIF($B$3:B5,B5)</f>
        <v>3</v>
      </c>
      <c r="D5" t="str">
        <f>IFERROR(IF($C5&lt;=VLOOKUP($B5,Hoja1!$A$3:$K$800,MATCH("Cantidad",Hoja1!$A$2:$L$2,0),FALSE),VLOOKUP($B5,Hoja1!$A$3:$K$800,MATCH(BASE!D$2,Hoja1!$A$2:$K$2,0),FALSE),""),"")</f>
        <v xml:space="preserve"> LAMBRAMANI</v>
      </c>
      <c r="E5" t="str">
        <f>IFERROR(IF($C5&lt;=VLOOKUP($B5,Hoja1!$A$3:$K$800,MATCH("Cantidad",Hoja1!$A$2:$L$2,0),FALSE),VLOOKUP($B5,Hoja1!$A$3:$K$800,MATCH(BASE!E$2,Hoja1!$A$2:$K$2,0),FALSE),""),"")</f>
        <v>P199</v>
      </c>
      <c r="F5">
        <f>IFERROR(IF($C5&lt;=VLOOKUP($B5,Hoja1!$A$3:$K$800,MATCH("Cantidad",Hoja1!$A$2:$L$2,0),FALSE),VLOOKUP($B5,Hoja1!$A$3:$K$800,MATCH(BASE!F$2,Hoja1!$A$2:$K$2,0),FALSE),""),"")</f>
        <v>1000068012</v>
      </c>
      <c r="G5">
        <f>IFERROR(IF($C5&lt;=VLOOKUP($B5,Hoja1!$A$3:$K$800,MATCH("Cantidad",Hoja1!$A$2:$L$2,0),FALSE),VLOOKUP($B5,Hoja1!$A$3:$K$800,MATCH(BASE!G$2,Hoja1!$A$2:$K$2,0),FALSE),""),"")</f>
        <v>1013657001</v>
      </c>
      <c r="H5">
        <f>IFERROR(IF($C5&lt;=VLOOKUP($B5,Hoja1!$A$3:$K$800,MATCH("Cantidad",Hoja1!$A$2:$L$2,0),FALSE),VLOOKUP($B5,Hoja1!$A$3:$K$800,MATCH(BASE!H$2,Hoja1!$A$2:$K$2,0),FALSE),""),"")</f>
        <v>321.38983050847457</v>
      </c>
      <c r="I5">
        <f>IFERROR(IF($C5&lt;=VLOOKUP($B5,Hoja1!$A$3:$K$800,MATCH("Cantidad",Hoja1!$A$2:$L$2,0),FALSE),VLOOKUP($B5,Hoja1!$A$3:$K$800,MATCH(BASE!I$2,Hoja1!$A$2:$K$2,0),FALSE),""),"")</f>
        <v>0</v>
      </c>
      <c r="J5">
        <f>IFERROR(IF($C5&lt;=VLOOKUP($B5,Hoja1!$A$3:$K$800,MATCH("Cantidad",Hoja1!$A$2:$L$2,0),FALSE),VLOOKUP($B5,Hoja1!$A$3:$K$800,MATCH(BASE!J$2,Hoja1!$A$2:$K$2,0),FALSE),""),"")</f>
        <v>0</v>
      </c>
      <c r="K5">
        <f t="shared" si="0"/>
        <v>1</v>
      </c>
    </row>
    <row r="6" spans="1:11" x14ac:dyDescent="0.25">
      <c r="A6" s="7">
        <v>3</v>
      </c>
      <c r="B6" s="7">
        <f>ROUNDDOWN(A6/MAX(Hoja1!$I$3:$I$38),0)</f>
        <v>0</v>
      </c>
      <c r="C6" s="7">
        <f>COUNTIF($B$3:B6,B6)</f>
        <v>4</v>
      </c>
      <c r="D6" t="str">
        <f>IFERROR(IF($C6&lt;=VLOOKUP($B6,Hoja1!$A$3:$K$800,MATCH("Cantidad",Hoja1!$A$2:$L$2,0),FALSE),VLOOKUP($B6,Hoja1!$A$3:$K$800,MATCH(BASE!D$2,Hoja1!$A$2:$K$2,0),FALSE),""),"")</f>
        <v/>
      </c>
      <c r="E6" t="str">
        <f>IFERROR(IF($C6&lt;=VLOOKUP($B6,Hoja1!$A$3:$K$800,MATCH("Cantidad",Hoja1!$A$2:$L$2,0),FALSE),VLOOKUP($B6,Hoja1!$A$3:$K$800,MATCH(BASE!E$2,Hoja1!$A$2:$K$2,0),FALSE),""),"")</f>
        <v/>
      </c>
      <c r="F6" t="str">
        <f>IFERROR(IF($C6&lt;=VLOOKUP($B6,Hoja1!$A$3:$K$800,MATCH("Cantidad",Hoja1!$A$2:$L$2,0),FALSE),VLOOKUP($B6,Hoja1!$A$3:$K$800,MATCH(BASE!F$2,Hoja1!$A$2:$K$2,0),FALSE),""),"")</f>
        <v/>
      </c>
      <c r="G6" t="str">
        <f>IFERROR(IF($C6&lt;=VLOOKUP($B6,Hoja1!$A$3:$K$800,MATCH("Cantidad",Hoja1!$A$2:$L$2,0),FALSE),VLOOKUP($B6,Hoja1!$A$3:$K$800,MATCH(BASE!G$2,Hoja1!$A$2:$K$2,0),FALSE),""),"")</f>
        <v/>
      </c>
      <c r="H6" t="str">
        <f>IFERROR(IF($C6&lt;=VLOOKUP($B6,Hoja1!$A$3:$K$800,MATCH("Cantidad",Hoja1!$A$2:$L$2,0),FALSE),VLOOKUP($B6,Hoja1!$A$3:$K$800,MATCH(BASE!H$2,Hoja1!$A$2:$K$2,0),FALSE),""),"")</f>
        <v/>
      </c>
      <c r="I6" t="str">
        <f>IFERROR(IF($C6&lt;=VLOOKUP($B6,Hoja1!$A$3:$K$800,MATCH("Cantidad",Hoja1!$A$2:$L$2,0),FALSE),VLOOKUP($B6,Hoja1!$A$3:$K$800,MATCH(BASE!I$2,Hoja1!$A$2:$K$2,0),FALSE),""),"")</f>
        <v/>
      </c>
      <c r="J6" t="str">
        <f>IFERROR(IF($C6&lt;=VLOOKUP($B6,Hoja1!$A$3:$K$800,MATCH("Cantidad",Hoja1!$A$2:$L$2,0),FALSE),VLOOKUP($B6,Hoja1!$A$3:$K$800,MATCH(BASE!J$2,Hoja1!$A$2:$K$2,0),FALSE),""),"")</f>
        <v/>
      </c>
      <c r="K6" t="str">
        <f t="shared" si="0"/>
        <v/>
      </c>
    </row>
    <row r="7" spans="1:11" x14ac:dyDescent="0.25">
      <c r="A7" s="7">
        <v>4</v>
      </c>
      <c r="B7" s="7">
        <f>ROUNDDOWN(A7/MAX(Hoja1!$I$3:$I$38),0)</f>
        <v>1</v>
      </c>
      <c r="C7" s="7">
        <f>COUNTIF($B$3:B7,B7)</f>
        <v>1</v>
      </c>
      <c r="D7" t="str">
        <f>IFERROR(IF($C7&lt;=VLOOKUP($B7,Hoja1!$A$3:$K$800,MATCH("Cantidad",Hoja1!$A$2:$L$2,0),FALSE),VLOOKUP($B7,Hoja1!$A$3:$K$800,MATCH(BASE!D$2,Hoja1!$A$2:$K$2,0),FALSE),""),"")</f>
        <v xml:space="preserve"> LAMBRAMANI</v>
      </c>
      <c r="E7" t="str">
        <f>IFERROR(IF($C7&lt;=VLOOKUP($B7,Hoja1!$A$3:$K$800,MATCH("Cantidad",Hoja1!$A$2:$L$2,0),FALSE),VLOOKUP($B7,Hoja1!$A$3:$K$800,MATCH(BASE!E$2,Hoja1!$A$2:$K$2,0),FALSE),""),"")</f>
        <v>P199</v>
      </c>
      <c r="F7">
        <f>IFERROR(IF($C7&lt;=VLOOKUP($B7,Hoja1!$A$3:$K$800,MATCH("Cantidad",Hoja1!$A$2:$L$2,0),FALSE),VLOOKUP($B7,Hoja1!$A$3:$K$800,MATCH(BASE!F$2,Hoja1!$A$2:$K$2,0),FALSE),""),"")</f>
        <v>1000068012</v>
      </c>
      <c r="G7">
        <f>IFERROR(IF($C7&lt;=VLOOKUP($B7,Hoja1!$A$3:$K$800,MATCH("Cantidad",Hoja1!$A$2:$L$2,0),FALSE),VLOOKUP($B7,Hoja1!$A$3:$K$800,MATCH(BASE!G$2,Hoja1!$A$2:$K$2,0),FALSE),""),"")</f>
        <v>1013664001</v>
      </c>
      <c r="H7">
        <f>IFERROR(IF($C7&lt;=VLOOKUP($B7,Hoja1!$A$3:$K$800,MATCH("Cantidad",Hoja1!$A$2:$L$2,0),FALSE),VLOOKUP($B7,Hoja1!$A$3:$K$800,MATCH(BASE!H$2,Hoja1!$A$2:$K$2,0),FALSE),""),"")</f>
        <v>321.38983050847457</v>
      </c>
      <c r="I7">
        <f>IFERROR(IF($C7&lt;=VLOOKUP($B7,Hoja1!$A$3:$K$800,MATCH("Cantidad",Hoja1!$A$2:$L$2,0),FALSE),VLOOKUP($B7,Hoja1!$A$3:$K$800,MATCH(BASE!I$2,Hoja1!$A$2:$K$2,0),FALSE),""),"")</f>
        <v>0</v>
      </c>
      <c r="J7">
        <f>IFERROR(IF($C7&lt;=VLOOKUP($B7,Hoja1!$A$3:$K$800,MATCH("Cantidad",Hoja1!$A$2:$L$2,0),FALSE),VLOOKUP($B7,Hoja1!$A$3:$K$800,MATCH(BASE!J$2,Hoja1!$A$2:$K$2,0),FALSE),""),"")</f>
        <v>0</v>
      </c>
      <c r="K7">
        <f t="shared" si="0"/>
        <v>1</v>
      </c>
    </row>
    <row r="8" spans="1:11" x14ac:dyDescent="0.25">
      <c r="A8" s="7">
        <v>5</v>
      </c>
      <c r="B8" s="7">
        <f>ROUNDDOWN(A8/MAX(Hoja1!$I$3:$I$38),0)</f>
        <v>1</v>
      </c>
      <c r="C8" s="7">
        <f>COUNTIF($B$3:B8,B8)</f>
        <v>2</v>
      </c>
      <c r="D8" t="str">
        <f>IFERROR(IF($C8&lt;=VLOOKUP($B8,Hoja1!$A$3:$K$800,MATCH("Cantidad",Hoja1!$A$2:$L$2,0),FALSE),VLOOKUP($B8,Hoja1!$A$3:$K$800,MATCH(BASE!D$2,Hoja1!$A$2:$K$2,0),FALSE),""),"")</f>
        <v xml:space="preserve"> LAMBRAMANI</v>
      </c>
      <c r="E8" t="str">
        <f>IFERROR(IF($C8&lt;=VLOOKUP($B8,Hoja1!$A$3:$K$800,MATCH("Cantidad",Hoja1!$A$2:$L$2,0),FALSE),VLOOKUP($B8,Hoja1!$A$3:$K$800,MATCH(BASE!E$2,Hoja1!$A$2:$K$2,0),FALSE),""),"")</f>
        <v>P199</v>
      </c>
      <c r="F8">
        <f>IFERROR(IF($C8&lt;=VLOOKUP($B8,Hoja1!$A$3:$K$800,MATCH("Cantidad",Hoja1!$A$2:$L$2,0),FALSE),VLOOKUP($B8,Hoja1!$A$3:$K$800,MATCH(BASE!F$2,Hoja1!$A$2:$K$2,0),FALSE),""),"")</f>
        <v>1000068012</v>
      </c>
      <c r="G8">
        <f>IFERROR(IF($C8&lt;=VLOOKUP($B8,Hoja1!$A$3:$K$800,MATCH("Cantidad",Hoja1!$A$2:$L$2,0),FALSE),VLOOKUP($B8,Hoja1!$A$3:$K$800,MATCH(BASE!G$2,Hoja1!$A$2:$K$2,0),FALSE),""),"")</f>
        <v>1013664001</v>
      </c>
      <c r="H8">
        <f>IFERROR(IF($C8&lt;=VLOOKUP($B8,Hoja1!$A$3:$K$800,MATCH("Cantidad",Hoja1!$A$2:$L$2,0),FALSE),VLOOKUP($B8,Hoja1!$A$3:$K$800,MATCH(BASE!H$2,Hoja1!$A$2:$K$2,0),FALSE),""),"")</f>
        <v>321.38983050847457</v>
      </c>
      <c r="I8">
        <f>IFERROR(IF($C8&lt;=VLOOKUP($B8,Hoja1!$A$3:$K$800,MATCH("Cantidad",Hoja1!$A$2:$L$2,0),FALSE),VLOOKUP($B8,Hoja1!$A$3:$K$800,MATCH(BASE!I$2,Hoja1!$A$2:$K$2,0),FALSE),""),"")</f>
        <v>0</v>
      </c>
      <c r="J8">
        <f>IFERROR(IF($C8&lt;=VLOOKUP($B8,Hoja1!$A$3:$K$800,MATCH("Cantidad",Hoja1!$A$2:$L$2,0),FALSE),VLOOKUP($B8,Hoja1!$A$3:$K$800,MATCH(BASE!J$2,Hoja1!$A$2:$K$2,0),FALSE),""),"")</f>
        <v>0</v>
      </c>
      <c r="K8">
        <f t="shared" si="0"/>
        <v>1</v>
      </c>
    </row>
    <row r="9" spans="1:11" x14ac:dyDescent="0.25">
      <c r="A9" s="7">
        <v>6</v>
      </c>
      <c r="B9" s="7">
        <f>ROUNDDOWN(A9/MAX(Hoja1!$I$3:$I$38),0)</f>
        <v>1</v>
      </c>
      <c r="C9" s="7">
        <f>COUNTIF($B$3:B9,B9)</f>
        <v>3</v>
      </c>
      <c r="D9" t="str">
        <f>IFERROR(IF($C9&lt;=VLOOKUP($B9,Hoja1!$A$3:$K$800,MATCH("Cantidad",Hoja1!$A$2:$L$2,0),FALSE),VLOOKUP($B9,Hoja1!$A$3:$K$800,MATCH(BASE!D$2,Hoja1!$A$2:$K$2,0),FALSE),""),"")</f>
        <v xml:space="preserve"> LAMBRAMANI</v>
      </c>
      <c r="E9" t="str">
        <f>IFERROR(IF($C9&lt;=VLOOKUP($B9,Hoja1!$A$3:$K$800,MATCH("Cantidad",Hoja1!$A$2:$L$2,0),FALSE),VLOOKUP($B9,Hoja1!$A$3:$K$800,MATCH(BASE!E$2,Hoja1!$A$2:$K$2,0),FALSE),""),"")</f>
        <v>P199</v>
      </c>
      <c r="F9">
        <f>IFERROR(IF($C9&lt;=VLOOKUP($B9,Hoja1!$A$3:$K$800,MATCH("Cantidad",Hoja1!$A$2:$L$2,0),FALSE),VLOOKUP($B9,Hoja1!$A$3:$K$800,MATCH(BASE!F$2,Hoja1!$A$2:$K$2,0),FALSE),""),"")</f>
        <v>1000068012</v>
      </c>
      <c r="G9">
        <f>IFERROR(IF($C9&lt;=VLOOKUP($B9,Hoja1!$A$3:$K$800,MATCH("Cantidad",Hoja1!$A$2:$L$2,0),FALSE),VLOOKUP($B9,Hoja1!$A$3:$K$800,MATCH(BASE!G$2,Hoja1!$A$2:$K$2,0),FALSE),""),"")</f>
        <v>1013664001</v>
      </c>
      <c r="H9">
        <f>IFERROR(IF($C9&lt;=VLOOKUP($B9,Hoja1!$A$3:$K$800,MATCH("Cantidad",Hoja1!$A$2:$L$2,0),FALSE),VLOOKUP($B9,Hoja1!$A$3:$K$800,MATCH(BASE!H$2,Hoja1!$A$2:$K$2,0),FALSE),""),"")</f>
        <v>321.38983050847457</v>
      </c>
      <c r="I9">
        <f>IFERROR(IF($C9&lt;=VLOOKUP($B9,Hoja1!$A$3:$K$800,MATCH("Cantidad",Hoja1!$A$2:$L$2,0),FALSE),VLOOKUP($B9,Hoja1!$A$3:$K$800,MATCH(BASE!I$2,Hoja1!$A$2:$K$2,0),FALSE),""),"")</f>
        <v>0</v>
      </c>
      <c r="J9">
        <f>IFERROR(IF($C9&lt;=VLOOKUP($B9,Hoja1!$A$3:$K$800,MATCH("Cantidad",Hoja1!$A$2:$L$2,0),FALSE),VLOOKUP($B9,Hoja1!$A$3:$K$800,MATCH(BASE!J$2,Hoja1!$A$2:$K$2,0),FALSE),""),"")</f>
        <v>0</v>
      </c>
      <c r="K9">
        <f t="shared" si="0"/>
        <v>1</v>
      </c>
    </row>
    <row r="10" spans="1:11" x14ac:dyDescent="0.25">
      <c r="A10" s="7">
        <v>7</v>
      </c>
      <c r="B10" s="7">
        <f>ROUNDDOWN(A10/MAX(Hoja1!$I$3:$I$38),0)</f>
        <v>1</v>
      </c>
      <c r="C10" s="7">
        <f>COUNTIF($B$3:B10,B10)</f>
        <v>4</v>
      </c>
      <c r="D10" t="str">
        <f>IFERROR(IF($C10&lt;=VLOOKUP($B10,Hoja1!$A$3:$K$800,MATCH("Cantidad",Hoja1!$A$2:$L$2,0),FALSE),VLOOKUP($B10,Hoja1!$A$3:$K$800,MATCH(BASE!D$2,Hoja1!$A$2:$K$2,0),FALSE),""),"")</f>
        <v/>
      </c>
      <c r="E10" t="str">
        <f>IFERROR(IF($C10&lt;=VLOOKUP($B10,Hoja1!$A$3:$K$800,MATCH("Cantidad",Hoja1!$A$2:$L$2,0),FALSE),VLOOKUP($B10,Hoja1!$A$3:$K$800,MATCH(BASE!E$2,Hoja1!$A$2:$K$2,0),FALSE),""),"")</f>
        <v/>
      </c>
      <c r="F10" t="str">
        <f>IFERROR(IF($C10&lt;=VLOOKUP($B10,Hoja1!$A$3:$K$800,MATCH("Cantidad",Hoja1!$A$2:$L$2,0),FALSE),VLOOKUP($B10,Hoja1!$A$3:$K$800,MATCH(BASE!F$2,Hoja1!$A$2:$K$2,0),FALSE),""),"")</f>
        <v/>
      </c>
      <c r="G10" t="str">
        <f>IFERROR(IF($C10&lt;=VLOOKUP($B10,Hoja1!$A$3:$K$800,MATCH("Cantidad",Hoja1!$A$2:$L$2,0),FALSE),VLOOKUP($B10,Hoja1!$A$3:$K$800,MATCH(BASE!G$2,Hoja1!$A$2:$K$2,0),FALSE),""),"")</f>
        <v/>
      </c>
      <c r="H10" t="str">
        <f>IFERROR(IF($C10&lt;=VLOOKUP($B10,Hoja1!$A$3:$K$800,MATCH("Cantidad",Hoja1!$A$2:$L$2,0),FALSE),VLOOKUP($B10,Hoja1!$A$3:$K$800,MATCH(BASE!H$2,Hoja1!$A$2:$K$2,0),FALSE),""),"")</f>
        <v/>
      </c>
      <c r="I10" t="str">
        <f>IFERROR(IF($C10&lt;=VLOOKUP($B10,Hoja1!$A$3:$K$800,MATCH("Cantidad",Hoja1!$A$2:$L$2,0),FALSE),VLOOKUP($B10,Hoja1!$A$3:$K$800,MATCH(BASE!I$2,Hoja1!$A$2:$K$2,0),FALSE),""),"")</f>
        <v/>
      </c>
      <c r="J10" t="str">
        <f>IFERROR(IF($C10&lt;=VLOOKUP($B10,Hoja1!$A$3:$K$800,MATCH("Cantidad",Hoja1!$A$2:$L$2,0),FALSE),VLOOKUP($B10,Hoja1!$A$3:$K$800,MATCH(BASE!J$2,Hoja1!$A$2:$K$2,0),FALSE),""),"")</f>
        <v/>
      </c>
      <c r="K10" t="str">
        <f t="shared" si="0"/>
        <v/>
      </c>
    </row>
    <row r="11" spans="1:11" x14ac:dyDescent="0.25">
      <c r="A11" s="7">
        <v>8</v>
      </c>
      <c r="B11" s="7">
        <f>ROUNDDOWN(A11/MAX(Hoja1!$I$3:$I$38),0)</f>
        <v>2</v>
      </c>
      <c r="C11" s="7">
        <f>COUNTIF($B$3:B11,B11)</f>
        <v>1</v>
      </c>
      <c r="D11" t="str">
        <f>IFERROR(IF($C11&lt;=VLOOKUP($B11,Hoja1!$A$3:$K$800,MATCH("Cantidad",Hoja1!$A$2:$L$2,0),FALSE),VLOOKUP($B11,Hoja1!$A$3:$K$800,MATCH(BASE!D$2,Hoja1!$A$2:$K$2,0),FALSE),""),"")</f>
        <v xml:space="preserve"> LAMBRAMANI</v>
      </c>
      <c r="E11" t="str">
        <f>IFERROR(IF($C11&lt;=VLOOKUP($B11,Hoja1!$A$3:$K$800,MATCH("Cantidad",Hoja1!$A$2:$L$2,0),FALSE),VLOOKUP($B11,Hoja1!$A$3:$K$800,MATCH(BASE!E$2,Hoja1!$A$2:$K$2,0),FALSE),""),"")</f>
        <v>P199</v>
      </c>
      <c r="F11">
        <f>IFERROR(IF($C11&lt;=VLOOKUP($B11,Hoja1!$A$3:$K$800,MATCH("Cantidad",Hoja1!$A$2:$L$2,0),FALSE),VLOOKUP($B11,Hoja1!$A$3:$K$800,MATCH(BASE!F$2,Hoja1!$A$2:$K$2,0),FALSE),""),"")</f>
        <v>1000068012</v>
      </c>
      <c r="G11">
        <f>IFERROR(IF($C11&lt;=VLOOKUP($B11,Hoja1!$A$3:$K$800,MATCH("Cantidad",Hoja1!$A$2:$L$2,0),FALSE),VLOOKUP($B11,Hoja1!$A$3:$K$800,MATCH(BASE!G$2,Hoja1!$A$2:$K$2,0),FALSE),""),"")</f>
        <v>1013857001</v>
      </c>
      <c r="H11">
        <f>IFERROR(IF($C11&lt;=VLOOKUP($B11,Hoja1!$A$3:$K$800,MATCH("Cantidad",Hoja1!$A$2:$L$2,0),FALSE),VLOOKUP($B11,Hoja1!$A$3:$K$800,MATCH(BASE!H$2,Hoja1!$A$2:$K$2,0),FALSE),""),"")</f>
        <v>514.61016949152543</v>
      </c>
      <c r="I11">
        <f>IFERROR(IF($C11&lt;=VLOOKUP($B11,Hoja1!$A$3:$K$800,MATCH("Cantidad",Hoja1!$A$2:$L$2,0),FALSE),VLOOKUP($B11,Hoja1!$A$3:$K$800,MATCH(BASE!I$2,Hoja1!$A$2:$K$2,0),FALSE),""),"")</f>
        <v>0</v>
      </c>
      <c r="J11">
        <f>IFERROR(IF($C11&lt;=VLOOKUP($B11,Hoja1!$A$3:$K$800,MATCH("Cantidad",Hoja1!$A$2:$L$2,0),FALSE),VLOOKUP($B11,Hoja1!$A$3:$K$800,MATCH(BASE!J$2,Hoja1!$A$2:$K$2,0),FALSE),""),"")</f>
        <v>0</v>
      </c>
      <c r="K11">
        <f t="shared" si="0"/>
        <v>1</v>
      </c>
    </row>
    <row r="12" spans="1:11" x14ac:dyDescent="0.25">
      <c r="A12" s="7">
        <v>9</v>
      </c>
      <c r="B12" s="7">
        <f>ROUNDDOWN(A12/MAX(Hoja1!$I$3:$I$38),0)</f>
        <v>2</v>
      </c>
      <c r="C12" s="7">
        <f>COUNTIF($B$3:B12,B12)</f>
        <v>2</v>
      </c>
      <c r="D12" t="str">
        <f>IFERROR(IF($C12&lt;=VLOOKUP($B12,Hoja1!$A$3:$K$800,MATCH("Cantidad",Hoja1!$A$2:$L$2,0),FALSE),VLOOKUP($B12,Hoja1!$A$3:$K$800,MATCH(BASE!D$2,Hoja1!$A$2:$K$2,0),FALSE),""),"")</f>
        <v xml:space="preserve"> LAMBRAMANI</v>
      </c>
      <c r="E12" t="str">
        <f>IFERROR(IF($C12&lt;=VLOOKUP($B12,Hoja1!$A$3:$K$800,MATCH("Cantidad",Hoja1!$A$2:$L$2,0),FALSE),VLOOKUP($B12,Hoja1!$A$3:$K$800,MATCH(BASE!E$2,Hoja1!$A$2:$K$2,0),FALSE),""),"")</f>
        <v>P199</v>
      </c>
      <c r="F12">
        <f>IFERROR(IF($C12&lt;=VLOOKUP($B12,Hoja1!$A$3:$K$800,MATCH("Cantidad",Hoja1!$A$2:$L$2,0),FALSE),VLOOKUP($B12,Hoja1!$A$3:$K$800,MATCH(BASE!F$2,Hoja1!$A$2:$K$2,0),FALSE),""),"")</f>
        <v>1000068012</v>
      </c>
      <c r="G12">
        <f>IFERROR(IF($C12&lt;=VLOOKUP($B12,Hoja1!$A$3:$K$800,MATCH("Cantidad",Hoja1!$A$2:$L$2,0),FALSE),VLOOKUP($B12,Hoja1!$A$3:$K$800,MATCH(BASE!G$2,Hoja1!$A$2:$K$2,0),FALSE),""),"")</f>
        <v>1013857001</v>
      </c>
      <c r="H12">
        <f>IFERROR(IF($C12&lt;=VLOOKUP($B12,Hoja1!$A$3:$K$800,MATCH("Cantidad",Hoja1!$A$2:$L$2,0),FALSE),VLOOKUP($B12,Hoja1!$A$3:$K$800,MATCH(BASE!H$2,Hoja1!$A$2:$K$2,0),FALSE),""),"")</f>
        <v>514.61016949152543</v>
      </c>
      <c r="I12">
        <f>IFERROR(IF($C12&lt;=VLOOKUP($B12,Hoja1!$A$3:$K$800,MATCH("Cantidad",Hoja1!$A$2:$L$2,0),FALSE),VLOOKUP($B12,Hoja1!$A$3:$K$800,MATCH(BASE!I$2,Hoja1!$A$2:$K$2,0),FALSE),""),"")</f>
        <v>0</v>
      </c>
      <c r="J12">
        <f>IFERROR(IF($C12&lt;=VLOOKUP($B12,Hoja1!$A$3:$K$800,MATCH("Cantidad",Hoja1!$A$2:$L$2,0),FALSE),VLOOKUP($B12,Hoja1!$A$3:$K$800,MATCH(BASE!J$2,Hoja1!$A$2:$K$2,0),FALSE),""),"")</f>
        <v>0</v>
      </c>
      <c r="K12">
        <f t="shared" si="0"/>
        <v>1</v>
      </c>
    </row>
    <row r="13" spans="1:11" x14ac:dyDescent="0.25">
      <c r="A13" s="7">
        <v>10</v>
      </c>
      <c r="B13" s="7">
        <f>ROUNDDOWN(A13/MAX(Hoja1!$I$3:$I$38),0)</f>
        <v>2</v>
      </c>
      <c r="C13" s="7">
        <f>COUNTIF($B$3:B13,B13)</f>
        <v>3</v>
      </c>
      <c r="D13" t="str">
        <f>IFERROR(IF($C13&lt;=VLOOKUP($B13,Hoja1!$A$3:$K$800,MATCH("Cantidad",Hoja1!$A$2:$L$2,0),FALSE),VLOOKUP($B13,Hoja1!$A$3:$K$800,MATCH(BASE!D$2,Hoja1!$A$2:$K$2,0),FALSE),""),"")</f>
        <v/>
      </c>
      <c r="E13" t="str">
        <f>IFERROR(IF($C13&lt;=VLOOKUP($B13,Hoja1!$A$3:$K$800,MATCH("Cantidad",Hoja1!$A$2:$L$2,0),FALSE),VLOOKUP($B13,Hoja1!$A$3:$K$800,MATCH(BASE!E$2,Hoja1!$A$2:$K$2,0),FALSE),""),"")</f>
        <v/>
      </c>
      <c r="F13" t="str">
        <f>IFERROR(IF($C13&lt;=VLOOKUP($B13,Hoja1!$A$3:$K$800,MATCH("Cantidad",Hoja1!$A$2:$L$2,0),FALSE),VLOOKUP($B13,Hoja1!$A$3:$K$800,MATCH(BASE!F$2,Hoja1!$A$2:$K$2,0),FALSE),""),"")</f>
        <v/>
      </c>
      <c r="G13" t="str">
        <f>IFERROR(IF($C13&lt;=VLOOKUP($B13,Hoja1!$A$3:$K$800,MATCH("Cantidad",Hoja1!$A$2:$L$2,0),FALSE),VLOOKUP($B13,Hoja1!$A$3:$K$800,MATCH(BASE!G$2,Hoja1!$A$2:$K$2,0),FALSE),""),"")</f>
        <v/>
      </c>
      <c r="H13" t="str">
        <f>IFERROR(IF($C13&lt;=VLOOKUP($B13,Hoja1!$A$3:$K$800,MATCH("Cantidad",Hoja1!$A$2:$L$2,0),FALSE),VLOOKUP($B13,Hoja1!$A$3:$K$800,MATCH(BASE!H$2,Hoja1!$A$2:$K$2,0),FALSE),""),"")</f>
        <v/>
      </c>
      <c r="I13" t="str">
        <f>IFERROR(IF($C13&lt;=VLOOKUP($B13,Hoja1!$A$3:$K$800,MATCH("Cantidad",Hoja1!$A$2:$L$2,0),FALSE),VLOOKUP($B13,Hoja1!$A$3:$K$800,MATCH(BASE!I$2,Hoja1!$A$2:$K$2,0),FALSE),""),"")</f>
        <v/>
      </c>
      <c r="J13" t="str">
        <f>IFERROR(IF($C13&lt;=VLOOKUP($B13,Hoja1!$A$3:$K$800,MATCH("Cantidad",Hoja1!$A$2:$L$2,0),FALSE),VLOOKUP($B13,Hoja1!$A$3:$K$800,MATCH(BASE!J$2,Hoja1!$A$2:$K$2,0),FALSE),""),"")</f>
        <v/>
      </c>
      <c r="K13" t="str">
        <f t="shared" si="0"/>
        <v/>
      </c>
    </row>
    <row r="14" spans="1:11" x14ac:dyDescent="0.25">
      <c r="A14" s="7">
        <v>11</v>
      </c>
      <c r="B14" s="7">
        <f>ROUNDDOWN(A14/MAX(Hoja1!$I$3:$I$38),0)</f>
        <v>2</v>
      </c>
      <c r="C14" s="7">
        <f>COUNTIF($B$3:B14,B14)</f>
        <v>4</v>
      </c>
      <c r="D14" t="str">
        <f>IFERROR(IF($C14&lt;=VLOOKUP($B14,Hoja1!$A$3:$K$800,MATCH("Cantidad",Hoja1!$A$2:$L$2,0),FALSE),VLOOKUP($B14,Hoja1!$A$3:$K$800,MATCH(BASE!D$2,Hoja1!$A$2:$K$2,0),FALSE),""),"")</f>
        <v/>
      </c>
      <c r="E14" t="str">
        <f>IFERROR(IF($C14&lt;=VLOOKUP($B14,Hoja1!$A$3:$K$800,MATCH("Cantidad",Hoja1!$A$2:$L$2,0),FALSE),VLOOKUP($B14,Hoja1!$A$3:$K$800,MATCH(BASE!E$2,Hoja1!$A$2:$K$2,0),FALSE),""),"")</f>
        <v/>
      </c>
      <c r="F14" t="str">
        <f>IFERROR(IF($C14&lt;=VLOOKUP($B14,Hoja1!$A$3:$K$800,MATCH("Cantidad",Hoja1!$A$2:$L$2,0),FALSE),VLOOKUP($B14,Hoja1!$A$3:$K$800,MATCH(BASE!F$2,Hoja1!$A$2:$K$2,0),FALSE),""),"")</f>
        <v/>
      </c>
      <c r="G14" t="str">
        <f>IFERROR(IF($C14&lt;=VLOOKUP($B14,Hoja1!$A$3:$K$800,MATCH("Cantidad",Hoja1!$A$2:$L$2,0),FALSE),VLOOKUP($B14,Hoja1!$A$3:$K$800,MATCH(BASE!G$2,Hoja1!$A$2:$K$2,0),FALSE),""),"")</f>
        <v/>
      </c>
      <c r="H14" t="str">
        <f>IFERROR(IF($C14&lt;=VLOOKUP($B14,Hoja1!$A$3:$K$800,MATCH("Cantidad",Hoja1!$A$2:$L$2,0),FALSE),VLOOKUP($B14,Hoja1!$A$3:$K$800,MATCH(BASE!H$2,Hoja1!$A$2:$K$2,0),FALSE),""),"")</f>
        <v/>
      </c>
      <c r="I14" t="str">
        <f>IFERROR(IF($C14&lt;=VLOOKUP($B14,Hoja1!$A$3:$K$800,MATCH("Cantidad",Hoja1!$A$2:$L$2,0),FALSE),VLOOKUP($B14,Hoja1!$A$3:$K$800,MATCH(BASE!I$2,Hoja1!$A$2:$K$2,0),FALSE),""),"")</f>
        <v/>
      </c>
      <c r="J14" t="str">
        <f>IFERROR(IF($C14&lt;=VLOOKUP($B14,Hoja1!$A$3:$K$800,MATCH("Cantidad",Hoja1!$A$2:$L$2,0),FALSE),VLOOKUP($B14,Hoja1!$A$3:$K$800,MATCH(BASE!J$2,Hoja1!$A$2:$K$2,0),FALSE),""),"")</f>
        <v/>
      </c>
      <c r="K14" t="str">
        <f t="shared" si="0"/>
        <v/>
      </c>
    </row>
    <row r="15" spans="1:11" x14ac:dyDescent="0.25">
      <c r="A15" s="7">
        <v>12</v>
      </c>
      <c r="B15" s="7">
        <f>ROUNDDOWN(A15/MAX(Hoja1!$I$3:$I$38),0)</f>
        <v>3</v>
      </c>
      <c r="C15" s="7">
        <f>COUNTIF($B$3:B15,B15)</f>
        <v>1</v>
      </c>
      <c r="D15" t="str">
        <f>IFERROR(IF($C15&lt;=VLOOKUP($B15,Hoja1!$A$3:$K$800,MATCH("Cantidad",Hoja1!$A$2:$L$2,0),FALSE),VLOOKUP($B15,Hoja1!$A$3:$K$800,MATCH(BASE!D$2,Hoja1!$A$2:$K$2,0),FALSE),""),"")</f>
        <v xml:space="preserve"> LAMBRAMANI</v>
      </c>
      <c r="E15" t="str">
        <f>IFERROR(IF($C15&lt;=VLOOKUP($B15,Hoja1!$A$3:$K$800,MATCH("Cantidad",Hoja1!$A$2:$L$2,0),FALSE),VLOOKUP($B15,Hoja1!$A$3:$K$800,MATCH(BASE!E$2,Hoja1!$A$2:$K$2,0),FALSE),""),"")</f>
        <v>P199</v>
      </c>
      <c r="F15">
        <f>IFERROR(IF($C15&lt;=VLOOKUP($B15,Hoja1!$A$3:$K$800,MATCH("Cantidad",Hoja1!$A$2:$L$2,0),FALSE),VLOOKUP($B15,Hoja1!$A$3:$K$800,MATCH(BASE!F$2,Hoja1!$A$2:$K$2,0),FALSE),""),"")</f>
        <v>1000068012</v>
      </c>
      <c r="G15">
        <f>IFERROR(IF($C15&lt;=VLOOKUP($B15,Hoja1!$A$3:$K$800,MATCH("Cantidad",Hoja1!$A$2:$L$2,0),FALSE),VLOOKUP($B15,Hoja1!$A$3:$K$800,MATCH(BASE!G$2,Hoja1!$A$2:$K$2,0),FALSE),""),"")</f>
        <v>1023797001</v>
      </c>
      <c r="H15">
        <f>IFERROR(IF($C15&lt;=VLOOKUP($B15,Hoja1!$A$3:$K$800,MATCH("Cantidad",Hoja1!$A$2:$L$2,0),FALSE),VLOOKUP($B15,Hoja1!$A$3:$K$800,MATCH(BASE!H$2,Hoja1!$A$2:$K$2,0),FALSE),""),"")</f>
        <v>514.61016949152543</v>
      </c>
      <c r="I15">
        <f>IFERROR(IF($C15&lt;=VLOOKUP($B15,Hoja1!$A$3:$K$800,MATCH("Cantidad",Hoja1!$A$2:$L$2,0),FALSE),VLOOKUP($B15,Hoja1!$A$3:$K$800,MATCH(BASE!I$2,Hoja1!$A$2:$K$2,0),FALSE),""),"")</f>
        <v>0</v>
      </c>
      <c r="J15">
        <f>IFERROR(IF($C15&lt;=VLOOKUP($B15,Hoja1!$A$3:$K$800,MATCH("Cantidad",Hoja1!$A$2:$L$2,0),FALSE),VLOOKUP($B15,Hoja1!$A$3:$K$800,MATCH(BASE!J$2,Hoja1!$A$2:$K$2,0),FALSE),""),"")</f>
        <v>0</v>
      </c>
      <c r="K15">
        <f t="shared" si="0"/>
        <v>1</v>
      </c>
    </row>
    <row r="16" spans="1:11" x14ac:dyDescent="0.25">
      <c r="A16" s="7">
        <v>13</v>
      </c>
      <c r="B16" s="7">
        <f>ROUNDDOWN(A16/MAX(Hoja1!$I$3:$I$38),0)</f>
        <v>3</v>
      </c>
      <c r="C16" s="7">
        <f>COUNTIF($B$3:B16,B16)</f>
        <v>2</v>
      </c>
      <c r="D16" t="str">
        <f>IFERROR(IF($C16&lt;=VLOOKUP($B16,Hoja1!$A$3:$K$800,MATCH("Cantidad",Hoja1!$A$2:$L$2,0),FALSE),VLOOKUP($B16,Hoja1!$A$3:$K$800,MATCH(BASE!D$2,Hoja1!$A$2:$K$2,0),FALSE),""),"")</f>
        <v xml:space="preserve"> LAMBRAMANI</v>
      </c>
      <c r="E16" t="str">
        <f>IFERROR(IF($C16&lt;=VLOOKUP($B16,Hoja1!$A$3:$K$800,MATCH("Cantidad",Hoja1!$A$2:$L$2,0),FALSE),VLOOKUP($B16,Hoja1!$A$3:$K$800,MATCH(BASE!E$2,Hoja1!$A$2:$K$2,0),FALSE),""),"")</f>
        <v>P199</v>
      </c>
      <c r="F16">
        <f>IFERROR(IF($C16&lt;=VLOOKUP($B16,Hoja1!$A$3:$K$800,MATCH("Cantidad",Hoja1!$A$2:$L$2,0),FALSE),VLOOKUP($B16,Hoja1!$A$3:$K$800,MATCH(BASE!F$2,Hoja1!$A$2:$K$2,0),FALSE),""),"")</f>
        <v>1000068012</v>
      </c>
      <c r="G16">
        <f>IFERROR(IF($C16&lt;=VLOOKUP($B16,Hoja1!$A$3:$K$800,MATCH("Cantidad",Hoja1!$A$2:$L$2,0),FALSE),VLOOKUP($B16,Hoja1!$A$3:$K$800,MATCH(BASE!G$2,Hoja1!$A$2:$K$2,0),FALSE),""),"")</f>
        <v>1023797001</v>
      </c>
      <c r="H16">
        <f>IFERROR(IF($C16&lt;=VLOOKUP($B16,Hoja1!$A$3:$K$800,MATCH("Cantidad",Hoja1!$A$2:$L$2,0),FALSE),VLOOKUP($B16,Hoja1!$A$3:$K$800,MATCH(BASE!H$2,Hoja1!$A$2:$K$2,0),FALSE),""),"")</f>
        <v>514.61016949152543</v>
      </c>
      <c r="I16">
        <f>IFERROR(IF($C16&lt;=VLOOKUP($B16,Hoja1!$A$3:$K$800,MATCH("Cantidad",Hoja1!$A$2:$L$2,0),FALSE),VLOOKUP($B16,Hoja1!$A$3:$K$800,MATCH(BASE!I$2,Hoja1!$A$2:$K$2,0),FALSE),""),"")</f>
        <v>0</v>
      </c>
      <c r="J16">
        <f>IFERROR(IF($C16&lt;=VLOOKUP($B16,Hoja1!$A$3:$K$800,MATCH("Cantidad",Hoja1!$A$2:$L$2,0),FALSE),VLOOKUP($B16,Hoja1!$A$3:$K$800,MATCH(BASE!J$2,Hoja1!$A$2:$K$2,0),FALSE),""),"")</f>
        <v>0</v>
      </c>
      <c r="K16">
        <f t="shared" si="0"/>
        <v>1</v>
      </c>
    </row>
    <row r="17" spans="1:11" x14ac:dyDescent="0.25">
      <c r="A17" s="7">
        <v>14</v>
      </c>
      <c r="B17" s="7">
        <f>ROUNDDOWN(A17/MAX(Hoja1!$I$3:$I$38),0)</f>
        <v>3</v>
      </c>
      <c r="C17" s="7">
        <f>COUNTIF($B$3:B17,B17)</f>
        <v>3</v>
      </c>
      <c r="D17" t="str">
        <f>IFERROR(IF($C17&lt;=VLOOKUP($B17,Hoja1!$A$3:$K$800,MATCH("Cantidad",Hoja1!$A$2:$L$2,0),FALSE),VLOOKUP($B17,Hoja1!$A$3:$K$800,MATCH(BASE!D$2,Hoja1!$A$2:$K$2,0),FALSE),""),"")</f>
        <v/>
      </c>
      <c r="E17" t="str">
        <f>IFERROR(IF($C17&lt;=VLOOKUP($B17,Hoja1!$A$3:$K$800,MATCH("Cantidad",Hoja1!$A$2:$L$2,0),FALSE),VLOOKUP($B17,Hoja1!$A$3:$K$800,MATCH(BASE!E$2,Hoja1!$A$2:$K$2,0),FALSE),""),"")</f>
        <v/>
      </c>
      <c r="F17" t="str">
        <f>IFERROR(IF($C17&lt;=VLOOKUP($B17,Hoja1!$A$3:$K$800,MATCH("Cantidad",Hoja1!$A$2:$L$2,0),FALSE),VLOOKUP($B17,Hoja1!$A$3:$K$800,MATCH(BASE!F$2,Hoja1!$A$2:$K$2,0),FALSE),""),"")</f>
        <v/>
      </c>
      <c r="G17" t="str">
        <f>IFERROR(IF($C17&lt;=VLOOKUP($B17,Hoja1!$A$3:$K$800,MATCH("Cantidad",Hoja1!$A$2:$L$2,0),FALSE),VLOOKUP($B17,Hoja1!$A$3:$K$800,MATCH(BASE!G$2,Hoja1!$A$2:$K$2,0),FALSE),""),"")</f>
        <v/>
      </c>
      <c r="H17" t="str">
        <f>IFERROR(IF($C17&lt;=VLOOKUP($B17,Hoja1!$A$3:$K$800,MATCH("Cantidad",Hoja1!$A$2:$L$2,0),FALSE),VLOOKUP($B17,Hoja1!$A$3:$K$800,MATCH(BASE!H$2,Hoja1!$A$2:$K$2,0),FALSE),""),"")</f>
        <v/>
      </c>
      <c r="I17" t="str">
        <f>IFERROR(IF($C17&lt;=VLOOKUP($B17,Hoja1!$A$3:$K$800,MATCH("Cantidad",Hoja1!$A$2:$L$2,0),FALSE),VLOOKUP($B17,Hoja1!$A$3:$K$800,MATCH(BASE!I$2,Hoja1!$A$2:$K$2,0),FALSE),""),"")</f>
        <v/>
      </c>
      <c r="J17" t="str">
        <f>IFERROR(IF($C17&lt;=VLOOKUP($B17,Hoja1!$A$3:$K$800,MATCH("Cantidad",Hoja1!$A$2:$L$2,0),FALSE),VLOOKUP($B17,Hoja1!$A$3:$K$800,MATCH(BASE!J$2,Hoja1!$A$2:$K$2,0),FALSE),""),"")</f>
        <v/>
      </c>
      <c r="K17" t="str">
        <f t="shared" si="0"/>
        <v/>
      </c>
    </row>
    <row r="18" spans="1:11" x14ac:dyDescent="0.25">
      <c r="A18" s="7">
        <v>15</v>
      </c>
      <c r="B18" s="7">
        <f>ROUNDDOWN(A18/MAX(Hoja1!$I$3:$I$38),0)</f>
        <v>3</v>
      </c>
      <c r="C18" s="7">
        <f>COUNTIF($B$3:B18,B18)</f>
        <v>4</v>
      </c>
      <c r="D18" t="str">
        <f>IFERROR(IF($C18&lt;=VLOOKUP($B18,Hoja1!$A$3:$K$800,MATCH("Cantidad",Hoja1!$A$2:$L$2,0),FALSE),VLOOKUP($B18,Hoja1!$A$3:$K$800,MATCH(BASE!D$2,Hoja1!$A$2:$K$2,0),FALSE),""),"")</f>
        <v/>
      </c>
      <c r="E18" t="str">
        <f>IFERROR(IF($C18&lt;=VLOOKUP($B18,Hoja1!$A$3:$K$800,MATCH("Cantidad",Hoja1!$A$2:$L$2,0),FALSE),VLOOKUP($B18,Hoja1!$A$3:$K$800,MATCH(BASE!E$2,Hoja1!$A$2:$K$2,0),FALSE),""),"")</f>
        <v/>
      </c>
      <c r="F18" t="str">
        <f>IFERROR(IF($C18&lt;=VLOOKUP($B18,Hoja1!$A$3:$K$800,MATCH("Cantidad",Hoja1!$A$2:$L$2,0),FALSE),VLOOKUP($B18,Hoja1!$A$3:$K$800,MATCH(BASE!F$2,Hoja1!$A$2:$K$2,0),FALSE),""),"")</f>
        <v/>
      </c>
      <c r="G18" t="str">
        <f>IFERROR(IF($C18&lt;=VLOOKUP($B18,Hoja1!$A$3:$K$800,MATCH("Cantidad",Hoja1!$A$2:$L$2,0),FALSE),VLOOKUP($B18,Hoja1!$A$3:$K$800,MATCH(BASE!G$2,Hoja1!$A$2:$K$2,0),FALSE),""),"")</f>
        <v/>
      </c>
      <c r="H18" t="str">
        <f>IFERROR(IF($C18&lt;=VLOOKUP($B18,Hoja1!$A$3:$K$800,MATCH("Cantidad",Hoja1!$A$2:$L$2,0),FALSE),VLOOKUP($B18,Hoja1!$A$3:$K$800,MATCH(BASE!H$2,Hoja1!$A$2:$K$2,0),FALSE),""),"")</f>
        <v/>
      </c>
      <c r="I18" t="str">
        <f>IFERROR(IF($C18&lt;=VLOOKUP($B18,Hoja1!$A$3:$K$800,MATCH("Cantidad",Hoja1!$A$2:$L$2,0),FALSE),VLOOKUP($B18,Hoja1!$A$3:$K$800,MATCH(BASE!I$2,Hoja1!$A$2:$K$2,0),FALSE),""),"")</f>
        <v/>
      </c>
      <c r="J18" t="str">
        <f>IFERROR(IF($C18&lt;=VLOOKUP($B18,Hoja1!$A$3:$K$800,MATCH("Cantidad",Hoja1!$A$2:$L$2,0),FALSE),VLOOKUP($B18,Hoja1!$A$3:$K$800,MATCH(BASE!J$2,Hoja1!$A$2:$K$2,0),FALSE),""),"")</f>
        <v/>
      </c>
      <c r="K18" t="str">
        <f t="shared" si="0"/>
        <v/>
      </c>
    </row>
    <row r="19" spans="1:11" x14ac:dyDescent="0.25">
      <c r="A19" s="7">
        <v>16</v>
      </c>
      <c r="B19" s="7">
        <f>ROUNDDOWN(A19/MAX(Hoja1!$I$3:$I$38),0)</f>
        <v>4</v>
      </c>
      <c r="C19" s="7">
        <f>COUNTIF($B$3:B19,B19)</f>
        <v>1</v>
      </c>
      <c r="D19" t="str">
        <f>IFERROR(IF($C19&lt;=VLOOKUP($B19,Hoja1!$A$3:$K$800,MATCH("Cantidad",Hoja1!$A$2:$L$2,0),FALSE),VLOOKUP($B19,Hoja1!$A$3:$K$800,MATCH(BASE!D$2,Hoja1!$A$2:$K$2,0),FALSE),""),"")</f>
        <v xml:space="preserve"> LAMBRAMANI</v>
      </c>
      <c r="E19" t="str">
        <f>IFERROR(IF($C19&lt;=VLOOKUP($B19,Hoja1!$A$3:$K$800,MATCH("Cantidad",Hoja1!$A$2:$L$2,0),FALSE),VLOOKUP($B19,Hoja1!$A$3:$K$800,MATCH(BASE!E$2,Hoja1!$A$2:$K$2,0),FALSE),""),"")</f>
        <v>P199</v>
      </c>
      <c r="F19">
        <f>IFERROR(IF($C19&lt;=VLOOKUP($B19,Hoja1!$A$3:$K$800,MATCH("Cantidad",Hoja1!$A$2:$L$2,0),FALSE),VLOOKUP($B19,Hoja1!$A$3:$K$800,MATCH(BASE!F$2,Hoja1!$A$2:$K$2,0),FALSE),""),"")</f>
        <v>1000068012</v>
      </c>
      <c r="G19">
        <f>IFERROR(IF($C19&lt;=VLOOKUP($B19,Hoja1!$A$3:$K$800,MATCH("Cantidad",Hoja1!$A$2:$L$2,0),FALSE),VLOOKUP($B19,Hoja1!$A$3:$K$800,MATCH(BASE!G$2,Hoja1!$A$2:$K$2,0),FALSE),""),"")</f>
        <v>1023795001</v>
      </c>
      <c r="H19">
        <f>IFERROR(IF($C19&lt;=VLOOKUP($B19,Hoja1!$A$3:$K$800,MATCH("Cantidad",Hoja1!$A$2:$L$2,0),FALSE),VLOOKUP($B19,Hoja1!$A$3:$K$800,MATCH(BASE!H$2,Hoja1!$A$2:$K$2,0),FALSE),""),"")</f>
        <v>450.20338983050851</v>
      </c>
      <c r="I19">
        <f>IFERROR(IF($C19&lt;=VLOOKUP($B19,Hoja1!$A$3:$K$800,MATCH("Cantidad",Hoja1!$A$2:$L$2,0),FALSE),VLOOKUP($B19,Hoja1!$A$3:$K$800,MATCH(BASE!I$2,Hoja1!$A$2:$K$2,0),FALSE),""),"")</f>
        <v>0</v>
      </c>
      <c r="J19">
        <f>IFERROR(IF($C19&lt;=VLOOKUP($B19,Hoja1!$A$3:$K$800,MATCH("Cantidad",Hoja1!$A$2:$L$2,0),FALSE),VLOOKUP($B19,Hoja1!$A$3:$K$800,MATCH(BASE!J$2,Hoja1!$A$2:$K$2,0),FALSE),""),"")</f>
        <v>0</v>
      </c>
      <c r="K19">
        <f t="shared" si="0"/>
        <v>1</v>
      </c>
    </row>
    <row r="20" spans="1:11" x14ac:dyDescent="0.25">
      <c r="A20" s="7">
        <v>17</v>
      </c>
      <c r="B20" s="7">
        <f>ROUNDDOWN(A20/MAX(Hoja1!$I$3:$I$38),0)</f>
        <v>4</v>
      </c>
      <c r="C20" s="7">
        <f>COUNTIF($B$3:B20,B20)</f>
        <v>2</v>
      </c>
      <c r="D20" t="str">
        <f>IFERROR(IF($C20&lt;=VLOOKUP($B20,Hoja1!$A$3:$K$800,MATCH("Cantidad",Hoja1!$A$2:$L$2,0),FALSE),VLOOKUP($B20,Hoja1!$A$3:$K$800,MATCH(BASE!D$2,Hoja1!$A$2:$K$2,0),FALSE),""),"")</f>
        <v xml:space="preserve"> LAMBRAMANI</v>
      </c>
      <c r="E20" t="str">
        <f>IFERROR(IF($C20&lt;=VLOOKUP($B20,Hoja1!$A$3:$K$800,MATCH("Cantidad",Hoja1!$A$2:$L$2,0),FALSE),VLOOKUP($B20,Hoja1!$A$3:$K$800,MATCH(BASE!E$2,Hoja1!$A$2:$K$2,0),FALSE),""),"")</f>
        <v>P199</v>
      </c>
      <c r="F20">
        <f>IFERROR(IF($C20&lt;=VLOOKUP($B20,Hoja1!$A$3:$K$800,MATCH("Cantidad",Hoja1!$A$2:$L$2,0),FALSE),VLOOKUP($B20,Hoja1!$A$3:$K$800,MATCH(BASE!F$2,Hoja1!$A$2:$K$2,0),FALSE),""),"")</f>
        <v>1000068012</v>
      </c>
      <c r="G20">
        <f>IFERROR(IF($C20&lt;=VLOOKUP($B20,Hoja1!$A$3:$K$800,MATCH("Cantidad",Hoja1!$A$2:$L$2,0),FALSE),VLOOKUP($B20,Hoja1!$A$3:$K$800,MATCH(BASE!G$2,Hoja1!$A$2:$K$2,0),FALSE),""),"")</f>
        <v>1023795001</v>
      </c>
      <c r="H20">
        <f>IFERROR(IF($C20&lt;=VLOOKUP($B20,Hoja1!$A$3:$K$800,MATCH("Cantidad",Hoja1!$A$2:$L$2,0),FALSE),VLOOKUP($B20,Hoja1!$A$3:$K$800,MATCH(BASE!H$2,Hoja1!$A$2:$K$2,0),FALSE),""),"")</f>
        <v>450.20338983050851</v>
      </c>
      <c r="I20">
        <f>IFERROR(IF($C20&lt;=VLOOKUP($B20,Hoja1!$A$3:$K$800,MATCH("Cantidad",Hoja1!$A$2:$L$2,0),FALSE),VLOOKUP($B20,Hoja1!$A$3:$K$800,MATCH(BASE!I$2,Hoja1!$A$2:$K$2,0),FALSE),""),"")</f>
        <v>0</v>
      </c>
      <c r="J20">
        <f>IFERROR(IF($C20&lt;=VLOOKUP($B20,Hoja1!$A$3:$K$800,MATCH("Cantidad",Hoja1!$A$2:$L$2,0),FALSE),VLOOKUP($B20,Hoja1!$A$3:$K$800,MATCH(BASE!J$2,Hoja1!$A$2:$K$2,0),FALSE),""),"")</f>
        <v>0</v>
      </c>
      <c r="K20">
        <f t="shared" si="0"/>
        <v>1</v>
      </c>
    </row>
    <row r="21" spans="1:11" x14ac:dyDescent="0.25">
      <c r="A21" s="7">
        <v>18</v>
      </c>
      <c r="B21" s="7">
        <f>ROUNDDOWN(A21/MAX(Hoja1!$I$3:$I$38),0)</f>
        <v>4</v>
      </c>
      <c r="C21" s="7">
        <f>COUNTIF($B$3:B21,B21)</f>
        <v>3</v>
      </c>
      <c r="D21" t="str">
        <f>IFERROR(IF($C21&lt;=VLOOKUP($B21,Hoja1!$A$3:$K$800,MATCH("Cantidad",Hoja1!$A$2:$L$2,0),FALSE),VLOOKUP($B21,Hoja1!$A$3:$K$800,MATCH(BASE!D$2,Hoja1!$A$2:$K$2,0),FALSE),""),"")</f>
        <v/>
      </c>
      <c r="E21" t="str">
        <f>IFERROR(IF($C21&lt;=VLOOKUP($B21,Hoja1!$A$3:$K$800,MATCH("Cantidad",Hoja1!$A$2:$L$2,0),FALSE),VLOOKUP($B21,Hoja1!$A$3:$K$800,MATCH(BASE!E$2,Hoja1!$A$2:$K$2,0),FALSE),""),"")</f>
        <v/>
      </c>
      <c r="F21" t="str">
        <f>IFERROR(IF($C21&lt;=VLOOKUP($B21,Hoja1!$A$3:$K$800,MATCH("Cantidad",Hoja1!$A$2:$L$2,0),FALSE),VLOOKUP($B21,Hoja1!$A$3:$K$800,MATCH(BASE!F$2,Hoja1!$A$2:$K$2,0),FALSE),""),"")</f>
        <v/>
      </c>
      <c r="G21" t="str">
        <f>IFERROR(IF($C21&lt;=VLOOKUP($B21,Hoja1!$A$3:$K$800,MATCH("Cantidad",Hoja1!$A$2:$L$2,0),FALSE),VLOOKUP($B21,Hoja1!$A$3:$K$800,MATCH(BASE!G$2,Hoja1!$A$2:$K$2,0),FALSE),""),"")</f>
        <v/>
      </c>
      <c r="H21" t="str">
        <f>IFERROR(IF($C21&lt;=VLOOKUP($B21,Hoja1!$A$3:$K$800,MATCH("Cantidad",Hoja1!$A$2:$L$2,0),FALSE),VLOOKUP($B21,Hoja1!$A$3:$K$800,MATCH(BASE!H$2,Hoja1!$A$2:$K$2,0),FALSE),""),"")</f>
        <v/>
      </c>
      <c r="I21" t="str">
        <f>IFERROR(IF($C21&lt;=VLOOKUP($B21,Hoja1!$A$3:$K$800,MATCH("Cantidad",Hoja1!$A$2:$L$2,0),FALSE),VLOOKUP($B21,Hoja1!$A$3:$K$800,MATCH(BASE!I$2,Hoja1!$A$2:$K$2,0),FALSE),""),"")</f>
        <v/>
      </c>
      <c r="J21" t="str">
        <f>IFERROR(IF($C21&lt;=VLOOKUP($B21,Hoja1!$A$3:$K$800,MATCH("Cantidad",Hoja1!$A$2:$L$2,0),FALSE),VLOOKUP($B21,Hoja1!$A$3:$K$800,MATCH(BASE!J$2,Hoja1!$A$2:$K$2,0),FALSE),""),"")</f>
        <v/>
      </c>
      <c r="K21" t="str">
        <f t="shared" si="0"/>
        <v/>
      </c>
    </row>
    <row r="22" spans="1:11" x14ac:dyDescent="0.25">
      <c r="A22" s="7">
        <v>19</v>
      </c>
      <c r="B22" s="7">
        <f>ROUNDDOWN(A22/MAX(Hoja1!$I$3:$I$38),0)</f>
        <v>4</v>
      </c>
      <c r="C22" s="7">
        <f>COUNTIF($B$3:B22,B22)</f>
        <v>4</v>
      </c>
      <c r="D22" t="str">
        <f>IFERROR(IF($C22&lt;=VLOOKUP($B22,Hoja1!$A$3:$K$800,MATCH("Cantidad",Hoja1!$A$2:$L$2,0),FALSE),VLOOKUP($B22,Hoja1!$A$3:$K$800,MATCH(BASE!D$2,Hoja1!$A$2:$K$2,0),FALSE),""),"")</f>
        <v/>
      </c>
      <c r="E22" t="str">
        <f>IFERROR(IF($C22&lt;=VLOOKUP($B22,Hoja1!$A$3:$K$800,MATCH("Cantidad",Hoja1!$A$2:$L$2,0),FALSE),VLOOKUP($B22,Hoja1!$A$3:$K$800,MATCH(BASE!E$2,Hoja1!$A$2:$K$2,0),FALSE),""),"")</f>
        <v/>
      </c>
      <c r="F22" t="str">
        <f>IFERROR(IF($C22&lt;=VLOOKUP($B22,Hoja1!$A$3:$K$800,MATCH("Cantidad",Hoja1!$A$2:$L$2,0),FALSE),VLOOKUP($B22,Hoja1!$A$3:$K$800,MATCH(BASE!F$2,Hoja1!$A$2:$K$2,0),FALSE),""),"")</f>
        <v/>
      </c>
      <c r="G22" t="str">
        <f>IFERROR(IF($C22&lt;=VLOOKUP($B22,Hoja1!$A$3:$K$800,MATCH("Cantidad",Hoja1!$A$2:$L$2,0),FALSE),VLOOKUP($B22,Hoja1!$A$3:$K$800,MATCH(BASE!G$2,Hoja1!$A$2:$K$2,0),FALSE),""),"")</f>
        <v/>
      </c>
      <c r="H22" t="str">
        <f>IFERROR(IF($C22&lt;=VLOOKUP($B22,Hoja1!$A$3:$K$800,MATCH("Cantidad",Hoja1!$A$2:$L$2,0),FALSE),VLOOKUP($B22,Hoja1!$A$3:$K$800,MATCH(BASE!H$2,Hoja1!$A$2:$K$2,0),FALSE),""),"")</f>
        <v/>
      </c>
      <c r="I22" t="str">
        <f>IFERROR(IF($C22&lt;=VLOOKUP($B22,Hoja1!$A$3:$K$800,MATCH("Cantidad",Hoja1!$A$2:$L$2,0),FALSE),VLOOKUP($B22,Hoja1!$A$3:$K$800,MATCH(BASE!I$2,Hoja1!$A$2:$K$2,0),FALSE),""),"")</f>
        <v/>
      </c>
      <c r="J22" t="str">
        <f>IFERROR(IF($C22&lt;=VLOOKUP($B22,Hoja1!$A$3:$K$800,MATCH("Cantidad",Hoja1!$A$2:$L$2,0),FALSE),VLOOKUP($B22,Hoja1!$A$3:$K$800,MATCH(BASE!J$2,Hoja1!$A$2:$K$2,0),FALSE),""),"")</f>
        <v/>
      </c>
      <c r="K22" t="str">
        <f t="shared" si="0"/>
        <v/>
      </c>
    </row>
    <row r="23" spans="1:11" x14ac:dyDescent="0.25">
      <c r="A23" s="7">
        <v>20</v>
      </c>
      <c r="B23" s="7">
        <f>ROUNDDOWN(A23/MAX(Hoja1!$I$3:$I$38),0)</f>
        <v>5</v>
      </c>
      <c r="C23" s="7">
        <f>COUNTIF($B$3:B23,B23)</f>
        <v>1</v>
      </c>
      <c r="D23" t="str">
        <f>IFERROR(IF($C23&lt;=VLOOKUP($B23,Hoja1!$A$3:$K$800,MATCH("Cantidad",Hoja1!$A$2:$L$2,0),FALSE),VLOOKUP($B23,Hoja1!$A$3:$K$800,MATCH(BASE!D$2,Hoja1!$A$2:$K$2,0),FALSE),""),"")</f>
        <v xml:space="preserve"> LAMBRAMANI</v>
      </c>
      <c r="E23" t="str">
        <f>IFERROR(IF($C23&lt;=VLOOKUP($B23,Hoja1!$A$3:$K$800,MATCH("Cantidad",Hoja1!$A$2:$L$2,0),FALSE),VLOOKUP($B23,Hoja1!$A$3:$K$800,MATCH(BASE!E$2,Hoja1!$A$2:$K$2,0),FALSE),""),"")</f>
        <v>P199</v>
      </c>
      <c r="F23">
        <f>IFERROR(IF($C23&lt;=VLOOKUP($B23,Hoja1!$A$3:$K$800,MATCH("Cantidad",Hoja1!$A$2:$L$2,0),FALSE),VLOOKUP($B23,Hoja1!$A$3:$K$800,MATCH(BASE!F$2,Hoja1!$A$2:$K$2,0),FALSE),""),"")</f>
        <v>1000068012</v>
      </c>
      <c r="G23">
        <f>IFERROR(IF($C23&lt;=VLOOKUP($B23,Hoja1!$A$3:$K$800,MATCH("Cantidad",Hoja1!$A$2:$L$2,0),FALSE),VLOOKUP($B23,Hoja1!$A$3:$K$800,MATCH(BASE!G$2,Hoja1!$A$2:$K$2,0),FALSE),""),"")</f>
        <v>1013673001</v>
      </c>
      <c r="H23">
        <f>IFERROR(IF($C23&lt;=VLOOKUP($B23,Hoja1!$A$3:$K$800,MATCH("Cantidad",Hoja1!$A$2:$L$2,0),FALSE),VLOOKUP($B23,Hoja1!$A$3:$K$800,MATCH(BASE!H$2,Hoja1!$A$2:$K$2,0),FALSE),""),"")</f>
        <v>321.38983050847457</v>
      </c>
      <c r="I23">
        <f>IFERROR(IF($C23&lt;=VLOOKUP($B23,Hoja1!$A$3:$K$800,MATCH("Cantidad",Hoja1!$A$2:$L$2,0),FALSE),VLOOKUP($B23,Hoja1!$A$3:$K$800,MATCH(BASE!I$2,Hoja1!$A$2:$K$2,0),FALSE),""),"")</f>
        <v>0</v>
      </c>
      <c r="J23">
        <f>IFERROR(IF($C23&lt;=VLOOKUP($B23,Hoja1!$A$3:$K$800,MATCH("Cantidad",Hoja1!$A$2:$L$2,0),FALSE),VLOOKUP($B23,Hoja1!$A$3:$K$800,MATCH(BASE!J$2,Hoja1!$A$2:$K$2,0),FALSE),""),"")</f>
        <v>0</v>
      </c>
      <c r="K23">
        <f t="shared" si="0"/>
        <v>1</v>
      </c>
    </row>
    <row r="24" spans="1:11" x14ac:dyDescent="0.25">
      <c r="A24" s="7">
        <v>21</v>
      </c>
      <c r="B24" s="7">
        <f>ROUNDDOWN(A24/MAX(Hoja1!$I$3:$I$38),0)</f>
        <v>5</v>
      </c>
      <c r="C24" s="7">
        <f>COUNTIF($B$3:B24,B24)</f>
        <v>2</v>
      </c>
      <c r="D24" t="str">
        <f>IFERROR(IF($C24&lt;=VLOOKUP($B24,Hoja1!$A$3:$K$800,MATCH("Cantidad",Hoja1!$A$2:$L$2,0),FALSE),VLOOKUP($B24,Hoja1!$A$3:$K$800,MATCH(BASE!D$2,Hoja1!$A$2:$K$2,0),FALSE),""),"")</f>
        <v xml:space="preserve"> LAMBRAMANI</v>
      </c>
      <c r="E24" t="str">
        <f>IFERROR(IF($C24&lt;=VLOOKUP($B24,Hoja1!$A$3:$K$800,MATCH("Cantidad",Hoja1!$A$2:$L$2,0),FALSE),VLOOKUP($B24,Hoja1!$A$3:$K$800,MATCH(BASE!E$2,Hoja1!$A$2:$K$2,0),FALSE),""),"")</f>
        <v>P199</v>
      </c>
      <c r="F24">
        <f>IFERROR(IF($C24&lt;=VLOOKUP($B24,Hoja1!$A$3:$K$800,MATCH("Cantidad",Hoja1!$A$2:$L$2,0),FALSE),VLOOKUP($B24,Hoja1!$A$3:$K$800,MATCH(BASE!F$2,Hoja1!$A$2:$K$2,0),FALSE),""),"")</f>
        <v>1000068012</v>
      </c>
      <c r="G24">
        <f>IFERROR(IF($C24&lt;=VLOOKUP($B24,Hoja1!$A$3:$K$800,MATCH("Cantidad",Hoja1!$A$2:$L$2,0),FALSE),VLOOKUP($B24,Hoja1!$A$3:$K$800,MATCH(BASE!G$2,Hoja1!$A$2:$K$2,0),FALSE),""),"")</f>
        <v>1013673001</v>
      </c>
      <c r="H24">
        <f>IFERROR(IF($C24&lt;=VLOOKUP($B24,Hoja1!$A$3:$K$800,MATCH("Cantidad",Hoja1!$A$2:$L$2,0),FALSE),VLOOKUP($B24,Hoja1!$A$3:$K$800,MATCH(BASE!H$2,Hoja1!$A$2:$K$2,0),FALSE),""),"")</f>
        <v>321.38983050847457</v>
      </c>
      <c r="I24">
        <f>IFERROR(IF($C24&lt;=VLOOKUP($B24,Hoja1!$A$3:$K$800,MATCH("Cantidad",Hoja1!$A$2:$L$2,0),FALSE),VLOOKUP($B24,Hoja1!$A$3:$K$800,MATCH(BASE!I$2,Hoja1!$A$2:$K$2,0),FALSE),""),"")</f>
        <v>0</v>
      </c>
      <c r="J24">
        <f>IFERROR(IF($C24&lt;=VLOOKUP($B24,Hoja1!$A$3:$K$800,MATCH("Cantidad",Hoja1!$A$2:$L$2,0),FALSE),VLOOKUP($B24,Hoja1!$A$3:$K$800,MATCH(BASE!J$2,Hoja1!$A$2:$K$2,0),FALSE),""),"")</f>
        <v>0</v>
      </c>
      <c r="K24">
        <f t="shared" si="0"/>
        <v>1</v>
      </c>
    </row>
    <row r="25" spans="1:11" x14ac:dyDescent="0.25">
      <c r="A25" s="7">
        <v>22</v>
      </c>
      <c r="B25" s="7">
        <f>ROUNDDOWN(A25/MAX(Hoja1!$I$3:$I$38),0)</f>
        <v>5</v>
      </c>
      <c r="C25" s="7">
        <f>COUNTIF($B$3:B25,B25)</f>
        <v>3</v>
      </c>
      <c r="D25" t="str">
        <f>IFERROR(IF($C25&lt;=VLOOKUP($B25,Hoja1!$A$3:$K$800,MATCH("Cantidad",Hoja1!$A$2:$L$2,0),FALSE),VLOOKUP($B25,Hoja1!$A$3:$K$800,MATCH(BASE!D$2,Hoja1!$A$2:$K$2,0),FALSE),""),"")</f>
        <v xml:space="preserve"> LAMBRAMANI</v>
      </c>
      <c r="E25" t="str">
        <f>IFERROR(IF($C25&lt;=VLOOKUP($B25,Hoja1!$A$3:$K$800,MATCH("Cantidad",Hoja1!$A$2:$L$2,0),FALSE),VLOOKUP($B25,Hoja1!$A$3:$K$800,MATCH(BASE!E$2,Hoja1!$A$2:$K$2,0),FALSE),""),"")</f>
        <v>P199</v>
      </c>
      <c r="F25">
        <f>IFERROR(IF($C25&lt;=VLOOKUP($B25,Hoja1!$A$3:$K$800,MATCH("Cantidad",Hoja1!$A$2:$L$2,0),FALSE),VLOOKUP($B25,Hoja1!$A$3:$K$800,MATCH(BASE!F$2,Hoja1!$A$2:$K$2,0),FALSE),""),"")</f>
        <v>1000068012</v>
      </c>
      <c r="G25">
        <f>IFERROR(IF($C25&lt;=VLOOKUP($B25,Hoja1!$A$3:$K$800,MATCH("Cantidad",Hoja1!$A$2:$L$2,0),FALSE),VLOOKUP($B25,Hoja1!$A$3:$K$800,MATCH(BASE!G$2,Hoja1!$A$2:$K$2,0),FALSE),""),"")</f>
        <v>1013673001</v>
      </c>
      <c r="H25">
        <f>IFERROR(IF($C25&lt;=VLOOKUP($B25,Hoja1!$A$3:$K$800,MATCH("Cantidad",Hoja1!$A$2:$L$2,0),FALSE),VLOOKUP($B25,Hoja1!$A$3:$K$800,MATCH(BASE!H$2,Hoja1!$A$2:$K$2,0),FALSE),""),"")</f>
        <v>321.38983050847457</v>
      </c>
      <c r="I25">
        <f>IFERROR(IF($C25&lt;=VLOOKUP($B25,Hoja1!$A$3:$K$800,MATCH("Cantidad",Hoja1!$A$2:$L$2,0),FALSE),VLOOKUP($B25,Hoja1!$A$3:$K$800,MATCH(BASE!I$2,Hoja1!$A$2:$K$2,0),FALSE),""),"")</f>
        <v>0</v>
      </c>
      <c r="J25">
        <f>IFERROR(IF($C25&lt;=VLOOKUP($B25,Hoja1!$A$3:$K$800,MATCH("Cantidad",Hoja1!$A$2:$L$2,0),FALSE),VLOOKUP($B25,Hoja1!$A$3:$K$800,MATCH(BASE!J$2,Hoja1!$A$2:$K$2,0),FALSE),""),"")</f>
        <v>0</v>
      </c>
      <c r="K25">
        <f t="shared" si="0"/>
        <v>1</v>
      </c>
    </row>
    <row r="26" spans="1:11" x14ac:dyDescent="0.25">
      <c r="A26" s="7">
        <v>23</v>
      </c>
      <c r="B26" s="7">
        <f>ROUNDDOWN(A26/MAX(Hoja1!$I$3:$I$38),0)</f>
        <v>5</v>
      </c>
      <c r="C26" s="7">
        <f>COUNTIF($B$3:B26,B26)</f>
        <v>4</v>
      </c>
      <c r="D26" t="str">
        <f>IFERROR(IF($C26&lt;=VLOOKUP($B26,Hoja1!$A$3:$K$800,MATCH("Cantidad",Hoja1!$A$2:$L$2,0),FALSE),VLOOKUP($B26,Hoja1!$A$3:$K$800,MATCH(BASE!D$2,Hoja1!$A$2:$K$2,0),FALSE),""),"")</f>
        <v/>
      </c>
      <c r="E26" t="str">
        <f>IFERROR(IF($C26&lt;=VLOOKUP($B26,Hoja1!$A$3:$K$800,MATCH("Cantidad",Hoja1!$A$2:$L$2,0),FALSE),VLOOKUP($B26,Hoja1!$A$3:$K$800,MATCH(BASE!E$2,Hoja1!$A$2:$K$2,0),FALSE),""),"")</f>
        <v/>
      </c>
      <c r="F26" t="str">
        <f>IFERROR(IF($C26&lt;=VLOOKUP($B26,Hoja1!$A$3:$K$800,MATCH("Cantidad",Hoja1!$A$2:$L$2,0),FALSE),VLOOKUP($B26,Hoja1!$A$3:$K$800,MATCH(BASE!F$2,Hoja1!$A$2:$K$2,0),FALSE),""),"")</f>
        <v/>
      </c>
      <c r="G26" t="str">
        <f>IFERROR(IF($C26&lt;=VLOOKUP($B26,Hoja1!$A$3:$K$800,MATCH("Cantidad",Hoja1!$A$2:$L$2,0),FALSE),VLOOKUP($B26,Hoja1!$A$3:$K$800,MATCH(BASE!G$2,Hoja1!$A$2:$K$2,0),FALSE),""),"")</f>
        <v/>
      </c>
      <c r="H26" t="str">
        <f>IFERROR(IF($C26&lt;=VLOOKUP($B26,Hoja1!$A$3:$K$800,MATCH("Cantidad",Hoja1!$A$2:$L$2,0),FALSE),VLOOKUP($B26,Hoja1!$A$3:$K$800,MATCH(BASE!H$2,Hoja1!$A$2:$K$2,0),FALSE),""),"")</f>
        <v/>
      </c>
      <c r="I26" t="str">
        <f>IFERROR(IF($C26&lt;=VLOOKUP($B26,Hoja1!$A$3:$K$800,MATCH("Cantidad",Hoja1!$A$2:$L$2,0),FALSE),VLOOKUP($B26,Hoja1!$A$3:$K$800,MATCH(BASE!I$2,Hoja1!$A$2:$K$2,0),FALSE),""),"")</f>
        <v/>
      </c>
      <c r="J26" t="str">
        <f>IFERROR(IF($C26&lt;=VLOOKUP($B26,Hoja1!$A$3:$K$800,MATCH("Cantidad",Hoja1!$A$2:$L$2,0),FALSE),VLOOKUP($B26,Hoja1!$A$3:$K$800,MATCH(BASE!J$2,Hoja1!$A$2:$K$2,0),FALSE),""),"")</f>
        <v/>
      </c>
      <c r="K26" t="str">
        <f t="shared" si="0"/>
        <v/>
      </c>
    </row>
    <row r="27" spans="1:11" x14ac:dyDescent="0.25">
      <c r="A27" s="7">
        <v>24</v>
      </c>
      <c r="B27" s="7">
        <f>ROUNDDOWN(A27/MAX(Hoja1!$I$3:$I$38),0)</f>
        <v>6</v>
      </c>
      <c r="C27" s="7">
        <f>COUNTIF($B$3:B27,B27)</f>
        <v>1</v>
      </c>
      <c r="D27" t="str">
        <f>IFERROR(IF($C27&lt;=VLOOKUP($B27,Hoja1!$A$3:$K$800,MATCH("Cantidad",Hoja1!$A$2:$L$2,0),FALSE),VLOOKUP($B27,Hoja1!$A$3:$K$800,MATCH(BASE!D$2,Hoja1!$A$2:$K$2,0),FALSE),""),"")</f>
        <v xml:space="preserve"> LAMBRAMANI</v>
      </c>
      <c r="E27" t="str">
        <f>IFERROR(IF($C27&lt;=VLOOKUP($B27,Hoja1!$A$3:$K$800,MATCH("Cantidad",Hoja1!$A$2:$L$2,0),FALSE),VLOOKUP($B27,Hoja1!$A$3:$K$800,MATCH(BASE!E$2,Hoja1!$A$2:$K$2,0),FALSE),""),"")</f>
        <v>P199</v>
      </c>
      <c r="F27">
        <f>IFERROR(IF($C27&lt;=VLOOKUP($B27,Hoja1!$A$3:$K$800,MATCH("Cantidad",Hoja1!$A$2:$L$2,0),FALSE),VLOOKUP($B27,Hoja1!$A$3:$K$800,MATCH(BASE!F$2,Hoja1!$A$2:$K$2,0),FALSE),""),"")</f>
        <v>1000068012</v>
      </c>
      <c r="G27">
        <f>IFERROR(IF($C27&lt;=VLOOKUP($B27,Hoja1!$A$3:$K$800,MATCH("Cantidad",Hoja1!$A$2:$L$2,0),FALSE),VLOOKUP($B27,Hoja1!$A$3:$K$800,MATCH(BASE!G$2,Hoja1!$A$2:$K$2,0),FALSE),""),"")</f>
        <v>1023802001</v>
      </c>
      <c r="H27">
        <f>IFERROR(IF($C27&lt;=VLOOKUP($B27,Hoja1!$A$3:$K$800,MATCH("Cantidad",Hoja1!$A$2:$L$2,0),FALSE),VLOOKUP($B27,Hoja1!$A$3:$K$800,MATCH(BASE!H$2,Hoja1!$A$2:$K$2,0),FALSE),""),"")</f>
        <v>450.20338983050851</v>
      </c>
      <c r="I27">
        <f>IFERROR(IF($C27&lt;=VLOOKUP($B27,Hoja1!$A$3:$K$800,MATCH("Cantidad",Hoja1!$A$2:$L$2,0),FALSE),VLOOKUP($B27,Hoja1!$A$3:$K$800,MATCH(BASE!I$2,Hoja1!$A$2:$K$2,0),FALSE),""),"")</f>
        <v>0</v>
      </c>
      <c r="J27">
        <f>IFERROR(IF($C27&lt;=VLOOKUP($B27,Hoja1!$A$3:$K$800,MATCH("Cantidad",Hoja1!$A$2:$L$2,0),FALSE),VLOOKUP($B27,Hoja1!$A$3:$K$800,MATCH(BASE!J$2,Hoja1!$A$2:$K$2,0),FALSE),""),"")</f>
        <v>0</v>
      </c>
      <c r="K27">
        <f t="shared" si="0"/>
        <v>1</v>
      </c>
    </row>
    <row r="28" spans="1:11" x14ac:dyDescent="0.25">
      <c r="A28" s="7">
        <v>25</v>
      </c>
      <c r="B28" s="7">
        <f>ROUNDDOWN(A28/MAX(Hoja1!$I$3:$I$38),0)</f>
        <v>6</v>
      </c>
      <c r="C28" s="7">
        <f>COUNTIF($B$3:B28,B28)</f>
        <v>2</v>
      </c>
      <c r="D28" t="str">
        <f>IFERROR(IF($C28&lt;=VLOOKUP($B28,Hoja1!$A$3:$K$800,MATCH("Cantidad",Hoja1!$A$2:$L$2,0),FALSE),VLOOKUP($B28,Hoja1!$A$3:$K$800,MATCH(BASE!D$2,Hoja1!$A$2:$K$2,0),FALSE),""),"")</f>
        <v xml:space="preserve"> LAMBRAMANI</v>
      </c>
      <c r="E28" t="str">
        <f>IFERROR(IF($C28&lt;=VLOOKUP($B28,Hoja1!$A$3:$K$800,MATCH("Cantidad",Hoja1!$A$2:$L$2,0),FALSE),VLOOKUP($B28,Hoja1!$A$3:$K$800,MATCH(BASE!E$2,Hoja1!$A$2:$K$2,0),FALSE),""),"")</f>
        <v>P199</v>
      </c>
      <c r="F28">
        <f>IFERROR(IF($C28&lt;=VLOOKUP($B28,Hoja1!$A$3:$K$800,MATCH("Cantidad",Hoja1!$A$2:$L$2,0),FALSE),VLOOKUP($B28,Hoja1!$A$3:$K$800,MATCH(BASE!F$2,Hoja1!$A$2:$K$2,0),FALSE),""),"")</f>
        <v>1000068012</v>
      </c>
      <c r="G28">
        <f>IFERROR(IF($C28&lt;=VLOOKUP($B28,Hoja1!$A$3:$K$800,MATCH("Cantidad",Hoja1!$A$2:$L$2,0),FALSE),VLOOKUP($B28,Hoja1!$A$3:$K$800,MATCH(BASE!G$2,Hoja1!$A$2:$K$2,0),FALSE),""),"")</f>
        <v>1023802001</v>
      </c>
      <c r="H28">
        <f>IFERROR(IF($C28&lt;=VLOOKUP($B28,Hoja1!$A$3:$K$800,MATCH("Cantidad",Hoja1!$A$2:$L$2,0),FALSE),VLOOKUP($B28,Hoja1!$A$3:$K$800,MATCH(BASE!H$2,Hoja1!$A$2:$K$2,0),FALSE),""),"")</f>
        <v>450.20338983050851</v>
      </c>
      <c r="I28">
        <f>IFERROR(IF($C28&lt;=VLOOKUP($B28,Hoja1!$A$3:$K$800,MATCH("Cantidad",Hoja1!$A$2:$L$2,0),FALSE),VLOOKUP($B28,Hoja1!$A$3:$K$800,MATCH(BASE!I$2,Hoja1!$A$2:$K$2,0),FALSE),""),"")</f>
        <v>0</v>
      </c>
      <c r="J28">
        <f>IFERROR(IF($C28&lt;=VLOOKUP($B28,Hoja1!$A$3:$K$800,MATCH("Cantidad",Hoja1!$A$2:$L$2,0),FALSE),VLOOKUP($B28,Hoja1!$A$3:$K$800,MATCH(BASE!J$2,Hoja1!$A$2:$K$2,0),FALSE),""),"")</f>
        <v>0</v>
      </c>
      <c r="K28">
        <f t="shared" si="0"/>
        <v>1</v>
      </c>
    </row>
    <row r="29" spans="1:11" x14ac:dyDescent="0.25">
      <c r="A29" s="7">
        <v>26</v>
      </c>
      <c r="B29" s="7">
        <f>ROUNDDOWN(A29/MAX(Hoja1!$I$3:$I$38),0)</f>
        <v>6</v>
      </c>
      <c r="C29" s="7">
        <f>COUNTIF($B$3:B29,B29)</f>
        <v>3</v>
      </c>
      <c r="D29" t="str">
        <f>IFERROR(IF($C29&lt;=VLOOKUP($B29,Hoja1!$A$3:$K$800,MATCH("Cantidad",Hoja1!$A$2:$L$2,0),FALSE),VLOOKUP($B29,Hoja1!$A$3:$K$800,MATCH(BASE!D$2,Hoja1!$A$2:$K$2,0),FALSE),""),"")</f>
        <v/>
      </c>
      <c r="E29" t="str">
        <f>IFERROR(IF($C29&lt;=VLOOKUP($B29,Hoja1!$A$3:$K$800,MATCH("Cantidad",Hoja1!$A$2:$L$2,0),FALSE),VLOOKUP($B29,Hoja1!$A$3:$K$800,MATCH(BASE!E$2,Hoja1!$A$2:$K$2,0),FALSE),""),"")</f>
        <v/>
      </c>
      <c r="F29" t="str">
        <f>IFERROR(IF($C29&lt;=VLOOKUP($B29,Hoja1!$A$3:$K$800,MATCH("Cantidad",Hoja1!$A$2:$L$2,0),FALSE),VLOOKUP($B29,Hoja1!$A$3:$K$800,MATCH(BASE!F$2,Hoja1!$A$2:$K$2,0),FALSE),""),"")</f>
        <v/>
      </c>
      <c r="G29" t="str">
        <f>IFERROR(IF($C29&lt;=VLOOKUP($B29,Hoja1!$A$3:$K$800,MATCH("Cantidad",Hoja1!$A$2:$L$2,0),FALSE),VLOOKUP($B29,Hoja1!$A$3:$K$800,MATCH(BASE!G$2,Hoja1!$A$2:$K$2,0),FALSE),""),"")</f>
        <v/>
      </c>
      <c r="H29" t="str">
        <f>IFERROR(IF($C29&lt;=VLOOKUP($B29,Hoja1!$A$3:$K$800,MATCH("Cantidad",Hoja1!$A$2:$L$2,0),FALSE),VLOOKUP($B29,Hoja1!$A$3:$K$800,MATCH(BASE!H$2,Hoja1!$A$2:$K$2,0),FALSE),""),"")</f>
        <v/>
      </c>
      <c r="I29" t="str">
        <f>IFERROR(IF($C29&lt;=VLOOKUP($B29,Hoja1!$A$3:$K$800,MATCH("Cantidad",Hoja1!$A$2:$L$2,0),FALSE),VLOOKUP($B29,Hoja1!$A$3:$K$800,MATCH(BASE!I$2,Hoja1!$A$2:$K$2,0),FALSE),""),"")</f>
        <v/>
      </c>
      <c r="J29" t="str">
        <f>IFERROR(IF($C29&lt;=VLOOKUP($B29,Hoja1!$A$3:$K$800,MATCH("Cantidad",Hoja1!$A$2:$L$2,0),FALSE),VLOOKUP($B29,Hoja1!$A$3:$K$800,MATCH(BASE!J$2,Hoja1!$A$2:$K$2,0),FALSE),""),"")</f>
        <v/>
      </c>
      <c r="K29" t="str">
        <f t="shared" si="0"/>
        <v/>
      </c>
    </row>
    <row r="30" spans="1:11" x14ac:dyDescent="0.25">
      <c r="A30" s="7">
        <v>27</v>
      </c>
      <c r="B30" s="7">
        <f>ROUNDDOWN(A30/MAX(Hoja1!$I$3:$I$38),0)</f>
        <v>6</v>
      </c>
      <c r="C30" s="7">
        <f>COUNTIF($B$3:B30,B30)</f>
        <v>4</v>
      </c>
      <c r="D30" t="str">
        <f>IFERROR(IF($C30&lt;=VLOOKUP($B30,Hoja1!$A$3:$K$800,MATCH("Cantidad",Hoja1!$A$2:$L$2,0),FALSE),VLOOKUP($B30,Hoja1!$A$3:$K$800,MATCH(BASE!D$2,Hoja1!$A$2:$K$2,0),FALSE),""),"")</f>
        <v/>
      </c>
      <c r="E30" t="str">
        <f>IFERROR(IF($C30&lt;=VLOOKUP($B30,Hoja1!$A$3:$K$800,MATCH("Cantidad",Hoja1!$A$2:$L$2,0),FALSE),VLOOKUP($B30,Hoja1!$A$3:$K$800,MATCH(BASE!E$2,Hoja1!$A$2:$K$2,0),FALSE),""),"")</f>
        <v/>
      </c>
      <c r="F30" t="str">
        <f>IFERROR(IF($C30&lt;=VLOOKUP($B30,Hoja1!$A$3:$K$800,MATCH("Cantidad",Hoja1!$A$2:$L$2,0),FALSE),VLOOKUP($B30,Hoja1!$A$3:$K$800,MATCH(BASE!F$2,Hoja1!$A$2:$K$2,0),FALSE),""),"")</f>
        <v/>
      </c>
      <c r="G30" t="str">
        <f>IFERROR(IF($C30&lt;=VLOOKUP($B30,Hoja1!$A$3:$K$800,MATCH("Cantidad",Hoja1!$A$2:$L$2,0),FALSE),VLOOKUP($B30,Hoja1!$A$3:$K$800,MATCH(BASE!G$2,Hoja1!$A$2:$K$2,0),FALSE),""),"")</f>
        <v/>
      </c>
      <c r="H30" t="str">
        <f>IFERROR(IF($C30&lt;=VLOOKUP($B30,Hoja1!$A$3:$K$800,MATCH("Cantidad",Hoja1!$A$2:$L$2,0),FALSE),VLOOKUP($B30,Hoja1!$A$3:$K$800,MATCH(BASE!H$2,Hoja1!$A$2:$K$2,0),FALSE),""),"")</f>
        <v/>
      </c>
      <c r="I30" t="str">
        <f>IFERROR(IF($C30&lt;=VLOOKUP($B30,Hoja1!$A$3:$K$800,MATCH("Cantidad",Hoja1!$A$2:$L$2,0),FALSE),VLOOKUP($B30,Hoja1!$A$3:$K$800,MATCH(BASE!I$2,Hoja1!$A$2:$K$2,0),FALSE),""),"")</f>
        <v/>
      </c>
      <c r="J30" t="str">
        <f>IFERROR(IF($C30&lt;=VLOOKUP($B30,Hoja1!$A$3:$K$800,MATCH("Cantidad",Hoja1!$A$2:$L$2,0),FALSE),VLOOKUP($B30,Hoja1!$A$3:$K$800,MATCH(BASE!J$2,Hoja1!$A$2:$K$2,0),FALSE),""),"")</f>
        <v/>
      </c>
      <c r="K30" t="str">
        <f t="shared" si="0"/>
        <v/>
      </c>
    </row>
    <row r="31" spans="1:11" x14ac:dyDescent="0.25">
      <c r="A31" s="7">
        <v>28</v>
      </c>
      <c r="B31" s="7">
        <f>ROUNDDOWN(A31/MAX(Hoja1!$I$3:$I$38),0)</f>
        <v>7</v>
      </c>
      <c r="C31" s="7">
        <f>COUNTIF($B$3:B31,B31)</f>
        <v>1</v>
      </c>
      <c r="D31" t="str">
        <f>IFERROR(IF($C31&lt;=VLOOKUP($B31,Hoja1!$A$3:$K$800,MATCH("Cantidad",Hoja1!$A$2:$L$2,0),FALSE),VLOOKUP($B31,Hoja1!$A$3:$K$800,MATCH(BASE!D$2,Hoja1!$A$2:$K$2,0),FALSE),""),"")</f>
        <v xml:space="preserve"> LAMBRAMANI</v>
      </c>
      <c r="E31" t="str">
        <f>IFERROR(IF($C31&lt;=VLOOKUP($B31,Hoja1!$A$3:$K$800,MATCH("Cantidad",Hoja1!$A$2:$L$2,0),FALSE),VLOOKUP($B31,Hoja1!$A$3:$K$800,MATCH(BASE!E$2,Hoja1!$A$2:$K$2,0),FALSE),""),"")</f>
        <v>P199</v>
      </c>
      <c r="F31">
        <f>IFERROR(IF($C31&lt;=VLOOKUP($B31,Hoja1!$A$3:$K$800,MATCH("Cantidad",Hoja1!$A$2:$L$2,0),FALSE),VLOOKUP($B31,Hoja1!$A$3:$K$800,MATCH(BASE!F$2,Hoja1!$A$2:$K$2,0),FALSE),""),"")</f>
        <v>1000068012</v>
      </c>
      <c r="G31">
        <f>IFERROR(IF($C31&lt;=VLOOKUP($B31,Hoja1!$A$3:$K$800,MATCH("Cantidad",Hoja1!$A$2:$L$2,0),FALSE),VLOOKUP($B31,Hoja1!$A$3:$K$800,MATCH(BASE!G$2,Hoja1!$A$2:$K$2,0),FALSE),""),"")</f>
        <v>1023801001</v>
      </c>
      <c r="H31">
        <f>IFERROR(IF($C31&lt;=VLOOKUP($B31,Hoja1!$A$3:$K$800,MATCH("Cantidad",Hoja1!$A$2:$L$2,0),FALSE),VLOOKUP($B31,Hoja1!$A$3:$K$800,MATCH(BASE!H$2,Hoja1!$A$2:$K$2,0),FALSE),""),"")</f>
        <v>385.79661016949154</v>
      </c>
      <c r="I31">
        <f>IFERROR(IF($C31&lt;=VLOOKUP($B31,Hoja1!$A$3:$K$800,MATCH("Cantidad",Hoja1!$A$2:$L$2,0),FALSE),VLOOKUP($B31,Hoja1!$A$3:$K$800,MATCH(BASE!I$2,Hoja1!$A$2:$K$2,0),FALSE),""),"")</f>
        <v>0</v>
      </c>
      <c r="J31">
        <f>IFERROR(IF($C31&lt;=VLOOKUP($B31,Hoja1!$A$3:$K$800,MATCH("Cantidad",Hoja1!$A$2:$L$2,0),FALSE),VLOOKUP($B31,Hoja1!$A$3:$K$800,MATCH(BASE!J$2,Hoja1!$A$2:$K$2,0),FALSE),""),"")</f>
        <v>0</v>
      </c>
      <c r="K31">
        <f t="shared" si="0"/>
        <v>1</v>
      </c>
    </row>
    <row r="32" spans="1:11" x14ac:dyDescent="0.25">
      <c r="A32" s="7">
        <v>29</v>
      </c>
      <c r="B32" s="7">
        <f>ROUNDDOWN(A32/MAX(Hoja1!$I$3:$I$38),0)</f>
        <v>7</v>
      </c>
      <c r="C32" s="7">
        <f>COUNTIF($B$3:B32,B32)</f>
        <v>2</v>
      </c>
      <c r="D32" t="str">
        <f>IFERROR(IF($C32&lt;=VLOOKUP($B32,Hoja1!$A$3:$K$800,MATCH("Cantidad",Hoja1!$A$2:$L$2,0),FALSE),VLOOKUP($B32,Hoja1!$A$3:$K$800,MATCH(BASE!D$2,Hoja1!$A$2:$K$2,0),FALSE),""),"")</f>
        <v xml:space="preserve"> LAMBRAMANI</v>
      </c>
      <c r="E32" t="str">
        <f>IFERROR(IF($C32&lt;=VLOOKUP($B32,Hoja1!$A$3:$K$800,MATCH("Cantidad",Hoja1!$A$2:$L$2,0),FALSE),VLOOKUP($B32,Hoja1!$A$3:$K$800,MATCH(BASE!E$2,Hoja1!$A$2:$K$2,0),FALSE),""),"")</f>
        <v>P199</v>
      </c>
      <c r="F32">
        <f>IFERROR(IF($C32&lt;=VLOOKUP($B32,Hoja1!$A$3:$K$800,MATCH("Cantidad",Hoja1!$A$2:$L$2,0),FALSE),VLOOKUP($B32,Hoja1!$A$3:$K$800,MATCH(BASE!F$2,Hoja1!$A$2:$K$2,0),FALSE),""),"")</f>
        <v>1000068012</v>
      </c>
      <c r="G32">
        <f>IFERROR(IF($C32&lt;=VLOOKUP($B32,Hoja1!$A$3:$K$800,MATCH("Cantidad",Hoja1!$A$2:$L$2,0),FALSE),VLOOKUP($B32,Hoja1!$A$3:$K$800,MATCH(BASE!G$2,Hoja1!$A$2:$K$2,0),FALSE),""),"")</f>
        <v>1023801001</v>
      </c>
      <c r="H32">
        <f>IFERROR(IF($C32&lt;=VLOOKUP($B32,Hoja1!$A$3:$K$800,MATCH("Cantidad",Hoja1!$A$2:$L$2,0),FALSE),VLOOKUP($B32,Hoja1!$A$3:$K$800,MATCH(BASE!H$2,Hoja1!$A$2:$K$2,0),FALSE),""),"")</f>
        <v>385.79661016949154</v>
      </c>
      <c r="I32">
        <f>IFERROR(IF($C32&lt;=VLOOKUP($B32,Hoja1!$A$3:$K$800,MATCH("Cantidad",Hoja1!$A$2:$L$2,0),FALSE),VLOOKUP($B32,Hoja1!$A$3:$K$800,MATCH(BASE!I$2,Hoja1!$A$2:$K$2,0),FALSE),""),"")</f>
        <v>0</v>
      </c>
      <c r="J32">
        <f>IFERROR(IF($C32&lt;=VLOOKUP($B32,Hoja1!$A$3:$K$800,MATCH("Cantidad",Hoja1!$A$2:$L$2,0),FALSE),VLOOKUP($B32,Hoja1!$A$3:$K$800,MATCH(BASE!J$2,Hoja1!$A$2:$K$2,0),FALSE),""),"")</f>
        <v>0</v>
      </c>
      <c r="K32">
        <f t="shared" si="0"/>
        <v>1</v>
      </c>
    </row>
    <row r="33" spans="1:11" x14ac:dyDescent="0.25">
      <c r="A33" s="7">
        <v>30</v>
      </c>
      <c r="B33" s="7">
        <f>ROUNDDOWN(A33/MAX(Hoja1!$I$3:$I$38),0)</f>
        <v>7</v>
      </c>
      <c r="C33" s="7">
        <f>COUNTIF($B$3:B33,B33)</f>
        <v>3</v>
      </c>
      <c r="D33" t="str">
        <f>IFERROR(IF($C33&lt;=VLOOKUP($B33,Hoja1!$A$3:$K$800,MATCH("Cantidad",Hoja1!$A$2:$L$2,0),FALSE),VLOOKUP($B33,Hoja1!$A$3:$K$800,MATCH(BASE!D$2,Hoja1!$A$2:$K$2,0),FALSE),""),"")</f>
        <v/>
      </c>
      <c r="E33" t="str">
        <f>IFERROR(IF($C33&lt;=VLOOKUP($B33,Hoja1!$A$3:$K$800,MATCH("Cantidad",Hoja1!$A$2:$L$2,0),FALSE),VLOOKUP($B33,Hoja1!$A$3:$K$800,MATCH(BASE!E$2,Hoja1!$A$2:$K$2,0),FALSE),""),"")</f>
        <v/>
      </c>
      <c r="F33" t="str">
        <f>IFERROR(IF($C33&lt;=VLOOKUP($B33,Hoja1!$A$3:$K$800,MATCH("Cantidad",Hoja1!$A$2:$L$2,0),FALSE),VLOOKUP($B33,Hoja1!$A$3:$K$800,MATCH(BASE!F$2,Hoja1!$A$2:$K$2,0),FALSE),""),"")</f>
        <v/>
      </c>
      <c r="G33" t="str">
        <f>IFERROR(IF($C33&lt;=VLOOKUP($B33,Hoja1!$A$3:$K$800,MATCH("Cantidad",Hoja1!$A$2:$L$2,0),FALSE),VLOOKUP($B33,Hoja1!$A$3:$K$800,MATCH(BASE!G$2,Hoja1!$A$2:$K$2,0),FALSE),""),"")</f>
        <v/>
      </c>
      <c r="H33" t="str">
        <f>IFERROR(IF($C33&lt;=VLOOKUP($B33,Hoja1!$A$3:$K$800,MATCH("Cantidad",Hoja1!$A$2:$L$2,0),FALSE),VLOOKUP($B33,Hoja1!$A$3:$K$800,MATCH(BASE!H$2,Hoja1!$A$2:$K$2,0),FALSE),""),"")</f>
        <v/>
      </c>
      <c r="I33" t="str">
        <f>IFERROR(IF($C33&lt;=VLOOKUP($B33,Hoja1!$A$3:$K$800,MATCH("Cantidad",Hoja1!$A$2:$L$2,0),FALSE),VLOOKUP($B33,Hoja1!$A$3:$K$800,MATCH(BASE!I$2,Hoja1!$A$2:$K$2,0),FALSE),""),"")</f>
        <v/>
      </c>
      <c r="J33" t="str">
        <f>IFERROR(IF($C33&lt;=VLOOKUP($B33,Hoja1!$A$3:$K$800,MATCH("Cantidad",Hoja1!$A$2:$L$2,0),FALSE),VLOOKUP($B33,Hoja1!$A$3:$K$800,MATCH(BASE!J$2,Hoja1!$A$2:$K$2,0),FALSE),""),"")</f>
        <v/>
      </c>
      <c r="K33" t="str">
        <f t="shared" si="0"/>
        <v/>
      </c>
    </row>
    <row r="34" spans="1:11" x14ac:dyDescent="0.25">
      <c r="A34" s="7">
        <v>31</v>
      </c>
      <c r="B34" s="7">
        <f>ROUNDDOWN(A34/MAX(Hoja1!$I$3:$I$38),0)</f>
        <v>7</v>
      </c>
      <c r="C34" s="7">
        <f>COUNTIF($B$3:B34,B34)</f>
        <v>4</v>
      </c>
      <c r="D34" t="str">
        <f>IFERROR(IF($C34&lt;=VLOOKUP($B34,Hoja1!$A$3:$K$800,MATCH("Cantidad",Hoja1!$A$2:$L$2,0),FALSE),VLOOKUP($B34,Hoja1!$A$3:$K$800,MATCH(BASE!D$2,Hoja1!$A$2:$K$2,0),FALSE),""),"")</f>
        <v/>
      </c>
      <c r="E34" t="str">
        <f>IFERROR(IF($C34&lt;=VLOOKUP($B34,Hoja1!$A$3:$K$800,MATCH("Cantidad",Hoja1!$A$2:$L$2,0),FALSE),VLOOKUP($B34,Hoja1!$A$3:$K$800,MATCH(BASE!E$2,Hoja1!$A$2:$K$2,0),FALSE),""),"")</f>
        <v/>
      </c>
      <c r="F34" t="str">
        <f>IFERROR(IF($C34&lt;=VLOOKUP($B34,Hoja1!$A$3:$K$800,MATCH("Cantidad",Hoja1!$A$2:$L$2,0),FALSE),VLOOKUP($B34,Hoja1!$A$3:$K$800,MATCH(BASE!F$2,Hoja1!$A$2:$K$2,0),FALSE),""),"")</f>
        <v/>
      </c>
      <c r="G34" t="str">
        <f>IFERROR(IF($C34&lt;=VLOOKUP($B34,Hoja1!$A$3:$K$800,MATCH("Cantidad",Hoja1!$A$2:$L$2,0),FALSE),VLOOKUP($B34,Hoja1!$A$3:$K$800,MATCH(BASE!G$2,Hoja1!$A$2:$K$2,0),FALSE),""),"")</f>
        <v/>
      </c>
      <c r="H34" t="str">
        <f>IFERROR(IF($C34&lt;=VLOOKUP($B34,Hoja1!$A$3:$K$800,MATCH("Cantidad",Hoja1!$A$2:$L$2,0),FALSE),VLOOKUP($B34,Hoja1!$A$3:$K$800,MATCH(BASE!H$2,Hoja1!$A$2:$K$2,0),FALSE),""),"")</f>
        <v/>
      </c>
      <c r="I34" t="str">
        <f>IFERROR(IF($C34&lt;=VLOOKUP($B34,Hoja1!$A$3:$K$800,MATCH("Cantidad",Hoja1!$A$2:$L$2,0),FALSE),VLOOKUP($B34,Hoja1!$A$3:$K$800,MATCH(BASE!I$2,Hoja1!$A$2:$K$2,0),FALSE),""),"")</f>
        <v/>
      </c>
      <c r="J34" t="str">
        <f>IFERROR(IF($C34&lt;=VLOOKUP($B34,Hoja1!$A$3:$K$800,MATCH("Cantidad",Hoja1!$A$2:$L$2,0),FALSE),VLOOKUP($B34,Hoja1!$A$3:$K$800,MATCH(BASE!J$2,Hoja1!$A$2:$K$2,0),FALSE),""),"")</f>
        <v/>
      </c>
      <c r="K34" t="str">
        <f t="shared" si="0"/>
        <v/>
      </c>
    </row>
    <row r="35" spans="1:11" x14ac:dyDescent="0.25">
      <c r="A35" s="7">
        <v>32</v>
      </c>
      <c r="B35" s="7">
        <f>ROUNDDOWN(A35/MAX(Hoja1!$I$3:$I$38),0)</f>
        <v>8</v>
      </c>
      <c r="C35" s="7">
        <f>COUNTIF($B$3:B35,B35)</f>
        <v>1</v>
      </c>
      <c r="D35" t="str">
        <f>IFERROR(IF($C35&lt;=VLOOKUP($B35,Hoja1!$A$3:$K$800,MATCH("Cantidad",Hoja1!$A$2:$L$2,0),FALSE),VLOOKUP($B35,Hoja1!$A$3:$K$800,MATCH(BASE!D$2,Hoja1!$A$2:$K$2,0),FALSE),""),"")</f>
        <v xml:space="preserve"> LAMBRAMANI</v>
      </c>
      <c r="E35" t="str">
        <f>IFERROR(IF($C35&lt;=VLOOKUP($B35,Hoja1!$A$3:$K$800,MATCH("Cantidad",Hoja1!$A$2:$L$2,0),FALSE),VLOOKUP($B35,Hoja1!$A$3:$K$800,MATCH(BASE!E$2,Hoja1!$A$2:$K$2,0),FALSE),""),"")</f>
        <v>P199</v>
      </c>
      <c r="F35">
        <f>IFERROR(IF($C35&lt;=VLOOKUP($B35,Hoja1!$A$3:$K$800,MATCH("Cantidad",Hoja1!$A$2:$L$2,0),FALSE),VLOOKUP($B35,Hoja1!$A$3:$K$800,MATCH(BASE!F$2,Hoja1!$A$2:$K$2,0),FALSE),""),"")</f>
        <v>1000068012</v>
      </c>
      <c r="G35">
        <f>IFERROR(IF($C35&lt;=VLOOKUP($B35,Hoja1!$A$3:$K$800,MATCH("Cantidad",Hoja1!$A$2:$L$2,0),FALSE),VLOOKUP($B35,Hoja1!$A$3:$K$800,MATCH(BASE!G$2,Hoja1!$A$2:$K$2,0),FALSE),""),"")</f>
        <v>1023811001</v>
      </c>
      <c r="H35">
        <f>IFERROR(IF($C35&lt;=VLOOKUP($B35,Hoja1!$A$3:$K$800,MATCH("Cantidad",Hoja1!$A$2:$L$2,0),FALSE),VLOOKUP($B35,Hoja1!$A$3:$K$800,MATCH(BASE!H$2,Hoja1!$A$2:$K$2,0),FALSE),""),"")</f>
        <v>385.79661016949154</v>
      </c>
      <c r="I35">
        <f>IFERROR(IF($C35&lt;=VLOOKUP($B35,Hoja1!$A$3:$K$800,MATCH("Cantidad",Hoja1!$A$2:$L$2,0),FALSE),VLOOKUP($B35,Hoja1!$A$3:$K$800,MATCH(BASE!I$2,Hoja1!$A$2:$K$2,0),FALSE),""),"")</f>
        <v>0</v>
      </c>
      <c r="J35">
        <f>IFERROR(IF($C35&lt;=VLOOKUP($B35,Hoja1!$A$3:$K$800,MATCH("Cantidad",Hoja1!$A$2:$L$2,0),FALSE),VLOOKUP($B35,Hoja1!$A$3:$K$800,MATCH(BASE!J$2,Hoja1!$A$2:$K$2,0),FALSE),""),"")</f>
        <v>0</v>
      </c>
      <c r="K35">
        <f t="shared" si="0"/>
        <v>1</v>
      </c>
    </row>
    <row r="36" spans="1:11" x14ac:dyDescent="0.25">
      <c r="A36" s="7">
        <v>33</v>
      </c>
      <c r="B36" s="7">
        <f>ROUNDDOWN(A36/MAX(Hoja1!$I$3:$I$38),0)</f>
        <v>8</v>
      </c>
      <c r="C36" s="7">
        <f>COUNTIF($B$3:B36,B36)</f>
        <v>2</v>
      </c>
      <c r="D36" t="str">
        <f>IFERROR(IF($C36&lt;=VLOOKUP($B36,Hoja1!$A$3:$K$800,MATCH("Cantidad",Hoja1!$A$2:$L$2,0),FALSE),VLOOKUP($B36,Hoja1!$A$3:$K$800,MATCH(BASE!D$2,Hoja1!$A$2:$K$2,0),FALSE),""),"")</f>
        <v xml:space="preserve"> LAMBRAMANI</v>
      </c>
      <c r="E36" t="str">
        <f>IFERROR(IF($C36&lt;=VLOOKUP($B36,Hoja1!$A$3:$K$800,MATCH("Cantidad",Hoja1!$A$2:$L$2,0),FALSE),VLOOKUP($B36,Hoja1!$A$3:$K$800,MATCH(BASE!E$2,Hoja1!$A$2:$K$2,0),FALSE),""),"")</f>
        <v>P199</v>
      </c>
      <c r="F36">
        <f>IFERROR(IF($C36&lt;=VLOOKUP($B36,Hoja1!$A$3:$K$800,MATCH("Cantidad",Hoja1!$A$2:$L$2,0),FALSE),VLOOKUP($B36,Hoja1!$A$3:$K$800,MATCH(BASE!F$2,Hoja1!$A$2:$K$2,0),FALSE),""),"")</f>
        <v>1000068012</v>
      </c>
      <c r="G36">
        <f>IFERROR(IF($C36&lt;=VLOOKUP($B36,Hoja1!$A$3:$K$800,MATCH("Cantidad",Hoja1!$A$2:$L$2,0),FALSE),VLOOKUP($B36,Hoja1!$A$3:$K$800,MATCH(BASE!G$2,Hoja1!$A$2:$K$2,0),FALSE),""),"")</f>
        <v>1023811001</v>
      </c>
      <c r="H36">
        <f>IFERROR(IF($C36&lt;=VLOOKUP($B36,Hoja1!$A$3:$K$800,MATCH("Cantidad",Hoja1!$A$2:$L$2,0),FALSE),VLOOKUP($B36,Hoja1!$A$3:$K$800,MATCH(BASE!H$2,Hoja1!$A$2:$K$2,0),FALSE),""),"")</f>
        <v>385.79661016949154</v>
      </c>
      <c r="I36">
        <f>IFERROR(IF($C36&lt;=VLOOKUP($B36,Hoja1!$A$3:$K$800,MATCH("Cantidad",Hoja1!$A$2:$L$2,0),FALSE),VLOOKUP($B36,Hoja1!$A$3:$K$800,MATCH(BASE!I$2,Hoja1!$A$2:$K$2,0),FALSE),""),"")</f>
        <v>0</v>
      </c>
      <c r="J36">
        <f>IFERROR(IF($C36&lt;=VLOOKUP($B36,Hoja1!$A$3:$K$800,MATCH("Cantidad",Hoja1!$A$2:$L$2,0),FALSE),VLOOKUP($B36,Hoja1!$A$3:$K$800,MATCH(BASE!J$2,Hoja1!$A$2:$K$2,0),FALSE),""),"")</f>
        <v>0</v>
      </c>
      <c r="K36">
        <f t="shared" si="0"/>
        <v>1</v>
      </c>
    </row>
    <row r="37" spans="1:11" x14ac:dyDescent="0.25">
      <c r="A37" s="7">
        <v>34</v>
      </c>
      <c r="B37" s="7">
        <f>ROUNDDOWN(A37/MAX(Hoja1!$I$3:$I$38),0)</f>
        <v>8</v>
      </c>
      <c r="C37" s="7">
        <f>COUNTIF($B$3:B37,B37)</f>
        <v>3</v>
      </c>
      <c r="D37" t="str">
        <f>IFERROR(IF($C37&lt;=VLOOKUP($B37,Hoja1!$A$3:$K$800,MATCH("Cantidad",Hoja1!$A$2:$L$2,0),FALSE),VLOOKUP($B37,Hoja1!$A$3:$K$800,MATCH(BASE!D$2,Hoja1!$A$2:$K$2,0),FALSE),""),"")</f>
        <v/>
      </c>
      <c r="E37" t="str">
        <f>IFERROR(IF($C37&lt;=VLOOKUP($B37,Hoja1!$A$3:$K$800,MATCH("Cantidad",Hoja1!$A$2:$L$2,0),FALSE),VLOOKUP($B37,Hoja1!$A$3:$K$800,MATCH(BASE!E$2,Hoja1!$A$2:$K$2,0),FALSE),""),"")</f>
        <v/>
      </c>
      <c r="F37" t="str">
        <f>IFERROR(IF($C37&lt;=VLOOKUP($B37,Hoja1!$A$3:$K$800,MATCH("Cantidad",Hoja1!$A$2:$L$2,0),FALSE),VLOOKUP($B37,Hoja1!$A$3:$K$800,MATCH(BASE!F$2,Hoja1!$A$2:$K$2,0),FALSE),""),"")</f>
        <v/>
      </c>
      <c r="G37" t="str">
        <f>IFERROR(IF($C37&lt;=VLOOKUP($B37,Hoja1!$A$3:$K$800,MATCH("Cantidad",Hoja1!$A$2:$L$2,0),FALSE),VLOOKUP($B37,Hoja1!$A$3:$K$800,MATCH(BASE!G$2,Hoja1!$A$2:$K$2,0),FALSE),""),"")</f>
        <v/>
      </c>
      <c r="H37" t="str">
        <f>IFERROR(IF($C37&lt;=VLOOKUP($B37,Hoja1!$A$3:$K$800,MATCH("Cantidad",Hoja1!$A$2:$L$2,0),FALSE),VLOOKUP($B37,Hoja1!$A$3:$K$800,MATCH(BASE!H$2,Hoja1!$A$2:$K$2,0),FALSE),""),"")</f>
        <v/>
      </c>
      <c r="I37" t="str">
        <f>IFERROR(IF($C37&lt;=VLOOKUP($B37,Hoja1!$A$3:$K$800,MATCH("Cantidad",Hoja1!$A$2:$L$2,0),FALSE),VLOOKUP($B37,Hoja1!$A$3:$K$800,MATCH(BASE!I$2,Hoja1!$A$2:$K$2,0),FALSE),""),"")</f>
        <v/>
      </c>
      <c r="J37" t="str">
        <f>IFERROR(IF($C37&lt;=VLOOKUP($B37,Hoja1!$A$3:$K$800,MATCH("Cantidad",Hoja1!$A$2:$L$2,0),FALSE),VLOOKUP($B37,Hoja1!$A$3:$K$800,MATCH(BASE!J$2,Hoja1!$A$2:$K$2,0),FALSE),""),"")</f>
        <v/>
      </c>
      <c r="K37" t="str">
        <f t="shared" si="0"/>
        <v/>
      </c>
    </row>
    <row r="38" spans="1:11" x14ac:dyDescent="0.25">
      <c r="A38" s="7">
        <v>35</v>
      </c>
      <c r="B38" s="7">
        <f>ROUNDDOWN(A38/MAX(Hoja1!$I$3:$I$38),0)</f>
        <v>8</v>
      </c>
      <c r="C38" s="7">
        <f>COUNTIF($B$3:B38,B38)</f>
        <v>4</v>
      </c>
      <c r="D38" t="str">
        <f>IFERROR(IF($C38&lt;=VLOOKUP($B38,Hoja1!$A$3:$K$800,MATCH("Cantidad",Hoja1!$A$2:$L$2,0),FALSE),VLOOKUP($B38,Hoja1!$A$3:$K$800,MATCH(BASE!D$2,Hoja1!$A$2:$K$2,0),FALSE),""),"")</f>
        <v/>
      </c>
      <c r="E38" t="str">
        <f>IFERROR(IF($C38&lt;=VLOOKUP($B38,Hoja1!$A$3:$K$800,MATCH("Cantidad",Hoja1!$A$2:$L$2,0),FALSE),VLOOKUP($B38,Hoja1!$A$3:$K$800,MATCH(BASE!E$2,Hoja1!$A$2:$K$2,0),FALSE),""),"")</f>
        <v/>
      </c>
      <c r="F38" t="str">
        <f>IFERROR(IF($C38&lt;=VLOOKUP($B38,Hoja1!$A$3:$K$800,MATCH("Cantidad",Hoja1!$A$2:$L$2,0),FALSE),VLOOKUP($B38,Hoja1!$A$3:$K$800,MATCH(BASE!F$2,Hoja1!$A$2:$K$2,0),FALSE),""),"")</f>
        <v/>
      </c>
      <c r="G38" t="str">
        <f>IFERROR(IF($C38&lt;=VLOOKUP($B38,Hoja1!$A$3:$K$800,MATCH("Cantidad",Hoja1!$A$2:$L$2,0),FALSE),VLOOKUP($B38,Hoja1!$A$3:$K$800,MATCH(BASE!G$2,Hoja1!$A$2:$K$2,0),FALSE),""),"")</f>
        <v/>
      </c>
      <c r="H38" t="str">
        <f>IFERROR(IF($C38&lt;=VLOOKUP($B38,Hoja1!$A$3:$K$800,MATCH("Cantidad",Hoja1!$A$2:$L$2,0),FALSE),VLOOKUP($B38,Hoja1!$A$3:$K$800,MATCH(BASE!H$2,Hoja1!$A$2:$K$2,0),FALSE),""),"")</f>
        <v/>
      </c>
      <c r="I38" t="str">
        <f>IFERROR(IF($C38&lt;=VLOOKUP($B38,Hoja1!$A$3:$K$800,MATCH("Cantidad",Hoja1!$A$2:$L$2,0),FALSE),VLOOKUP($B38,Hoja1!$A$3:$K$800,MATCH(BASE!I$2,Hoja1!$A$2:$K$2,0),FALSE),""),"")</f>
        <v/>
      </c>
      <c r="J38" t="str">
        <f>IFERROR(IF($C38&lt;=VLOOKUP($B38,Hoja1!$A$3:$K$800,MATCH("Cantidad",Hoja1!$A$2:$L$2,0),FALSE),VLOOKUP($B38,Hoja1!$A$3:$K$800,MATCH(BASE!J$2,Hoja1!$A$2:$K$2,0),FALSE),""),"")</f>
        <v/>
      </c>
      <c r="K38" t="str">
        <f t="shared" si="0"/>
        <v/>
      </c>
    </row>
    <row r="39" spans="1:11" x14ac:dyDescent="0.25">
      <c r="A39" s="7">
        <v>36</v>
      </c>
      <c r="B39" s="7">
        <f>ROUNDDOWN(A39/MAX(Hoja1!$I$3:$I$38),0)</f>
        <v>9</v>
      </c>
      <c r="C39" s="7">
        <f>COUNTIF($B$3:B39,B39)</f>
        <v>1</v>
      </c>
      <c r="D39" t="str">
        <f>IFERROR(IF($C39&lt;=VLOOKUP($B39,Hoja1!$A$3:$K$800,MATCH("Cantidad",Hoja1!$A$2:$L$2,0),FALSE),VLOOKUP($B39,Hoja1!$A$3:$K$800,MATCH(BASE!D$2,Hoja1!$A$2:$K$2,0),FALSE),""),"")</f>
        <v xml:space="preserve"> LAMBRAMANI</v>
      </c>
      <c r="E39" t="str">
        <f>IFERROR(IF($C39&lt;=VLOOKUP($B39,Hoja1!$A$3:$K$800,MATCH("Cantidad",Hoja1!$A$2:$L$2,0),FALSE),VLOOKUP($B39,Hoja1!$A$3:$K$800,MATCH(BASE!E$2,Hoja1!$A$2:$K$2,0),FALSE),""),"")</f>
        <v>P199</v>
      </c>
      <c r="F39">
        <f>IFERROR(IF($C39&lt;=VLOOKUP($B39,Hoja1!$A$3:$K$800,MATCH("Cantidad",Hoja1!$A$2:$L$2,0),FALSE),VLOOKUP($B39,Hoja1!$A$3:$K$800,MATCH(BASE!F$2,Hoja1!$A$2:$K$2,0),FALSE),""),"")</f>
        <v>1000068012</v>
      </c>
      <c r="G39">
        <f>IFERROR(IF($C39&lt;=VLOOKUP($B39,Hoja1!$A$3:$K$800,MATCH("Cantidad",Hoja1!$A$2:$L$2,0),FALSE),VLOOKUP($B39,Hoja1!$A$3:$K$800,MATCH(BASE!G$2,Hoja1!$A$2:$K$2,0),FALSE),""),"")</f>
        <v>1023808001</v>
      </c>
      <c r="H39">
        <f>IFERROR(IF($C39&lt;=VLOOKUP($B39,Hoja1!$A$3:$K$800,MATCH("Cantidad",Hoja1!$A$2:$L$2,0),FALSE),VLOOKUP($B39,Hoja1!$A$3:$K$800,MATCH(BASE!H$2,Hoja1!$A$2:$K$2,0),FALSE),""),"")</f>
        <v>501.72881355932202</v>
      </c>
      <c r="I39">
        <f>IFERROR(IF($C39&lt;=VLOOKUP($B39,Hoja1!$A$3:$K$800,MATCH("Cantidad",Hoja1!$A$2:$L$2,0),FALSE),VLOOKUP($B39,Hoja1!$A$3:$K$800,MATCH(BASE!I$2,Hoja1!$A$2:$K$2,0),FALSE),""),"")</f>
        <v>0</v>
      </c>
      <c r="J39">
        <f>IFERROR(IF($C39&lt;=VLOOKUP($B39,Hoja1!$A$3:$K$800,MATCH("Cantidad",Hoja1!$A$2:$L$2,0),FALSE),VLOOKUP($B39,Hoja1!$A$3:$K$800,MATCH(BASE!J$2,Hoja1!$A$2:$K$2,0),FALSE),""),"")</f>
        <v>0</v>
      </c>
      <c r="K39">
        <f t="shared" si="0"/>
        <v>1</v>
      </c>
    </row>
    <row r="40" spans="1:11" x14ac:dyDescent="0.25">
      <c r="A40" s="7">
        <v>37</v>
      </c>
      <c r="B40" s="7">
        <f>ROUNDDOWN(A40/MAX(Hoja1!$I$3:$I$38),0)</f>
        <v>9</v>
      </c>
      <c r="C40" s="7">
        <f>COUNTIF($B$3:B40,B40)</f>
        <v>2</v>
      </c>
      <c r="D40" t="str">
        <f>IFERROR(IF($C40&lt;=VLOOKUP($B40,Hoja1!$A$3:$K$800,MATCH("Cantidad",Hoja1!$A$2:$L$2,0),FALSE),VLOOKUP($B40,Hoja1!$A$3:$K$800,MATCH(BASE!D$2,Hoja1!$A$2:$K$2,0),FALSE),""),"")</f>
        <v/>
      </c>
      <c r="E40" t="str">
        <f>IFERROR(IF($C40&lt;=VLOOKUP($B40,Hoja1!$A$3:$K$800,MATCH("Cantidad",Hoja1!$A$2:$L$2,0),FALSE),VLOOKUP($B40,Hoja1!$A$3:$K$800,MATCH(BASE!E$2,Hoja1!$A$2:$K$2,0),FALSE),""),"")</f>
        <v/>
      </c>
      <c r="F40" t="str">
        <f>IFERROR(IF($C40&lt;=VLOOKUP($B40,Hoja1!$A$3:$K$800,MATCH("Cantidad",Hoja1!$A$2:$L$2,0),FALSE),VLOOKUP($B40,Hoja1!$A$3:$K$800,MATCH(BASE!F$2,Hoja1!$A$2:$K$2,0),FALSE),""),"")</f>
        <v/>
      </c>
      <c r="G40" t="str">
        <f>IFERROR(IF($C40&lt;=VLOOKUP($B40,Hoja1!$A$3:$K$800,MATCH("Cantidad",Hoja1!$A$2:$L$2,0),FALSE),VLOOKUP($B40,Hoja1!$A$3:$K$800,MATCH(BASE!G$2,Hoja1!$A$2:$K$2,0),FALSE),""),"")</f>
        <v/>
      </c>
      <c r="H40" t="str">
        <f>IFERROR(IF($C40&lt;=VLOOKUP($B40,Hoja1!$A$3:$K$800,MATCH("Cantidad",Hoja1!$A$2:$L$2,0),FALSE),VLOOKUP($B40,Hoja1!$A$3:$K$800,MATCH(BASE!H$2,Hoja1!$A$2:$K$2,0),FALSE),""),"")</f>
        <v/>
      </c>
      <c r="I40" t="str">
        <f>IFERROR(IF($C40&lt;=VLOOKUP($B40,Hoja1!$A$3:$K$800,MATCH("Cantidad",Hoja1!$A$2:$L$2,0),FALSE),VLOOKUP($B40,Hoja1!$A$3:$K$800,MATCH(BASE!I$2,Hoja1!$A$2:$K$2,0),FALSE),""),"")</f>
        <v/>
      </c>
      <c r="J40" t="str">
        <f>IFERROR(IF($C40&lt;=VLOOKUP($B40,Hoja1!$A$3:$K$800,MATCH("Cantidad",Hoja1!$A$2:$L$2,0),FALSE),VLOOKUP($B40,Hoja1!$A$3:$K$800,MATCH(BASE!J$2,Hoja1!$A$2:$K$2,0),FALSE),""),"")</f>
        <v/>
      </c>
      <c r="K40" t="str">
        <f t="shared" si="0"/>
        <v/>
      </c>
    </row>
    <row r="41" spans="1:11" x14ac:dyDescent="0.25">
      <c r="A41" s="7">
        <v>38</v>
      </c>
      <c r="B41" s="7">
        <f>ROUNDDOWN(A41/MAX(Hoja1!$I$3:$I$38),0)</f>
        <v>9</v>
      </c>
      <c r="C41" s="7">
        <f>COUNTIF($B$3:B41,B41)</f>
        <v>3</v>
      </c>
      <c r="D41" t="str">
        <f>IFERROR(IF($C41&lt;=VLOOKUP($B41,Hoja1!$A$3:$K$800,MATCH("Cantidad",Hoja1!$A$2:$L$2,0),FALSE),VLOOKUP($B41,Hoja1!$A$3:$K$800,MATCH(BASE!D$2,Hoja1!$A$2:$K$2,0),FALSE),""),"")</f>
        <v/>
      </c>
      <c r="E41" t="str">
        <f>IFERROR(IF($C41&lt;=VLOOKUP($B41,Hoja1!$A$3:$K$800,MATCH("Cantidad",Hoja1!$A$2:$L$2,0),FALSE),VLOOKUP($B41,Hoja1!$A$3:$K$800,MATCH(BASE!E$2,Hoja1!$A$2:$K$2,0),FALSE),""),"")</f>
        <v/>
      </c>
      <c r="F41" t="str">
        <f>IFERROR(IF($C41&lt;=VLOOKUP($B41,Hoja1!$A$3:$K$800,MATCH("Cantidad",Hoja1!$A$2:$L$2,0),FALSE),VLOOKUP($B41,Hoja1!$A$3:$K$800,MATCH(BASE!F$2,Hoja1!$A$2:$K$2,0),FALSE),""),"")</f>
        <v/>
      </c>
      <c r="G41" t="str">
        <f>IFERROR(IF($C41&lt;=VLOOKUP($B41,Hoja1!$A$3:$K$800,MATCH("Cantidad",Hoja1!$A$2:$L$2,0),FALSE),VLOOKUP($B41,Hoja1!$A$3:$K$800,MATCH(BASE!G$2,Hoja1!$A$2:$K$2,0),FALSE),""),"")</f>
        <v/>
      </c>
      <c r="H41" t="str">
        <f>IFERROR(IF($C41&lt;=VLOOKUP($B41,Hoja1!$A$3:$K$800,MATCH("Cantidad",Hoja1!$A$2:$L$2,0),FALSE),VLOOKUP($B41,Hoja1!$A$3:$K$800,MATCH(BASE!H$2,Hoja1!$A$2:$K$2,0),FALSE),""),"")</f>
        <v/>
      </c>
      <c r="I41" t="str">
        <f>IFERROR(IF($C41&lt;=VLOOKUP($B41,Hoja1!$A$3:$K$800,MATCH("Cantidad",Hoja1!$A$2:$L$2,0),FALSE),VLOOKUP($B41,Hoja1!$A$3:$K$800,MATCH(BASE!I$2,Hoja1!$A$2:$K$2,0),FALSE),""),"")</f>
        <v/>
      </c>
      <c r="J41" t="str">
        <f>IFERROR(IF($C41&lt;=VLOOKUP($B41,Hoja1!$A$3:$K$800,MATCH("Cantidad",Hoja1!$A$2:$L$2,0),FALSE),VLOOKUP($B41,Hoja1!$A$3:$K$800,MATCH(BASE!J$2,Hoja1!$A$2:$K$2,0),FALSE),""),"")</f>
        <v/>
      </c>
      <c r="K41" t="str">
        <f t="shared" si="0"/>
        <v/>
      </c>
    </row>
    <row r="42" spans="1:11" x14ac:dyDescent="0.25">
      <c r="A42" s="7">
        <v>39</v>
      </c>
      <c r="B42" s="7">
        <f>ROUNDDOWN(A42/MAX(Hoja1!$I$3:$I$38),0)</f>
        <v>9</v>
      </c>
      <c r="C42" s="7">
        <f>COUNTIF($B$3:B42,B42)</f>
        <v>4</v>
      </c>
      <c r="D42" t="str">
        <f>IFERROR(IF($C42&lt;=VLOOKUP($B42,Hoja1!$A$3:$K$800,MATCH("Cantidad",Hoja1!$A$2:$L$2,0),FALSE),VLOOKUP($B42,Hoja1!$A$3:$K$800,MATCH(BASE!D$2,Hoja1!$A$2:$K$2,0),FALSE),""),"")</f>
        <v/>
      </c>
      <c r="E42" t="str">
        <f>IFERROR(IF($C42&lt;=VLOOKUP($B42,Hoja1!$A$3:$K$800,MATCH("Cantidad",Hoja1!$A$2:$L$2,0),FALSE),VLOOKUP($B42,Hoja1!$A$3:$K$800,MATCH(BASE!E$2,Hoja1!$A$2:$K$2,0),FALSE),""),"")</f>
        <v/>
      </c>
      <c r="F42" t="str">
        <f>IFERROR(IF($C42&lt;=VLOOKUP($B42,Hoja1!$A$3:$K$800,MATCH("Cantidad",Hoja1!$A$2:$L$2,0),FALSE),VLOOKUP($B42,Hoja1!$A$3:$K$800,MATCH(BASE!F$2,Hoja1!$A$2:$K$2,0),FALSE),""),"")</f>
        <v/>
      </c>
      <c r="G42" t="str">
        <f>IFERROR(IF($C42&lt;=VLOOKUP($B42,Hoja1!$A$3:$K$800,MATCH("Cantidad",Hoja1!$A$2:$L$2,0),FALSE),VLOOKUP($B42,Hoja1!$A$3:$K$800,MATCH(BASE!G$2,Hoja1!$A$2:$K$2,0),FALSE),""),"")</f>
        <v/>
      </c>
      <c r="H42" t="str">
        <f>IFERROR(IF($C42&lt;=VLOOKUP($B42,Hoja1!$A$3:$K$800,MATCH("Cantidad",Hoja1!$A$2:$L$2,0),FALSE),VLOOKUP($B42,Hoja1!$A$3:$K$800,MATCH(BASE!H$2,Hoja1!$A$2:$K$2,0),FALSE),""),"")</f>
        <v/>
      </c>
      <c r="I42" t="str">
        <f>IFERROR(IF($C42&lt;=VLOOKUP($B42,Hoja1!$A$3:$K$800,MATCH("Cantidad",Hoja1!$A$2:$L$2,0),FALSE),VLOOKUP($B42,Hoja1!$A$3:$K$800,MATCH(BASE!I$2,Hoja1!$A$2:$K$2,0),FALSE),""),"")</f>
        <v/>
      </c>
      <c r="J42" t="str">
        <f>IFERROR(IF($C42&lt;=VLOOKUP($B42,Hoja1!$A$3:$K$800,MATCH("Cantidad",Hoja1!$A$2:$L$2,0),FALSE),VLOOKUP($B42,Hoja1!$A$3:$K$800,MATCH(BASE!J$2,Hoja1!$A$2:$K$2,0),FALSE),""),"")</f>
        <v/>
      </c>
      <c r="K42" t="str">
        <f t="shared" si="0"/>
        <v/>
      </c>
    </row>
    <row r="43" spans="1:11" x14ac:dyDescent="0.25">
      <c r="A43" s="7">
        <v>40</v>
      </c>
      <c r="B43" s="7">
        <f>ROUNDDOWN(A43/MAX(Hoja1!$I$3:$I$38),0)</f>
        <v>10</v>
      </c>
      <c r="C43" s="7">
        <f>COUNTIF($B$3:B43,B43)</f>
        <v>1</v>
      </c>
      <c r="D43" t="str">
        <f>IFERROR(IF($C43&lt;=VLOOKUP($B43,Hoja1!$A$3:$K$800,MATCH("Cantidad",Hoja1!$A$2:$L$2,0),FALSE),VLOOKUP($B43,Hoja1!$A$3:$K$800,MATCH(BASE!D$2,Hoja1!$A$2:$K$2,0),FALSE),""),"")</f>
        <v xml:space="preserve"> LAMBRAMANI</v>
      </c>
      <c r="E43" t="str">
        <f>IFERROR(IF($C43&lt;=VLOOKUP($B43,Hoja1!$A$3:$K$800,MATCH("Cantidad",Hoja1!$A$2:$L$2,0),FALSE),VLOOKUP($B43,Hoja1!$A$3:$K$800,MATCH(BASE!E$2,Hoja1!$A$2:$K$2,0),FALSE),""),"")</f>
        <v>P199</v>
      </c>
      <c r="F43">
        <f>IFERROR(IF($C43&lt;=VLOOKUP($B43,Hoja1!$A$3:$K$800,MATCH("Cantidad",Hoja1!$A$2:$L$2,0),FALSE),VLOOKUP($B43,Hoja1!$A$3:$K$800,MATCH(BASE!F$2,Hoja1!$A$2:$K$2,0),FALSE),""),"")</f>
        <v>1000068012</v>
      </c>
      <c r="G43">
        <f>IFERROR(IF($C43&lt;=VLOOKUP($B43,Hoja1!$A$3:$K$800,MATCH("Cantidad",Hoja1!$A$2:$L$2,0),FALSE),VLOOKUP($B43,Hoja1!$A$3:$K$800,MATCH(BASE!G$2,Hoja1!$A$2:$K$2,0),FALSE),""),"")</f>
        <v>1023807001</v>
      </c>
      <c r="H43">
        <f>IFERROR(IF($C43&lt;=VLOOKUP($B43,Hoja1!$A$3:$K$800,MATCH("Cantidad",Hoja1!$A$2:$L$2,0),FALSE),VLOOKUP($B43,Hoja1!$A$3:$K$800,MATCH(BASE!H$2,Hoja1!$A$2:$K$2,0),FALSE),""),"")</f>
        <v>482.40677966101703</v>
      </c>
      <c r="I43">
        <f>IFERROR(IF($C43&lt;=VLOOKUP($B43,Hoja1!$A$3:$K$800,MATCH("Cantidad",Hoja1!$A$2:$L$2,0),FALSE),VLOOKUP($B43,Hoja1!$A$3:$K$800,MATCH(BASE!I$2,Hoja1!$A$2:$K$2,0),FALSE),""),"")</f>
        <v>0</v>
      </c>
      <c r="J43">
        <f>IFERROR(IF($C43&lt;=VLOOKUP($B43,Hoja1!$A$3:$K$800,MATCH("Cantidad",Hoja1!$A$2:$L$2,0),FALSE),VLOOKUP($B43,Hoja1!$A$3:$K$800,MATCH(BASE!J$2,Hoja1!$A$2:$K$2,0),FALSE),""),"")</f>
        <v>0</v>
      </c>
      <c r="K43">
        <f t="shared" si="0"/>
        <v>1</v>
      </c>
    </row>
    <row r="44" spans="1:11" x14ac:dyDescent="0.25">
      <c r="A44" s="7">
        <v>41</v>
      </c>
      <c r="B44" s="7">
        <f>ROUNDDOWN(A44/MAX(Hoja1!$I$3:$I$38),0)</f>
        <v>10</v>
      </c>
      <c r="C44" s="7">
        <f>COUNTIF($B$3:B44,B44)</f>
        <v>2</v>
      </c>
      <c r="D44" t="str">
        <f>IFERROR(IF($C44&lt;=VLOOKUP($B44,Hoja1!$A$3:$K$800,MATCH("Cantidad",Hoja1!$A$2:$L$2,0),FALSE),VLOOKUP($B44,Hoja1!$A$3:$K$800,MATCH(BASE!D$2,Hoja1!$A$2:$K$2,0),FALSE),""),"")</f>
        <v/>
      </c>
      <c r="E44" t="str">
        <f>IFERROR(IF($C44&lt;=VLOOKUP($B44,Hoja1!$A$3:$K$800,MATCH("Cantidad",Hoja1!$A$2:$L$2,0),FALSE),VLOOKUP($B44,Hoja1!$A$3:$K$800,MATCH(BASE!E$2,Hoja1!$A$2:$K$2,0),FALSE),""),"")</f>
        <v/>
      </c>
      <c r="F44" t="str">
        <f>IFERROR(IF($C44&lt;=VLOOKUP($B44,Hoja1!$A$3:$K$800,MATCH("Cantidad",Hoja1!$A$2:$L$2,0),FALSE),VLOOKUP($B44,Hoja1!$A$3:$K$800,MATCH(BASE!F$2,Hoja1!$A$2:$K$2,0),FALSE),""),"")</f>
        <v/>
      </c>
      <c r="G44" t="str">
        <f>IFERROR(IF($C44&lt;=VLOOKUP($B44,Hoja1!$A$3:$K$800,MATCH("Cantidad",Hoja1!$A$2:$L$2,0),FALSE),VLOOKUP($B44,Hoja1!$A$3:$K$800,MATCH(BASE!G$2,Hoja1!$A$2:$K$2,0),FALSE),""),"")</f>
        <v/>
      </c>
      <c r="H44" t="str">
        <f>IFERROR(IF($C44&lt;=VLOOKUP($B44,Hoja1!$A$3:$K$800,MATCH("Cantidad",Hoja1!$A$2:$L$2,0),FALSE),VLOOKUP($B44,Hoja1!$A$3:$K$800,MATCH(BASE!H$2,Hoja1!$A$2:$K$2,0),FALSE),""),"")</f>
        <v/>
      </c>
      <c r="I44" t="str">
        <f>IFERROR(IF($C44&lt;=VLOOKUP($B44,Hoja1!$A$3:$K$800,MATCH("Cantidad",Hoja1!$A$2:$L$2,0),FALSE),VLOOKUP($B44,Hoja1!$A$3:$K$800,MATCH(BASE!I$2,Hoja1!$A$2:$K$2,0),FALSE),""),"")</f>
        <v/>
      </c>
      <c r="J44" t="str">
        <f>IFERROR(IF($C44&lt;=VLOOKUP($B44,Hoja1!$A$3:$K$800,MATCH("Cantidad",Hoja1!$A$2:$L$2,0),FALSE),VLOOKUP($B44,Hoja1!$A$3:$K$800,MATCH(BASE!J$2,Hoja1!$A$2:$K$2,0),FALSE),""),"")</f>
        <v/>
      </c>
      <c r="K44" t="str">
        <f t="shared" si="0"/>
        <v/>
      </c>
    </row>
    <row r="45" spans="1:11" x14ac:dyDescent="0.25">
      <c r="A45" s="7">
        <v>42</v>
      </c>
      <c r="B45" s="7">
        <f>ROUNDDOWN(A45/MAX(Hoja1!$I$3:$I$38),0)</f>
        <v>10</v>
      </c>
      <c r="C45" s="7">
        <f>COUNTIF($B$3:B45,B45)</f>
        <v>3</v>
      </c>
      <c r="D45" t="str">
        <f>IFERROR(IF($C45&lt;=VLOOKUP($B45,Hoja1!$A$3:$K$800,MATCH("Cantidad",Hoja1!$A$2:$L$2,0),FALSE),VLOOKUP($B45,Hoja1!$A$3:$K$800,MATCH(BASE!D$2,Hoja1!$A$2:$K$2,0),FALSE),""),"")</f>
        <v/>
      </c>
      <c r="E45" t="str">
        <f>IFERROR(IF($C45&lt;=VLOOKUP($B45,Hoja1!$A$3:$K$800,MATCH("Cantidad",Hoja1!$A$2:$L$2,0),FALSE),VLOOKUP($B45,Hoja1!$A$3:$K$800,MATCH(BASE!E$2,Hoja1!$A$2:$K$2,0),FALSE),""),"")</f>
        <v/>
      </c>
      <c r="F45" t="str">
        <f>IFERROR(IF($C45&lt;=VLOOKUP($B45,Hoja1!$A$3:$K$800,MATCH("Cantidad",Hoja1!$A$2:$L$2,0),FALSE),VLOOKUP($B45,Hoja1!$A$3:$K$800,MATCH(BASE!F$2,Hoja1!$A$2:$K$2,0),FALSE),""),"")</f>
        <v/>
      </c>
      <c r="G45" t="str">
        <f>IFERROR(IF($C45&lt;=VLOOKUP($B45,Hoja1!$A$3:$K$800,MATCH("Cantidad",Hoja1!$A$2:$L$2,0),FALSE),VLOOKUP($B45,Hoja1!$A$3:$K$800,MATCH(BASE!G$2,Hoja1!$A$2:$K$2,0),FALSE),""),"")</f>
        <v/>
      </c>
      <c r="H45" t="str">
        <f>IFERROR(IF($C45&lt;=VLOOKUP($B45,Hoja1!$A$3:$K$800,MATCH("Cantidad",Hoja1!$A$2:$L$2,0),FALSE),VLOOKUP($B45,Hoja1!$A$3:$K$800,MATCH(BASE!H$2,Hoja1!$A$2:$K$2,0),FALSE),""),"")</f>
        <v/>
      </c>
      <c r="I45" t="str">
        <f>IFERROR(IF($C45&lt;=VLOOKUP($B45,Hoja1!$A$3:$K$800,MATCH("Cantidad",Hoja1!$A$2:$L$2,0),FALSE),VLOOKUP($B45,Hoja1!$A$3:$K$800,MATCH(BASE!I$2,Hoja1!$A$2:$K$2,0),FALSE),""),"")</f>
        <v/>
      </c>
      <c r="J45" t="str">
        <f>IFERROR(IF($C45&lt;=VLOOKUP($B45,Hoja1!$A$3:$K$800,MATCH("Cantidad",Hoja1!$A$2:$L$2,0),FALSE),VLOOKUP($B45,Hoja1!$A$3:$K$800,MATCH(BASE!J$2,Hoja1!$A$2:$K$2,0),FALSE),""),"")</f>
        <v/>
      </c>
      <c r="K45" t="str">
        <f t="shared" si="0"/>
        <v/>
      </c>
    </row>
    <row r="46" spans="1:11" x14ac:dyDescent="0.25">
      <c r="A46" s="7">
        <v>43</v>
      </c>
      <c r="B46" s="7">
        <f>ROUNDDOWN(A46/MAX(Hoja1!$I$3:$I$38),0)</f>
        <v>10</v>
      </c>
      <c r="C46" s="7">
        <f>COUNTIF($B$3:B46,B46)</f>
        <v>4</v>
      </c>
      <c r="D46" t="str">
        <f>IFERROR(IF($C46&lt;=VLOOKUP($B46,Hoja1!$A$3:$K$800,MATCH("Cantidad",Hoja1!$A$2:$L$2,0),FALSE),VLOOKUP($B46,Hoja1!$A$3:$K$800,MATCH(BASE!D$2,Hoja1!$A$2:$K$2,0),FALSE),""),"")</f>
        <v/>
      </c>
      <c r="E46" t="str">
        <f>IFERROR(IF($C46&lt;=VLOOKUP($B46,Hoja1!$A$3:$K$800,MATCH("Cantidad",Hoja1!$A$2:$L$2,0),FALSE),VLOOKUP($B46,Hoja1!$A$3:$K$800,MATCH(BASE!E$2,Hoja1!$A$2:$K$2,0),FALSE),""),"")</f>
        <v/>
      </c>
      <c r="F46" t="str">
        <f>IFERROR(IF($C46&lt;=VLOOKUP($B46,Hoja1!$A$3:$K$800,MATCH("Cantidad",Hoja1!$A$2:$L$2,0),FALSE),VLOOKUP($B46,Hoja1!$A$3:$K$800,MATCH(BASE!F$2,Hoja1!$A$2:$K$2,0),FALSE),""),"")</f>
        <v/>
      </c>
      <c r="G46" t="str">
        <f>IFERROR(IF($C46&lt;=VLOOKUP($B46,Hoja1!$A$3:$K$800,MATCH("Cantidad",Hoja1!$A$2:$L$2,0),FALSE),VLOOKUP($B46,Hoja1!$A$3:$K$800,MATCH(BASE!G$2,Hoja1!$A$2:$K$2,0),FALSE),""),"")</f>
        <v/>
      </c>
      <c r="H46" t="str">
        <f>IFERROR(IF($C46&lt;=VLOOKUP($B46,Hoja1!$A$3:$K$800,MATCH("Cantidad",Hoja1!$A$2:$L$2,0),FALSE),VLOOKUP($B46,Hoja1!$A$3:$K$800,MATCH(BASE!H$2,Hoja1!$A$2:$K$2,0),FALSE),""),"")</f>
        <v/>
      </c>
      <c r="I46" t="str">
        <f>IFERROR(IF($C46&lt;=VLOOKUP($B46,Hoja1!$A$3:$K$800,MATCH("Cantidad",Hoja1!$A$2:$L$2,0),FALSE),VLOOKUP($B46,Hoja1!$A$3:$K$800,MATCH(BASE!I$2,Hoja1!$A$2:$K$2,0),FALSE),""),"")</f>
        <v/>
      </c>
      <c r="J46" t="str">
        <f>IFERROR(IF($C46&lt;=VLOOKUP($B46,Hoja1!$A$3:$K$800,MATCH("Cantidad",Hoja1!$A$2:$L$2,0),FALSE),VLOOKUP($B46,Hoja1!$A$3:$K$800,MATCH(BASE!J$2,Hoja1!$A$2:$K$2,0),FALSE),""),"")</f>
        <v/>
      </c>
      <c r="K46" t="str">
        <f t="shared" si="0"/>
        <v/>
      </c>
    </row>
    <row r="47" spans="1:11" x14ac:dyDescent="0.25">
      <c r="A47" s="7">
        <v>44</v>
      </c>
      <c r="B47" s="7">
        <f>ROUNDDOWN(A47/MAX(Hoja1!$I$3:$I$38),0)</f>
        <v>11</v>
      </c>
      <c r="C47" s="7">
        <f>COUNTIF($B$3:B47,B47)</f>
        <v>1</v>
      </c>
      <c r="D47" t="str">
        <f>IFERROR(IF($C47&lt;=VLOOKUP($B47,Hoja1!$A$3:$K$800,MATCH("Cantidad",Hoja1!$A$2:$L$2,0),FALSE),VLOOKUP($B47,Hoja1!$A$3:$K$800,MATCH(BASE!D$2,Hoja1!$A$2:$K$2,0),FALSE),""),"")</f>
        <v xml:space="preserve"> LAMBRAMANI</v>
      </c>
      <c r="E47" t="str">
        <f>IFERROR(IF($C47&lt;=VLOOKUP($B47,Hoja1!$A$3:$K$800,MATCH("Cantidad",Hoja1!$A$2:$L$2,0),FALSE),VLOOKUP($B47,Hoja1!$A$3:$K$800,MATCH(BASE!E$2,Hoja1!$A$2:$K$2,0),FALSE),""),"")</f>
        <v>P199</v>
      </c>
      <c r="F47">
        <f>IFERROR(IF($C47&lt;=VLOOKUP($B47,Hoja1!$A$3:$K$800,MATCH("Cantidad",Hoja1!$A$2:$L$2,0),FALSE),VLOOKUP($B47,Hoja1!$A$3:$K$800,MATCH(BASE!F$2,Hoja1!$A$2:$K$2,0),FALSE),""),"")</f>
        <v>1000068012</v>
      </c>
      <c r="G47">
        <f>IFERROR(IF($C47&lt;=VLOOKUP($B47,Hoja1!$A$3:$K$800,MATCH("Cantidad",Hoja1!$A$2:$L$2,0),FALSE),VLOOKUP($B47,Hoja1!$A$3:$K$800,MATCH(BASE!G$2,Hoja1!$A$2:$K$2,0),FALSE),""),"")</f>
        <v>1023806001</v>
      </c>
      <c r="H47">
        <f>IFERROR(IF($C47&lt;=VLOOKUP($B47,Hoja1!$A$3:$K$800,MATCH("Cantidad",Hoja1!$A$2:$L$2,0),FALSE),VLOOKUP($B47,Hoja1!$A$3:$K$800,MATCH(BASE!H$2,Hoja1!$A$2:$K$2,0),FALSE),""),"")</f>
        <v>385.79661016949154</v>
      </c>
      <c r="I47">
        <f>IFERROR(IF($C47&lt;=VLOOKUP($B47,Hoja1!$A$3:$K$800,MATCH("Cantidad",Hoja1!$A$2:$L$2,0),FALSE),VLOOKUP($B47,Hoja1!$A$3:$K$800,MATCH(BASE!I$2,Hoja1!$A$2:$K$2,0),FALSE),""),"")</f>
        <v>0</v>
      </c>
      <c r="J47">
        <f>IFERROR(IF($C47&lt;=VLOOKUP($B47,Hoja1!$A$3:$K$800,MATCH("Cantidad",Hoja1!$A$2:$L$2,0),FALSE),VLOOKUP($B47,Hoja1!$A$3:$K$800,MATCH(BASE!J$2,Hoja1!$A$2:$K$2,0),FALSE),""),"")</f>
        <v>0</v>
      </c>
      <c r="K47">
        <f t="shared" si="0"/>
        <v>1</v>
      </c>
    </row>
    <row r="48" spans="1:11" x14ac:dyDescent="0.25">
      <c r="A48" s="7">
        <v>45</v>
      </c>
      <c r="B48" s="7">
        <f>ROUNDDOWN(A48/MAX(Hoja1!$I$3:$I$38),0)</f>
        <v>11</v>
      </c>
      <c r="C48" s="7">
        <f>COUNTIF($B$3:B48,B48)</f>
        <v>2</v>
      </c>
      <c r="D48" t="str">
        <f>IFERROR(IF($C48&lt;=VLOOKUP($B48,Hoja1!$A$3:$K$800,MATCH("Cantidad",Hoja1!$A$2:$L$2,0),FALSE),VLOOKUP($B48,Hoja1!$A$3:$K$800,MATCH(BASE!D$2,Hoja1!$A$2:$K$2,0),FALSE),""),"")</f>
        <v xml:space="preserve"> LAMBRAMANI</v>
      </c>
      <c r="E48" t="str">
        <f>IFERROR(IF($C48&lt;=VLOOKUP($B48,Hoja1!$A$3:$K$800,MATCH("Cantidad",Hoja1!$A$2:$L$2,0),FALSE),VLOOKUP($B48,Hoja1!$A$3:$K$800,MATCH(BASE!E$2,Hoja1!$A$2:$K$2,0),FALSE),""),"")</f>
        <v>P199</v>
      </c>
      <c r="F48">
        <f>IFERROR(IF($C48&lt;=VLOOKUP($B48,Hoja1!$A$3:$K$800,MATCH("Cantidad",Hoja1!$A$2:$L$2,0),FALSE),VLOOKUP($B48,Hoja1!$A$3:$K$800,MATCH(BASE!F$2,Hoja1!$A$2:$K$2,0),FALSE),""),"")</f>
        <v>1000068012</v>
      </c>
      <c r="G48">
        <f>IFERROR(IF($C48&lt;=VLOOKUP($B48,Hoja1!$A$3:$K$800,MATCH("Cantidad",Hoja1!$A$2:$L$2,0),FALSE),VLOOKUP($B48,Hoja1!$A$3:$K$800,MATCH(BASE!G$2,Hoja1!$A$2:$K$2,0),FALSE),""),"")</f>
        <v>1023806001</v>
      </c>
      <c r="H48">
        <f>IFERROR(IF($C48&lt;=VLOOKUP($B48,Hoja1!$A$3:$K$800,MATCH("Cantidad",Hoja1!$A$2:$L$2,0),FALSE),VLOOKUP($B48,Hoja1!$A$3:$K$800,MATCH(BASE!H$2,Hoja1!$A$2:$K$2,0),FALSE),""),"")</f>
        <v>385.79661016949154</v>
      </c>
      <c r="I48">
        <f>IFERROR(IF($C48&lt;=VLOOKUP($B48,Hoja1!$A$3:$K$800,MATCH("Cantidad",Hoja1!$A$2:$L$2,0),FALSE),VLOOKUP($B48,Hoja1!$A$3:$K$800,MATCH(BASE!I$2,Hoja1!$A$2:$K$2,0),FALSE),""),"")</f>
        <v>0</v>
      </c>
      <c r="J48">
        <f>IFERROR(IF($C48&lt;=VLOOKUP($B48,Hoja1!$A$3:$K$800,MATCH("Cantidad",Hoja1!$A$2:$L$2,0),FALSE),VLOOKUP($B48,Hoja1!$A$3:$K$800,MATCH(BASE!J$2,Hoja1!$A$2:$K$2,0),FALSE),""),"")</f>
        <v>0</v>
      </c>
      <c r="K48">
        <f t="shared" si="0"/>
        <v>1</v>
      </c>
    </row>
    <row r="49" spans="1:11" x14ac:dyDescent="0.25">
      <c r="A49" s="7">
        <v>46</v>
      </c>
      <c r="B49" s="7">
        <f>ROUNDDOWN(A49/MAX(Hoja1!$I$3:$I$38),0)</f>
        <v>11</v>
      </c>
      <c r="C49" s="7">
        <f>COUNTIF($B$3:B49,B49)</f>
        <v>3</v>
      </c>
      <c r="D49" t="str">
        <f>IFERROR(IF($C49&lt;=VLOOKUP($B49,Hoja1!$A$3:$K$800,MATCH("Cantidad",Hoja1!$A$2:$L$2,0),FALSE),VLOOKUP($B49,Hoja1!$A$3:$K$800,MATCH(BASE!D$2,Hoja1!$A$2:$K$2,0),FALSE),""),"")</f>
        <v xml:space="preserve"> LAMBRAMANI</v>
      </c>
      <c r="E49" t="str">
        <f>IFERROR(IF($C49&lt;=VLOOKUP($B49,Hoja1!$A$3:$K$800,MATCH("Cantidad",Hoja1!$A$2:$L$2,0),FALSE),VLOOKUP($B49,Hoja1!$A$3:$K$800,MATCH(BASE!E$2,Hoja1!$A$2:$K$2,0),FALSE),""),"")</f>
        <v>P199</v>
      </c>
      <c r="F49">
        <f>IFERROR(IF($C49&lt;=VLOOKUP($B49,Hoja1!$A$3:$K$800,MATCH("Cantidad",Hoja1!$A$2:$L$2,0),FALSE),VLOOKUP($B49,Hoja1!$A$3:$K$800,MATCH(BASE!F$2,Hoja1!$A$2:$K$2,0),FALSE),""),"")</f>
        <v>1000068012</v>
      </c>
      <c r="G49">
        <f>IFERROR(IF($C49&lt;=VLOOKUP($B49,Hoja1!$A$3:$K$800,MATCH("Cantidad",Hoja1!$A$2:$L$2,0),FALSE),VLOOKUP($B49,Hoja1!$A$3:$K$800,MATCH(BASE!G$2,Hoja1!$A$2:$K$2,0),FALSE),""),"")</f>
        <v>1023806001</v>
      </c>
      <c r="H49">
        <f>IFERROR(IF($C49&lt;=VLOOKUP($B49,Hoja1!$A$3:$K$800,MATCH("Cantidad",Hoja1!$A$2:$L$2,0),FALSE),VLOOKUP($B49,Hoja1!$A$3:$K$800,MATCH(BASE!H$2,Hoja1!$A$2:$K$2,0),FALSE),""),"")</f>
        <v>385.79661016949154</v>
      </c>
      <c r="I49">
        <f>IFERROR(IF($C49&lt;=VLOOKUP($B49,Hoja1!$A$3:$K$800,MATCH("Cantidad",Hoja1!$A$2:$L$2,0),FALSE),VLOOKUP($B49,Hoja1!$A$3:$K$800,MATCH(BASE!I$2,Hoja1!$A$2:$K$2,0),FALSE),""),"")</f>
        <v>0</v>
      </c>
      <c r="J49">
        <f>IFERROR(IF($C49&lt;=VLOOKUP($B49,Hoja1!$A$3:$K$800,MATCH("Cantidad",Hoja1!$A$2:$L$2,0),FALSE),VLOOKUP($B49,Hoja1!$A$3:$K$800,MATCH(BASE!J$2,Hoja1!$A$2:$K$2,0),FALSE),""),"")</f>
        <v>0</v>
      </c>
      <c r="K49">
        <f t="shared" si="0"/>
        <v>1</v>
      </c>
    </row>
    <row r="50" spans="1:11" x14ac:dyDescent="0.25">
      <c r="A50" s="7">
        <v>47</v>
      </c>
      <c r="B50" s="7">
        <f>ROUNDDOWN(A50/MAX(Hoja1!$I$3:$I$38),0)</f>
        <v>11</v>
      </c>
      <c r="C50" s="7">
        <f>COUNTIF($B$3:B50,B50)</f>
        <v>4</v>
      </c>
      <c r="D50" t="str">
        <f>IFERROR(IF($C50&lt;=VLOOKUP($B50,Hoja1!$A$3:$K$800,MATCH("Cantidad",Hoja1!$A$2:$L$2,0),FALSE),VLOOKUP($B50,Hoja1!$A$3:$K$800,MATCH(BASE!D$2,Hoja1!$A$2:$K$2,0),FALSE),""),"")</f>
        <v/>
      </c>
      <c r="E50" t="str">
        <f>IFERROR(IF($C50&lt;=VLOOKUP($B50,Hoja1!$A$3:$K$800,MATCH("Cantidad",Hoja1!$A$2:$L$2,0),FALSE),VLOOKUP($B50,Hoja1!$A$3:$K$800,MATCH(BASE!E$2,Hoja1!$A$2:$K$2,0),FALSE),""),"")</f>
        <v/>
      </c>
      <c r="F50" t="str">
        <f>IFERROR(IF($C50&lt;=VLOOKUP($B50,Hoja1!$A$3:$K$800,MATCH("Cantidad",Hoja1!$A$2:$L$2,0),FALSE),VLOOKUP($B50,Hoja1!$A$3:$K$800,MATCH(BASE!F$2,Hoja1!$A$2:$K$2,0),FALSE),""),"")</f>
        <v/>
      </c>
      <c r="G50" t="str">
        <f>IFERROR(IF($C50&lt;=VLOOKUP($B50,Hoja1!$A$3:$K$800,MATCH("Cantidad",Hoja1!$A$2:$L$2,0),FALSE),VLOOKUP($B50,Hoja1!$A$3:$K$800,MATCH(BASE!G$2,Hoja1!$A$2:$K$2,0),FALSE),""),"")</f>
        <v/>
      </c>
      <c r="H50" t="str">
        <f>IFERROR(IF($C50&lt;=VLOOKUP($B50,Hoja1!$A$3:$K$800,MATCH("Cantidad",Hoja1!$A$2:$L$2,0),FALSE),VLOOKUP($B50,Hoja1!$A$3:$K$800,MATCH(BASE!H$2,Hoja1!$A$2:$K$2,0),FALSE),""),"")</f>
        <v/>
      </c>
      <c r="I50" t="str">
        <f>IFERROR(IF($C50&lt;=VLOOKUP($B50,Hoja1!$A$3:$K$800,MATCH("Cantidad",Hoja1!$A$2:$L$2,0),FALSE),VLOOKUP($B50,Hoja1!$A$3:$K$800,MATCH(BASE!I$2,Hoja1!$A$2:$K$2,0),FALSE),""),"")</f>
        <v/>
      </c>
      <c r="J50" t="str">
        <f>IFERROR(IF($C50&lt;=VLOOKUP($B50,Hoja1!$A$3:$K$800,MATCH("Cantidad",Hoja1!$A$2:$L$2,0),FALSE),VLOOKUP($B50,Hoja1!$A$3:$K$800,MATCH(BASE!J$2,Hoja1!$A$2:$K$2,0),FALSE),""),"")</f>
        <v/>
      </c>
      <c r="K50" t="str">
        <f t="shared" si="0"/>
        <v/>
      </c>
    </row>
    <row r="51" spans="1:11" x14ac:dyDescent="0.25">
      <c r="A51" s="7">
        <v>48</v>
      </c>
      <c r="B51" s="7">
        <f>ROUNDDOWN(A51/MAX(Hoja1!$I$3:$I$38),0)</f>
        <v>12</v>
      </c>
      <c r="C51" s="7">
        <f>COUNTIF($B$3:B51,B51)</f>
        <v>1</v>
      </c>
      <c r="D51" t="str">
        <f>IFERROR(IF($C51&lt;=VLOOKUP($B51,Hoja1!$A$3:$K$800,MATCH("Cantidad",Hoja1!$A$2:$L$2,0),FALSE),VLOOKUP($B51,Hoja1!$A$3:$K$800,MATCH(BASE!D$2,Hoja1!$A$2:$K$2,0),FALSE),""),"")</f>
        <v xml:space="preserve"> LAMBRAMANI</v>
      </c>
      <c r="E51" t="str">
        <f>IFERROR(IF($C51&lt;=VLOOKUP($B51,Hoja1!$A$3:$K$800,MATCH("Cantidad",Hoja1!$A$2:$L$2,0),FALSE),VLOOKUP($B51,Hoja1!$A$3:$K$800,MATCH(BASE!E$2,Hoja1!$A$2:$K$2,0),FALSE),""),"")</f>
        <v>P199</v>
      </c>
      <c r="F51">
        <f>IFERROR(IF($C51&lt;=VLOOKUP($B51,Hoja1!$A$3:$K$800,MATCH("Cantidad",Hoja1!$A$2:$L$2,0),FALSE),VLOOKUP($B51,Hoja1!$A$3:$K$800,MATCH(BASE!F$2,Hoja1!$A$2:$K$2,0),FALSE),""),"")</f>
        <v>1000068012</v>
      </c>
      <c r="G51">
        <f>IFERROR(IF($C51&lt;=VLOOKUP($B51,Hoja1!$A$3:$K$800,MATCH("Cantidad",Hoja1!$A$2:$L$2,0),FALSE),VLOOKUP($B51,Hoja1!$A$3:$K$800,MATCH(BASE!G$2,Hoja1!$A$2:$K$2,0),FALSE),""),"")</f>
        <v>1023816001</v>
      </c>
      <c r="H51">
        <f>IFERROR(IF($C51&lt;=VLOOKUP($B51,Hoja1!$A$3:$K$800,MATCH("Cantidad",Hoja1!$A$2:$L$2,0),FALSE),VLOOKUP($B51,Hoja1!$A$3:$K$800,MATCH(BASE!H$2,Hoja1!$A$2:$K$2,0),FALSE),""),"")</f>
        <v>385.79661016949154</v>
      </c>
      <c r="I51">
        <f>IFERROR(IF($C51&lt;=VLOOKUP($B51,Hoja1!$A$3:$K$800,MATCH("Cantidad",Hoja1!$A$2:$L$2,0),FALSE),VLOOKUP($B51,Hoja1!$A$3:$K$800,MATCH(BASE!I$2,Hoja1!$A$2:$K$2,0),FALSE),""),"")</f>
        <v>0</v>
      </c>
      <c r="J51">
        <f>IFERROR(IF($C51&lt;=VLOOKUP($B51,Hoja1!$A$3:$K$800,MATCH("Cantidad",Hoja1!$A$2:$L$2,0),FALSE),VLOOKUP($B51,Hoja1!$A$3:$K$800,MATCH(BASE!J$2,Hoja1!$A$2:$K$2,0),FALSE),""),"")</f>
        <v>0</v>
      </c>
      <c r="K51">
        <f t="shared" si="0"/>
        <v>1</v>
      </c>
    </row>
    <row r="52" spans="1:11" x14ac:dyDescent="0.25">
      <c r="A52" s="7">
        <v>49</v>
      </c>
      <c r="B52" s="7">
        <f>ROUNDDOWN(A52/MAX(Hoja1!$I$3:$I$38),0)</f>
        <v>12</v>
      </c>
      <c r="C52" s="7">
        <f>COUNTIF($B$3:B52,B52)</f>
        <v>2</v>
      </c>
      <c r="D52" t="str">
        <f>IFERROR(IF($C52&lt;=VLOOKUP($B52,Hoja1!$A$3:$K$800,MATCH("Cantidad",Hoja1!$A$2:$L$2,0),FALSE),VLOOKUP($B52,Hoja1!$A$3:$K$800,MATCH(BASE!D$2,Hoja1!$A$2:$K$2,0),FALSE),""),"")</f>
        <v xml:space="preserve"> LAMBRAMANI</v>
      </c>
      <c r="E52" t="str">
        <f>IFERROR(IF($C52&lt;=VLOOKUP($B52,Hoja1!$A$3:$K$800,MATCH("Cantidad",Hoja1!$A$2:$L$2,0),FALSE),VLOOKUP($B52,Hoja1!$A$3:$K$800,MATCH(BASE!E$2,Hoja1!$A$2:$K$2,0),FALSE),""),"")</f>
        <v>P199</v>
      </c>
      <c r="F52">
        <f>IFERROR(IF($C52&lt;=VLOOKUP($B52,Hoja1!$A$3:$K$800,MATCH("Cantidad",Hoja1!$A$2:$L$2,0),FALSE),VLOOKUP($B52,Hoja1!$A$3:$K$800,MATCH(BASE!F$2,Hoja1!$A$2:$K$2,0),FALSE),""),"")</f>
        <v>1000068012</v>
      </c>
      <c r="G52">
        <f>IFERROR(IF($C52&lt;=VLOOKUP($B52,Hoja1!$A$3:$K$800,MATCH("Cantidad",Hoja1!$A$2:$L$2,0),FALSE),VLOOKUP($B52,Hoja1!$A$3:$K$800,MATCH(BASE!G$2,Hoja1!$A$2:$K$2,0),FALSE),""),"")</f>
        <v>1023816001</v>
      </c>
      <c r="H52">
        <f>IFERROR(IF($C52&lt;=VLOOKUP($B52,Hoja1!$A$3:$K$800,MATCH("Cantidad",Hoja1!$A$2:$L$2,0),FALSE),VLOOKUP($B52,Hoja1!$A$3:$K$800,MATCH(BASE!H$2,Hoja1!$A$2:$K$2,0),FALSE),""),"")</f>
        <v>385.79661016949154</v>
      </c>
      <c r="I52">
        <f>IFERROR(IF($C52&lt;=VLOOKUP($B52,Hoja1!$A$3:$K$800,MATCH("Cantidad",Hoja1!$A$2:$L$2,0),FALSE),VLOOKUP($B52,Hoja1!$A$3:$K$800,MATCH(BASE!I$2,Hoja1!$A$2:$K$2,0),FALSE),""),"")</f>
        <v>0</v>
      </c>
      <c r="J52">
        <f>IFERROR(IF($C52&lt;=VLOOKUP($B52,Hoja1!$A$3:$K$800,MATCH("Cantidad",Hoja1!$A$2:$L$2,0),FALSE),VLOOKUP($B52,Hoja1!$A$3:$K$800,MATCH(BASE!J$2,Hoja1!$A$2:$K$2,0),FALSE),""),"")</f>
        <v>0</v>
      </c>
      <c r="K52">
        <f t="shared" si="0"/>
        <v>1</v>
      </c>
    </row>
    <row r="53" spans="1:11" x14ac:dyDescent="0.25">
      <c r="A53" s="7">
        <v>50</v>
      </c>
      <c r="B53" s="7">
        <f>ROUNDDOWN(A53/MAX(Hoja1!$I$3:$I$38),0)</f>
        <v>12</v>
      </c>
      <c r="C53" s="7">
        <f>COUNTIF($B$3:B53,B53)</f>
        <v>3</v>
      </c>
      <c r="D53" t="str">
        <f>IFERROR(IF($C53&lt;=VLOOKUP($B53,Hoja1!$A$3:$K$800,MATCH("Cantidad",Hoja1!$A$2:$L$2,0),FALSE),VLOOKUP($B53,Hoja1!$A$3:$K$800,MATCH(BASE!D$2,Hoja1!$A$2:$K$2,0),FALSE),""),"")</f>
        <v xml:space="preserve"> LAMBRAMANI</v>
      </c>
      <c r="E53" t="str">
        <f>IFERROR(IF($C53&lt;=VLOOKUP($B53,Hoja1!$A$3:$K$800,MATCH("Cantidad",Hoja1!$A$2:$L$2,0),FALSE),VLOOKUP($B53,Hoja1!$A$3:$K$800,MATCH(BASE!E$2,Hoja1!$A$2:$K$2,0),FALSE),""),"")</f>
        <v>P199</v>
      </c>
      <c r="F53">
        <f>IFERROR(IF($C53&lt;=VLOOKUP($B53,Hoja1!$A$3:$K$800,MATCH("Cantidad",Hoja1!$A$2:$L$2,0),FALSE),VLOOKUP($B53,Hoja1!$A$3:$K$800,MATCH(BASE!F$2,Hoja1!$A$2:$K$2,0),FALSE),""),"")</f>
        <v>1000068012</v>
      </c>
      <c r="G53">
        <f>IFERROR(IF($C53&lt;=VLOOKUP($B53,Hoja1!$A$3:$K$800,MATCH("Cantidad",Hoja1!$A$2:$L$2,0),FALSE),VLOOKUP($B53,Hoja1!$A$3:$K$800,MATCH(BASE!G$2,Hoja1!$A$2:$K$2,0),FALSE),""),"")</f>
        <v>1023816001</v>
      </c>
      <c r="H53">
        <f>IFERROR(IF($C53&lt;=VLOOKUP($B53,Hoja1!$A$3:$K$800,MATCH("Cantidad",Hoja1!$A$2:$L$2,0),FALSE),VLOOKUP($B53,Hoja1!$A$3:$K$800,MATCH(BASE!H$2,Hoja1!$A$2:$K$2,0),FALSE),""),"")</f>
        <v>385.79661016949154</v>
      </c>
      <c r="I53">
        <f>IFERROR(IF($C53&lt;=VLOOKUP($B53,Hoja1!$A$3:$K$800,MATCH("Cantidad",Hoja1!$A$2:$L$2,0),FALSE),VLOOKUP($B53,Hoja1!$A$3:$K$800,MATCH(BASE!I$2,Hoja1!$A$2:$K$2,0),FALSE),""),"")</f>
        <v>0</v>
      </c>
      <c r="J53">
        <f>IFERROR(IF($C53&lt;=VLOOKUP($B53,Hoja1!$A$3:$K$800,MATCH("Cantidad",Hoja1!$A$2:$L$2,0),FALSE),VLOOKUP($B53,Hoja1!$A$3:$K$800,MATCH(BASE!J$2,Hoja1!$A$2:$K$2,0),FALSE),""),"")</f>
        <v>0</v>
      </c>
      <c r="K53">
        <f t="shared" si="0"/>
        <v>1</v>
      </c>
    </row>
    <row r="54" spans="1:11" x14ac:dyDescent="0.25">
      <c r="A54" s="7">
        <v>51</v>
      </c>
      <c r="B54" s="7">
        <f>ROUNDDOWN(A54/MAX(Hoja1!$I$3:$I$38),0)</f>
        <v>12</v>
      </c>
      <c r="C54" s="7">
        <f>COUNTIF($B$3:B54,B54)</f>
        <v>4</v>
      </c>
      <c r="D54" t="str">
        <f>IFERROR(IF($C54&lt;=VLOOKUP($B54,Hoja1!$A$3:$K$800,MATCH("Cantidad",Hoja1!$A$2:$L$2,0),FALSE),VLOOKUP($B54,Hoja1!$A$3:$K$800,MATCH(BASE!D$2,Hoja1!$A$2:$K$2,0),FALSE),""),"")</f>
        <v/>
      </c>
      <c r="E54" t="str">
        <f>IFERROR(IF($C54&lt;=VLOOKUP($B54,Hoja1!$A$3:$K$800,MATCH("Cantidad",Hoja1!$A$2:$L$2,0),FALSE),VLOOKUP($B54,Hoja1!$A$3:$K$800,MATCH(BASE!E$2,Hoja1!$A$2:$K$2,0),FALSE),""),"")</f>
        <v/>
      </c>
      <c r="F54" t="str">
        <f>IFERROR(IF($C54&lt;=VLOOKUP($B54,Hoja1!$A$3:$K$800,MATCH("Cantidad",Hoja1!$A$2:$L$2,0),FALSE),VLOOKUP($B54,Hoja1!$A$3:$K$800,MATCH(BASE!F$2,Hoja1!$A$2:$K$2,0),FALSE),""),"")</f>
        <v/>
      </c>
      <c r="G54" t="str">
        <f>IFERROR(IF($C54&lt;=VLOOKUP($B54,Hoja1!$A$3:$K$800,MATCH("Cantidad",Hoja1!$A$2:$L$2,0),FALSE),VLOOKUP($B54,Hoja1!$A$3:$K$800,MATCH(BASE!G$2,Hoja1!$A$2:$K$2,0),FALSE),""),"")</f>
        <v/>
      </c>
      <c r="H54" t="str">
        <f>IFERROR(IF($C54&lt;=VLOOKUP($B54,Hoja1!$A$3:$K$800,MATCH("Cantidad",Hoja1!$A$2:$L$2,0),FALSE),VLOOKUP($B54,Hoja1!$A$3:$K$800,MATCH(BASE!H$2,Hoja1!$A$2:$K$2,0),FALSE),""),"")</f>
        <v/>
      </c>
      <c r="I54" t="str">
        <f>IFERROR(IF($C54&lt;=VLOOKUP($B54,Hoja1!$A$3:$K$800,MATCH("Cantidad",Hoja1!$A$2:$L$2,0),FALSE),VLOOKUP($B54,Hoja1!$A$3:$K$800,MATCH(BASE!I$2,Hoja1!$A$2:$K$2,0),FALSE),""),"")</f>
        <v/>
      </c>
      <c r="J54" t="str">
        <f>IFERROR(IF($C54&lt;=VLOOKUP($B54,Hoja1!$A$3:$K$800,MATCH("Cantidad",Hoja1!$A$2:$L$2,0),FALSE),VLOOKUP($B54,Hoja1!$A$3:$K$800,MATCH(BASE!J$2,Hoja1!$A$2:$K$2,0),FALSE),""),"")</f>
        <v/>
      </c>
      <c r="K54" t="str">
        <f t="shared" si="0"/>
        <v/>
      </c>
    </row>
    <row r="55" spans="1:11" x14ac:dyDescent="0.25">
      <c r="A55" s="7">
        <v>52</v>
      </c>
      <c r="B55" s="7">
        <f>ROUNDDOWN(A55/MAX(Hoja1!$I$3:$I$38),0)</f>
        <v>13</v>
      </c>
      <c r="C55" s="7">
        <f>COUNTIF($B$3:B55,B55)</f>
        <v>1</v>
      </c>
      <c r="D55" t="str">
        <f>IFERROR(IF($C55&lt;=VLOOKUP($B55,Hoja1!$A$3:$K$800,MATCH("Cantidad",Hoja1!$A$2:$L$2,0),FALSE),VLOOKUP($B55,Hoja1!$A$3:$K$800,MATCH(BASE!D$2,Hoja1!$A$2:$K$2,0),FALSE),""),"")</f>
        <v xml:space="preserve"> LAMBRAMANI</v>
      </c>
      <c r="E55" t="str">
        <f>IFERROR(IF($C55&lt;=VLOOKUP($B55,Hoja1!$A$3:$K$800,MATCH("Cantidad",Hoja1!$A$2:$L$2,0),FALSE),VLOOKUP($B55,Hoja1!$A$3:$K$800,MATCH(BASE!E$2,Hoja1!$A$2:$K$2,0),FALSE),""),"")</f>
        <v>P199</v>
      </c>
      <c r="F55">
        <f>IFERROR(IF($C55&lt;=VLOOKUP($B55,Hoja1!$A$3:$K$800,MATCH("Cantidad",Hoja1!$A$2:$L$2,0),FALSE),VLOOKUP($B55,Hoja1!$A$3:$K$800,MATCH(BASE!F$2,Hoja1!$A$2:$K$2,0),FALSE),""),"")</f>
        <v>1000069241</v>
      </c>
      <c r="G55">
        <f>IFERROR(IF($C55&lt;=VLOOKUP($B55,Hoja1!$A$3:$K$800,MATCH("Cantidad",Hoja1!$A$2:$L$2,0),FALSE),VLOOKUP($B55,Hoja1!$A$3:$K$800,MATCH(BASE!G$2,Hoja1!$A$2:$K$2,0),FALSE),""),"")</f>
        <v>5017672001</v>
      </c>
      <c r="H55">
        <f>IFERROR(IF($C55&lt;=VLOOKUP($B55,Hoja1!$A$3:$K$800,MATCH("Cantidad",Hoja1!$A$2:$L$2,0),FALSE),VLOOKUP($B55,Hoja1!$A$3:$K$800,MATCH(BASE!H$2,Hoja1!$A$2:$K$2,0),FALSE),""),"")</f>
        <v>289.19</v>
      </c>
      <c r="I55">
        <f>IFERROR(IF($C55&lt;=VLOOKUP($B55,Hoja1!$A$3:$K$800,MATCH("Cantidad",Hoja1!$A$2:$L$2,0),FALSE),VLOOKUP($B55,Hoja1!$A$3:$K$800,MATCH(BASE!I$2,Hoja1!$A$2:$K$2,0),FALSE),""),"")</f>
        <v>0</v>
      </c>
      <c r="J55">
        <f>IFERROR(IF($C55&lt;=VLOOKUP($B55,Hoja1!$A$3:$K$800,MATCH("Cantidad",Hoja1!$A$2:$L$2,0),FALSE),VLOOKUP($B55,Hoja1!$A$3:$K$800,MATCH(BASE!J$2,Hoja1!$A$2:$K$2,0),FALSE),""),"")</f>
        <v>0</v>
      </c>
      <c r="K55">
        <f t="shared" si="0"/>
        <v>1</v>
      </c>
    </row>
    <row r="56" spans="1:11" x14ac:dyDescent="0.25">
      <c r="A56" s="7">
        <v>53</v>
      </c>
      <c r="B56" s="7">
        <f>ROUNDDOWN(A56/MAX(Hoja1!$I$3:$I$38),0)</f>
        <v>13</v>
      </c>
      <c r="C56" s="7">
        <f>COUNTIF($B$3:B56,B56)</f>
        <v>2</v>
      </c>
      <c r="D56" t="str">
        <f>IFERROR(IF($C56&lt;=VLOOKUP($B56,Hoja1!$A$3:$K$800,MATCH("Cantidad",Hoja1!$A$2:$L$2,0),FALSE),VLOOKUP($B56,Hoja1!$A$3:$K$800,MATCH(BASE!D$2,Hoja1!$A$2:$K$2,0),FALSE),""),"")</f>
        <v xml:space="preserve"> LAMBRAMANI</v>
      </c>
      <c r="E56" t="str">
        <f>IFERROR(IF($C56&lt;=VLOOKUP($B56,Hoja1!$A$3:$K$800,MATCH("Cantidad",Hoja1!$A$2:$L$2,0),FALSE),VLOOKUP($B56,Hoja1!$A$3:$K$800,MATCH(BASE!E$2,Hoja1!$A$2:$K$2,0),FALSE),""),"")</f>
        <v>P199</v>
      </c>
      <c r="F56">
        <f>IFERROR(IF($C56&lt;=VLOOKUP($B56,Hoja1!$A$3:$K$800,MATCH("Cantidad",Hoja1!$A$2:$L$2,0),FALSE),VLOOKUP($B56,Hoja1!$A$3:$K$800,MATCH(BASE!F$2,Hoja1!$A$2:$K$2,0),FALSE),""),"")</f>
        <v>1000069241</v>
      </c>
      <c r="G56">
        <f>IFERROR(IF($C56&lt;=VLOOKUP($B56,Hoja1!$A$3:$K$800,MATCH("Cantidad",Hoja1!$A$2:$L$2,0),FALSE),VLOOKUP($B56,Hoja1!$A$3:$K$800,MATCH(BASE!G$2,Hoja1!$A$2:$K$2,0),FALSE),""),"")</f>
        <v>5017672001</v>
      </c>
      <c r="H56">
        <f>IFERROR(IF($C56&lt;=VLOOKUP($B56,Hoja1!$A$3:$K$800,MATCH("Cantidad",Hoja1!$A$2:$L$2,0),FALSE),VLOOKUP($B56,Hoja1!$A$3:$K$800,MATCH(BASE!H$2,Hoja1!$A$2:$K$2,0),FALSE),""),"")</f>
        <v>289.19</v>
      </c>
      <c r="I56">
        <f>IFERROR(IF($C56&lt;=VLOOKUP($B56,Hoja1!$A$3:$K$800,MATCH("Cantidad",Hoja1!$A$2:$L$2,0),FALSE),VLOOKUP($B56,Hoja1!$A$3:$K$800,MATCH(BASE!I$2,Hoja1!$A$2:$K$2,0),FALSE),""),"")</f>
        <v>0</v>
      </c>
      <c r="J56">
        <f>IFERROR(IF($C56&lt;=VLOOKUP($B56,Hoja1!$A$3:$K$800,MATCH("Cantidad",Hoja1!$A$2:$L$2,0),FALSE),VLOOKUP($B56,Hoja1!$A$3:$K$800,MATCH(BASE!J$2,Hoja1!$A$2:$K$2,0),FALSE),""),"")</f>
        <v>0</v>
      </c>
      <c r="K56">
        <f t="shared" si="0"/>
        <v>1</v>
      </c>
    </row>
    <row r="57" spans="1:11" x14ac:dyDescent="0.25">
      <c r="A57" s="7">
        <v>54</v>
      </c>
      <c r="B57" s="7">
        <f>ROUNDDOWN(A57/MAX(Hoja1!$I$3:$I$38),0)</f>
        <v>13</v>
      </c>
      <c r="C57" s="7">
        <f>COUNTIF($B$3:B57,B57)</f>
        <v>3</v>
      </c>
      <c r="D57" t="str">
        <f>IFERROR(IF($C57&lt;=VLOOKUP($B57,Hoja1!$A$3:$K$800,MATCH("Cantidad",Hoja1!$A$2:$L$2,0),FALSE),VLOOKUP($B57,Hoja1!$A$3:$K$800,MATCH(BASE!D$2,Hoja1!$A$2:$K$2,0),FALSE),""),"")</f>
        <v xml:space="preserve"> LAMBRAMANI</v>
      </c>
      <c r="E57" t="str">
        <f>IFERROR(IF($C57&lt;=VLOOKUP($B57,Hoja1!$A$3:$K$800,MATCH("Cantidad",Hoja1!$A$2:$L$2,0),FALSE),VLOOKUP($B57,Hoja1!$A$3:$K$800,MATCH(BASE!E$2,Hoja1!$A$2:$K$2,0),FALSE),""),"")</f>
        <v>P199</v>
      </c>
      <c r="F57">
        <f>IFERROR(IF($C57&lt;=VLOOKUP($B57,Hoja1!$A$3:$K$800,MATCH("Cantidad",Hoja1!$A$2:$L$2,0),FALSE),VLOOKUP($B57,Hoja1!$A$3:$K$800,MATCH(BASE!F$2,Hoja1!$A$2:$K$2,0),FALSE),""),"")</f>
        <v>1000069241</v>
      </c>
      <c r="G57">
        <f>IFERROR(IF($C57&lt;=VLOOKUP($B57,Hoja1!$A$3:$K$800,MATCH("Cantidad",Hoja1!$A$2:$L$2,0),FALSE),VLOOKUP($B57,Hoja1!$A$3:$K$800,MATCH(BASE!G$2,Hoja1!$A$2:$K$2,0),FALSE),""),"")</f>
        <v>5017672001</v>
      </c>
      <c r="H57">
        <f>IFERROR(IF($C57&lt;=VLOOKUP($B57,Hoja1!$A$3:$K$800,MATCH("Cantidad",Hoja1!$A$2:$L$2,0),FALSE),VLOOKUP($B57,Hoja1!$A$3:$K$800,MATCH(BASE!H$2,Hoja1!$A$2:$K$2,0),FALSE),""),"")</f>
        <v>289.19</v>
      </c>
      <c r="I57">
        <f>IFERROR(IF($C57&lt;=VLOOKUP($B57,Hoja1!$A$3:$K$800,MATCH("Cantidad",Hoja1!$A$2:$L$2,0),FALSE),VLOOKUP($B57,Hoja1!$A$3:$K$800,MATCH(BASE!I$2,Hoja1!$A$2:$K$2,0),FALSE),""),"")</f>
        <v>0</v>
      </c>
      <c r="J57">
        <f>IFERROR(IF($C57&lt;=VLOOKUP($B57,Hoja1!$A$3:$K$800,MATCH("Cantidad",Hoja1!$A$2:$L$2,0),FALSE),VLOOKUP($B57,Hoja1!$A$3:$K$800,MATCH(BASE!J$2,Hoja1!$A$2:$K$2,0),FALSE),""),"")</f>
        <v>0</v>
      </c>
      <c r="K57">
        <f t="shared" si="0"/>
        <v>1</v>
      </c>
    </row>
    <row r="58" spans="1:11" x14ac:dyDescent="0.25">
      <c r="A58" s="7">
        <v>55</v>
      </c>
      <c r="B58" s="7">
        <f>ROUNDDOWN(A58/MAX(Hoja1!$I$3:$I$38),0)</f>
        <v>13</v>
      </c>
      <c r="C58" s="7">
        <f>COUNTIF($B$3:B58,B58)</f>
        <v>4</v>
      </c>
      <c r="D58" t="str">
        <f>IFERROR(IF($C58&lt;=VLOOKUP($B58,Hoja1!$A$3:$K$800,MATCH("Cantidad",Hoja1!$A$2:$L$2,0),FALSE),VLOOKUP($B58,Hoja1!$A$3:$K$800,MATCH(BASE!D$2,Hoja1!$A$2:$K$2,0),FALSE),""),"")</f>
        <v xml:space="preserve"> LAMBRAMANI</v>
      </c>
      <c r="E58" t="str">
        <f>IFERROR(IF($C58&lt;=VLOOKUP($B58,Hoja1!$A$3:$K$800,MATCH("Cantidad",Hoja1!$A$2:$L$2,0),FALSE),VLOOKUP($B58,Hoja1!$A$3:$K$800,MATCH(BASE!E$2,Hoja1!$A$2:$K$2,0),FALSE),""),"")</f>
        <v>P199</v>
      </c>
      <c r="F58">
        <f>IFERROR(IF($C58&lt;=VLOOKUP($B58,Hoja1!$A$3:$K$800,MATCH("Cantidad",Hoja1!$A$2:$L$2,0),FALSE),VLOOKUP($B58,Hoja1!$A$3:$K$800,MATCH(BASE!F$2,Hoja1!$A$2:$K$2,0),FALSE),""),"")</f>
        <v>1000069241</v>
      </c>
      <c r="G58">
        <f>IFERROR(IF($C58&lt;=VLOOKUP($B58,Hoja1!$A$3:$K$800,MATCH("Cantidad",Hoja1!$A$2:$L$2,0),FALSE),VLOOKUP($B58,Hoja1!$A$3:$K$800,MATCH(BASE!G$2,Hoja1!$A$2:$K$2,0),FALSE),""),"")</f>
        <v>5017672001</v>
      </c>
      <c r="H58">
        <f>IFERROR(IF($C58&lt;=VLOOKUP($B58,Hoja1!$A$3:$K$800,MATCH("Cantidad",Hoja1!$A$2:$L$2,0),FALSE),VLOOKUP($B58,Hoja1!$A$3:$K$800,MATCH(BASE!H$2,Hoja1!$A$2:$K$2,0),FALSE),""),"")</f>
        <v>289.19</v>
      </c>
      <c r="I58">
        <f>IFERROR(IF($C58&lt;=VLOOKUP($B58,Hoja1!$A$3:$K$800,MATCH("Cantidad",Hoja1!$A$2:$L$2,0),FALSE),VLOOKUP($B58,Hoja1!$A$3:$K$800,MATCH(BASE!I$2,Hoja1!$A$2:$K$2,0),FALSE),""),"")</f>
        <v>0</v>
      </c>
      <c r="J58">
        <f>IFERROR(IF($C58&lt;=VLOOKUP($B58,Hoja1!$A$3:$K$800,MATCH("Cantidad",Hoja1!$A$2:$L$2,0),FALSE),VLOOKUP($B58,Hoja1!$A$3:$K$800,MATCH(BASE!J$2,Hoja1!$A$2:$K$2,0),FALSE),""),"")</f>
        <v>0</v>
      </c>
      <c r="K58">
        <f t="shared" si="0"/>
        <v>1</v>
      </c>
    </row>
    <row r="59" spans="1:11" x14ac:dyDescent="0.25">
      <c r="A59" s="7">
        <v>56</v>
      </c>
      <c r="B59" s="7">
        <f>ROUNDDOWN(A59/MAX(Hoja1!$I$3:$I$38),0)</f>
        <v>14</v>
      </c>
      <c r="C59" s="7">
        <f>COUNTIF($B$3:B59,B59)</f>
        <v>1</v>
      </c>
      <c r="D59" t="str">
        <f>IFERROR(IF($C59&lt;=VLOOKUP($B59,Hoja1!$A$3:$K$800,MATCH("Cantidad",Hoja1!$A$2:$L$2,0),FALSE),VLOOKUP($B59,Hoja1!$A$3:$K$800,MATCH(BASE!D$2,Hoja1!$A$2:$K$2,0),FALSE),""),"")</f>
        <v xml:space="preserve"> LAMBRAMANI</v>
      </c>
      <c r="E59" t="str">
        <f>IFERROR(IF($C59&lt;=VLOOKUP($B59,Hoja1!$A$3:$K$800,MATCH("Cantidad",Hoja1!$A$2:$L$2,0),FALSE),VLOOKUP($B59,Hoja1!$A$3:$K$800,MATCH(BASE!E$2,Hoja1!$A$2:$K$2,0),FALSE),""),"")</f>
        <v>P199</v>
      </c>
      <c r="F59">
        <f>IFERROR(IF($C59&lt;=VLOOKUP($B59,Hoja1!$A$3:$K$800,MATCH("Cantidad",Hoja1!$A$2:$L$2,0),FALSE),VLOOKUP($B59,Hoja1!$A$3:$K$800,MATCH(BASE!F$2,Hoja1!$A$2:$K$2,0),FALSE),""),"")</f>
        <v>1000069241</v>
      </c>
      <c r="G59">
        <f>IFERROR(IF($C59&lt;=VLOOKUP($B59,Hoja1!$A$3:$K$800,MATCH("Cantidad",Hoja1!$A$2:$L$2,0),FALSE),VLOOKUP($B59,Hoja1!$A$3:$K$800,MATCH(BASE!G$2,Hoja1!$A$2:$K$2,0),FALSE),""),"")</f>
        <v>5017675001</v>
      </c>
      <c r="H59">
        <f>IFERROR(IF($C59&lt;=VLOOKUP($B59,Hoja1!$A$3:$K$800,MATCH("Cantidad",Hoja1!$A$2:$L$2,0),FALSE),VLOOKUP($B59,Hoja1!$A$3:$K$800,MATCH(BASE!H$2,Hoja1!$A$2:$K$2,0),FALSE),""),"")</f>
        <v>256.98</v>
      </c>
      <c r="I59">
        <f>IFERROR(IF($C59&lt;=VLOOKUP($B59,Hoja1!$A$3:$K$800,MATCH("Cantidad",Hoja1!$A$2:$L$2,0),FALSE),VLOOKUP($B59,Hoja1!$A$3:$K$800,MATCH(BASE!I$2,Hoja1!$A$2:$K$2,0),FALSE),""),"")</f>
        <v>0</v>
      </c>
      <c r="J59">
        <f>IFERROR(IF($C59&lt;=VLOOKUP($B59,Hoja1!$A$3:$K$800,MATCH("Cantidad",Hoja1!$A$2:$L$2,0),FALSE),VLOOKUP($B59,Hoja1!$A$3:$K$800,MATCH(BASE!J$2,Hoja1!$A$2:$K$2,0),FALSE),""),"")</f>
        <v>0</v>
      </c>
      <c r="K59">
        <f t="shared" si="0"/>
        <v>1</v>
      </c>
    </row>
    <row r="60" spans="1:11" x14ac:dyDescent="0.25">
      <c r="A60" s="7">
        <v>57</v>
      </c>
      <c r="B60" s="7">
        <f>ROUNDDOWN(A60/MAX(Hoja1!$I$3:$I$38),0)</f>
        <v>14</v>
      </c>
      <c r="C60" s="7">
        <f>COUNTIF($B$3:B60,B60)</f>
        <v>2</v>
      </c>
      <c r="D60" t="str">
        <f>IFERROR(IF($C60&lt;=VLOOKUP($B60,Hoja1!$A$3:$K$800,MATCH("Cantidad",Hoja1!$A$2:$L$2,0),FALSE),VLOOKUP($B60,Hoja1!$A$3:$K$800,MATCH(BASE!D$2,Hoja1!$A$2:$K$2,0),FALSE),""),"")</f>
        <v xml:space="preserve"> LAMBRAMANI</v>
      </c>
      <c r="E60" t="str">
        <f>IFERROR(IF($C60&lt;=VLOOKUP($B60,Hoja1!$A$3:$K$800,MATCH("Cantidad",Hoja1!$A$2:$L$2,0),FALSE),VLOOKUP($B60,Hoja1!$A$3:$K$800,MATCH(BASE!E$2,Hoja1!$A$2:$K$2,0),FALSE),""),"")</f>
        <v>P199</v>
      </c>
      <c r="F60">
        <f>IFERROR(IF($C60&lt;=VLOOKUP($B60,Hoja1!$A$3:$K$800,MATCH("Cantidad",Hoja1!$A$2:$L$2,0),FALSE),VLOOKUP($B60,Hoja1!$A$3:$K$800,MATCH(BASE!F$2,Hoja1!$A$2:$K$2,0),FALSE),""),"")</f>
        <v>1000069241</v>
      </c>
      <c r="G60">
        <f>IFERROR(IF($C60&lt;=VLOOKUP($B60,Hoja1!$A$3:$K$800,MATCH("Cantidad",Hoja1!$A$2:$L$2,0),FALSE),VLOOKUP($B60,Hoja1!$A$3:$K$800,MATCH(BASE!G$2,Hoja1!$A$2:$K$2,0),FALSE),""),"")</f>
        <v>5017675001</v>
      </c>
      <c r="H60">
        <f>IFERROR(IF($C60&lt;=VLOOKUP($B60,Hoja1!$A$3:$K$800,MATCH("Cantidad",Hoja1!$A$2:$L$2,0),FALSE),VLOOKUP($B60,Hoja1!$A$3:$K$800,MATCH(BASE!H$2,Hoja1!$A$2:$K$2,0),FALSE),""),"")</f>
        <v>256.98</v>
      </c>
      <c r="I60">
        <f>IFERROR(IF($C60&lt;=VLOOKUP($B60,Hoja1!$A$3:$K$800,MATCH("Cantidad",Hoja1!$A$2:$L$2,0),FALSE),VLOOKUP($B60,Hoja1!$A$3:$K$800,MATCH(BASE!I$2,Hoja1!$A$2:$K$2,0),FALSE),""),"")</f>
        <v>0</v>
      </c>
      <c r="J60">
        <f>IFERROR(IF($C60&lt;=VLOOKUP($B60,Hoja1!$A$3:$K$800,MATCH("Cantidad",Hoja1!$A$2:$L$2,0),FALSE),VLOOKUP($B60,Hoja1!$A$3:$K$800,MATCH(BASE!J$2,Hoja1!$A$2:$K$2,0),FALSE),""),"")</f>
        <v>0</v>
      </c>
      <c r="K60">
        <f t="shared" si="0"/>
        <v>1</v>
      </c>
    </row>
    <row r="61" spans="1:11" x14ac:dyDescent="0.25">
      <c r="A61" s="7">
        <v>58</v>
      </c>
      <c r="B61" s="7">
        <f>ROUNDDOWN(A61/MAX(Hoja1!$I$3:$I$38),0)</f>
        <v>14</v>
      </c>
      <c r="C61" s="7">
        <f>COUNTIF($B$3:B61,B61)</f>
        <v>3</v>
      </c>
      <c r="D61" t="str">
        <f>IFERROR(IF($C61&lt;=VLOOKUP($B61,Hoja1!$A$3:$K$800,MATCH("Cantidad",Hoja1!$A$2:$L$2,0),FALSE),VLOOKUP($B61,Hoja1!$A$3:$K$800,MATCH(BASE!D$2,Hoja1!$A$2:$K$2,0),FALSE),""),"")</f>
        <v xml:space="preserve"> LAMBRAMANI</v>
      </c>
      <c r="E61" t="str">
        <f>IFERROR(IF($C61&lt;=VLOOKUP($B61,Hoja1!$A$3:$K$800,MATCH("Cantidad",Hoja1!$A$2:$L$2,0),FALSE),VLOOKUP($B61,Hoja1!$A$3:$K$800,MATCH(BASE!E$2,Hoja1!$A$2:$K$2,0),FALSE),""),"")</f>
        <v>P199</v>
      </c>
      <c r="F61">
        <f>IFERROR(IF($C61&lt;=VLOOKUP($B61,Hoja1!$A$3:$K$800,MATCH("Cantidad",Hoja1!$A$2:$L$2,0),FALSE),VLOOKUP($B61,Hoja1!$A$3:$K$800,MATCH(BASE!F$2,Hoja1!$A$2:$K$2,0),FALSE),""),"")</f>
        <v>1000069241</v>
      </c>
      <c r="G61">
        <f>IFERROR(IF($C61&lt;=VLOOKUP($B61,Hoja1!$A$3:$K$800,MATCH("Cantidad",Hoja1!$A$2:$L$2,0),FALSE),VLOOKUP($B61,Hoja1!$A$3:$K$800,MATCH(BASE!G$2,Hoja1!$A$2:$K$2,0),FALSE),""),"")</f>
        <v>5017675001</v>
      </c>
      <c r="H61">
        <f>IFERROR(IF($C61&lt;=VLOOKUP($B61,Hoja1!$A$3:$K$800,MATCH("Cantidad",Hoja1!$A$2:$L$2,0),FALSE),VLOOKUP($B61,Hoja1!$A$3:$K$800,MATCH(BASE!H$2,Hoja1!$A$2:$K$2,0),FALSE),""),"")</f>
        <v>256.98</v>
      </c>
      <c r="I61">
        <f>IFERROR(IF($C61&lt;=VLOOKUP($B61,Hoja1!$A$3:$K$800,MATCH("Cantidad",Hoja1!$A$2:$L$2,0),FALSE),VLOOKUP($B61,Hoja1!$A$3:$K$800,MATCH(BASE!I$2,Hoja1!$A$2:$K$2,0),FALSE),""),"")</f>
        <v>0</v>
      </c>
      <c r="J61">
        <f>IFERROR(IF($C61&lt;=VLOOKUP($B61,Hoja1!$A$3:$K$800,MATCH("Cantidad",Hoja1!$A$2:$L$2,0),FALSE),VLOOKUP($B61,Hoja1!$A$3:$K$800,MATCH(BASE!J$2,Hoja1!$A$2:$K$2,0),FALSE),""),"")</f>
        <v>0</v>
      </c>
      <c r="K61">
        <f t="shared" si="0"/>
        <v>1</v>
      </c>
    </row>
    <row r="62" spans="1:11" x14ac:dyDescent="0.25">
      <c r="A62" s="7">
        <v>59</v>
      </c>
      <c r="B62" s="7">
        <f>ROUNDDOWN(A62/MAX(Hoja1!$I$3:$I$38),0)</f>
        <v>14</v>
      </c>
      <c r="C62" s="7">
        <f>COUNTIF($B$3:B62,B62)</f>
        <v>4</v>
      </c>
      <c r="D62" t="str">
        <f>IFERROR(IF($C62&lt;=VLOOKUP($B62,Hoja1!$A$3:$K$800,MATCH("Cantidad",Hoja1!$A$2:$L$2,0),FALSE),VLOOKUP($B62,Hoja1!$A$3:$K$800,MATCH(BASE!D$2,Hoja1!$A$2:$K$2,0),FALSE),""),"")</f>
        <v xml:space="preserve"> LAMBRAMANI</v>
      </c>
      <c r="E62" t="str">
        <f>IFERROR(IF($C62&lt;=VLOOKUP($B62,Hoja1!$A$3:$K$800,MATCH("Cantidad",Hoja1!$A$2:$L$2,0),FALSE),VLOOKUP($B62,Hoja1!$A$3:$K$800,MATCH(BASE!E$2,Hoja1!$A$2:$K$2,0),FALSE),""),"")</f>
        <v>P199</v>
      </c>
      <c r="F62">
        <f>IFERROR(IF($C62&lt;=VLOOKUP($B62,Hoja1!$A$3:$K$800,MATCH("Cantidad",Hoja1!$A$2:$L$2,0),FALSE),VLOOKUP($B62,Hoja1!$A$3:$K$800,MATCH(BASE!F$2,Hoja1!$A$2:$K$2,0),FALSE),""),"")</f>
        <v>1000069241</v>
      </c>
      <c r="G62">
        <f>IFERROR(IF($C62&lt;=VLOOKUP($B62,Hoja1!$A$3:$K$800,MATCH("Cantidad",Hoja1!$A$2:$L$2,0),FALSE),VLOOKUP($B62,Hoja1!$A$3:$K$800,MATCH(BASE!G$2,Hoja1!$A$2:$K$2,0),FALSE),""),"")</f>
        <v>5017675001</v>
      </c>
      <c r="H62">
        <f>IFERROR(IF($C62&lt;=VLOOKUP($B62,Hoja1!$A$3:$K$800,MATCH("Cantidad",Hoja1!$A$2:$L$2,0),FALSE),VLOOKUP($B62,Hoja1!$A$3:$K$800,MATCH(BASE!H$2,Hoja1!$A$2:$K$2,0),FALSE),""),"")</f>
        <v>256.98</v>
      </c>
      <c r="I62">
        <f>IFERROR(IF($C62&lt;=VLOOKUP($B62,Hoja1!$A$3:$K$800,MATCH("Cantidad",Hoja1!$A$2:$L$2,0),FALSE),VLOOKUP($B62,Hoja1!$A$3:$K$800,MATCH(BASE!I$2,Hoja1!$A$2:$K$2,0),FALSE),""),"")</f>
        <v>0</v>
      </c>
      <c r="J62">
        <f>IFERROR(IF($C62&lt;=VLOOKUP($B62,Hoja1!$A$3:$K$800,MATCH("Cantidad",Hoja1!$A$2:$L$2,0),FALSE),VLOOKUP($B62,Hoja1!$A$3:$K$800,MATCH(BASE!J$2,Hoja1!$A$2:$K$2,0),FALSE),""),"")</f>
        <v>0</v>
      </c>
      <c r="K62">
        <f t="shared" si="0"/>
        <v>1</v>
      </c>
    </row>
    <row r="63" spans="1:11" x14ac:dyDescent="0.25">
      <c r="A63" s="7">
        <v>60</v>
      </c>
      <c r="B63" s="7">
        <f>ROUNDDOWN(A63/MAX(Hoja1!$I$3:$I$38),0)</f>
        <v>15</v>
      </c>
      <c r="C63" s="7">
        <f>COUNTIF($B$3:B63,B63)</f>
        <v>1</v>
      </c>
      <c r="D63" t="str">
        <f>IFERROR(IF($C63&lt;=VLOOKUP($B63,Hoja1!$A$3:$K$800,MATCH("Cantidad",Hoja1!$A$2:$L$2,0),FALSE),VLOOKUP($B63,Hoja1!$A$3:$K$800,MATCH(BASE!D$2,Hoja1!$A$2:$K$2,0),FALSE),""),"")</f>
        <v xml:space="preserve"> LAMBRAMANI</v>
      </c>
      <c r="E63" t="str">
        <f>IFERROR(IF($C63&lt;=VLOOKUP($B63,Hoja1!$A$3:$K$800,MATCH("Cantidad",Hoja1!$A$2:$L$2,0),FALSE),VLOOKUP($B63,Hoja1!$A$3:$K$800,MATCH(BASE!E$2,Hoja1!$A$2:$K$2,0),FALSE),""),"")</f>
        <v>P199</v>
      </c>
      <c r="F63">
        <f>IFERROR(IF($C63&lt;=VLOOKUP($B63,Hoja1!$A$3:$K$800,MATCH("Cantidad",Hoja1!$A$2:$L$2,0),FALSE),VLOOKUP($B63,Hoja1!$A$3:$K$800,MATCH(BASE!F$2,Hoja1!$A$2:$K$2,0),FALSE),""),"")</f>
        <v>1000069241</v>
      </c>
      <c r="G63">
        <f>IFERROR(IF($C63&lt;=VLOOKUP($B63,Hoja1!$A$3:$K$800,MATCH("Cantidad",Hoja1!$A$2:$L$2,0),FALSE),VLOOKUP($B63,Hoja1!$A$3:$K$800,MATCH(BASE!G$2,Hoja1!$A$2:$K$2,0),FALSE),""),"")</f>
        <v>1013666001</v>
      </c>
      <c r="H63">
        <f>IFERROR(IF($C63&lt;=VLOOKUP($B63,Hoja1!$A$3:$K$800,MATCH("Cantidad",Hoja1!$A$2:$L$2,0),FALSE),VLOOKUP($B63,Hoja1!$A$3:$K$800,MATCH(BASE!H$2,Hoja1!$A$2:$K$2,0),FALSE),""),"")</f>
        <v>289.19</v>
      </c>
      <c r="I63">
        <f>IFERROR(IF($C63&lt;=VLOOKUP($B63,Hoja1!$A$3:$K$800,MATCH("Cantidad",Hoja1!$A$2:$L$2,0),FALSE),VLOOKUP($B63,Hoja1!$A$3:$K$800,MATCH(BASE!I$2,Hoja1!$A$2:$K$2,0),FALSE),""),"")</f>
        <v>0</v>
      </c>
      <c r="J63">
        <f>IFERROR(IF($C63&lt;=VLOOKUP($B63,Hoja1!$A$3:$K$800,MATCH("Cantidad",Hoja1!$A$2:$L$2,0),FALSE),VLOOKUP($B63,Hoja1!$A$3:$K$800,MATCH(BASE!J$2,Hoja1!$A$2:$K$2,0),FALSE),""),"")</f>
        <v>0</v>
      </c>
      <c r="K63">
        <f t="shared" si="0"/>
        <v>1</v>
      </c>
    </row>
    <row r="64" spans="1:11" x14ac:dyDescent="0.25">
      <c r="A64" s="7">
        <v>61</v>
      </c>
      <c r="B64" s="7">
        <f>ROUNDDOWN(A64/MAX(Hoja1!$I$3:$I$38),0)</f>
        <v>15</v>
      </c>
      <c r="C64" s="7">
        <f>COUNTIF($B$3:B64,B64)</f>
        <v>2</v>
      </c>
      <c r="D64" t="str">
        <f>IFERROR(IF($C64&lt;=VLOOKUP($B64,Hoja1!$A$3:$K$800,MATCH("Cantidad",Hoja1!$A$2:$L$2,0),FALSE),VLOOKUP($B64,Hoja1!$A$3:$K$800,MATCH(BASE!D$2,Hoja1!$A$2:$K$2,0),FALSE),""),"")</f>
        <v xml:space="preserve"> LAMBRAMANI</v>
      </c>
      <c r="E64" t="str">
        <f>IFERROR(IF($C64&lt;=VLOOKUP($B64,Hoja1!$A$3:$K$800,MATCH("Cantidad",Hoja1!$A$2:$L$2,0),FALSE),VLOOKUP($B64,Hoja1!$A$3:$K$800,MATCH(BASE!E$2,Hoja1!$A$2:$K$2,0),FALSE),""),"")</f>
        <v>P199</v>
      </c>
      <c r="F64">
        <f>IFERROR(IF($C64&lt;=VLOOKUP($B64,Hoja1!$A$3:$K$800,MATCH("Cantidad",Hoja1!$A$2:$L$2,0),FALSE),VLOOKUP($B64,Hoja1!$A$3:$K$800,MATCH(BASE!F$2,Hoja1!$A$2:$K$2,0),FALSE),""),"")</f>
        <v>1000069241</v>
      </c>
      <c r="G64">
        <f>IFERROR(IF($C64&lt;=VLOOKUP($B64,Hoja1!$A$3:$K$800,MATCH("Cantidad",Hoja1!$A$2:$L$2,0),FALSE),VLOOKUP($B64,Hoja1!$A$3:$K$800,MATCH(BASE!G$2,Hoja1!$A$2:$K$2,0),FALSE),""),"")</f>
        <v>1013666001</v>
      </c>
      <c r="H64">
        <f>IFERROR(IF($C64&lt;=VLOOKUP($B64,Hoja1!$A$3:$K$800,MATCH("Cantidad",Hoja1!$A$2:$L$2,0),FALSE),VLOOKUP($B64,Hoja1!$A$3:$K$800,MATCH(BASE!H$2,Hoja1!$A$2:$K$2,0),FALSE),""),"")</f>
        <v>289.19</v>
      </c>
      <c r="I64">
        <f>IFERROR(IF($C64&lt;=VLOOKUP($B64,Hoja1!$A$3:$K$800,MATCH("Cantidad",Hoja1!$A$2:$L$2,0),FALSE),VLOOKUP($B64,Hoja1!$A$3:$K$800,MATCH(BASE!I$2,Hoja1!$A$2:$K$2,0),FALSE),""),"")</f>
        <v>0</v>
      </c>
      <c r="J64">
        <f>IFERROR(IF($C64&lt;=VLOOKUP($B64,Hoja1!$A$3:$K$800,MATCH("Cantidad",Hoja1!$A$2:$L$2,0),FALSE),VLOOKUP($B64,Hoja1!$A$3:$K$800,MATCH(BASE!J$2,Hoja1!$A$2:$K$2,0),FALSE),""),"")</f>
        <v>0</v>
      </c>
      <c r="K64">
        <f t="shared" si="0"/>
        <v>1</v>
      </c>
    </row>
    <row r="65" spans="1:11" x14ac:dyDescent="0.25">
      <c r="A65" s="7">
        <v>62</v>
      </c>
      <c r="B65" s="7">
        <f>ROUNDDOWN(A65/MAX(Hoja1!$I$3:$I$38),0)</f>
        <v>15</v>
      </c>
      <c r="C65" s="7">
        <f>COUNTIF($B$3:B65,B65)</f>
        <v>3</v>
      </c>
      <c r="D65" t="str">
        <f>IFERROR(IF($C65&lt;=VLOOKUP($B65,Hoja1!$A$3:$K$800,MATCH("Cantidad",Hoja1!$A$2:$L$2,0),FALSE),VLOOKUP($B65,Hoja1!$A$3:$K$800,MATCH(BASE!D$2,Hoja1!$A$2:$K$2,0),FALSE),""),"")</f>
        <v xml:space="preserve"> LAMBRAMANI</v>
      </c>
      <c r="E65" t="str">
        <f>IFERROR(IF($C65&lt;=VLOOKUP($B65,Hoja1!$A$3:$K$800,MATCH("Cantidad",Hoja1!$A$2:$L$2,0),FALSE),VLOOKUP($B65,Hoja1!$A$3:$K$800,MATCH(BASE!E$2,Hoja1!$A$2:$K$2,0),FALSE),""),"")</f>
        <v>P199</v>
      </c>
      <c r="F65">
        <f>IFERROR(IF($C65&lt;=VLOOKUP($B65,Hoja1!$A$3:$K$800,MATCH("Cantidad",Hoja1!$A$2:$L$2,0),FALSE),VLOOKUP($B65,Hoja1!$A$3:$K$800,MATCH(BASE!F$2,Hoja1!$A$2:$K$2,0),FALSE),""),"")</f>
        <v>1000069241</v>
      </c>
      <c r="G65">
        <f>IFERROR(IF($C65&lt;=VLOOKUP($B65,Hoja1!$A$3:$K$800,MATCH("Cantidad",Hoja1!$A$2:$L$2,0),FALSE),VLOOKUP($B65,Hoja1!$A$3:$K$800,MATCH(BASE!G$2,Hoja1!$A$2:$K$2,0),FALSE),""),"")</f>
        <v>1013666001</v>
      </c>
      <c r="H65">
        <f>IFERROR(IF($C65&lt;=VLOOKUP($B65,Hoja1!$A$3:$K$800,MATCH("Cantidad",Hoja1!$A$2:$L$2,0),FALSE),VLOOKUP($B65,Hoja1!$A$3:$K$800,MATCH(BASE!H$2,Hoja1!$A$2:$K$2,0),FALSE),""),"")</f>
        <v>289.19</v>
      </c>
      <c r="I65">
        <f>IFERROR(IF($C65&lt;=VLOOKUP($B65,Hoja1!$A$3:$K$800,MATCH("Cantidad",Hoja1!$A$2:$L$2,0),FALSE),VLOOKUP($B65,Hoja1!$A$3:$K$800,MATCH(BASE!I$2,Hoja1!$A$2:$K$2,0),FALSE),""),"")</f>
        <v>0</v>
      </c>
      <c r="J65">
        <f>IFERROR(IF($C65&lt;=VLOOKUP($B65,Hoja1!$A$3:$K$800,MATCH("Cantidad",Hoja1!$A$2:$L$2,0),FALSE),VLOOKUP($B65,Hoja1!$A$3:$K$800,MATCH(BASE!J$2,Hoja1!$A$2:$K$2,0),FALSE),""),"")</f>
        <v>0</v>
      </c>
      <c r="K65">
        <f t="shared" si="0"/>
        <v>1</v>
      </c>
    </row>
    <row r="66" spans="1:11" x14ac:dyDescent="0.25">
      <c r="A66" s="7">
        <v>63</v>
      </c>
      <c r="B66" s="7">
        <f>ROUNDDOWN(A66/MAX(Hoja1!$I$3:$I$38),0)</f>
        <v>15</v>
      </c>
      <c r="C66" s="7">
        <f>COUNTIF($B$3:B66,B66)</f>
        <v>4</v>
      </c>
      <c r="D66" t="str">
        <f>IFERROR(IF($C66&lt;=VLOOKUP($B66,Hoja1!$A$3:$K$800,MATCH("Cantidad",Hoja1!$A$2:$L$2,0),FALSE),VLOOKUP($B66,Hoja1!$A$3:$K$800,MATCH(BASE!D$2,Hoja1!$A$2:$K$2,0),FALSE),""),"")</f>
        <v/>
      </c>
      <c r="E66" t="str">
        <f>IFERROR(IF($C66&lt;=VLOOKUP($B66,Hoja1!$A$3:$K$800,MATCH("Cantidad",Hoja1!$A$2:$L$2,0),FALSE),VLOOKUP($B66,Hoja1!$A$3:$K$800,MATCH(BASE!E$2,Hoja1!$A$2:$K$2,0),FALSE),""),"")</f>
        <v/>
      </c>
      <c r="F66" t="str">
        <f>IFERROR(IF($C66&lt;=VLOOKUP($B66,Hoja1!$A$3:$K$800,MATCH("Cantidad",Hoja1!$A$2:$L$2,0),FALSE),VLOOKUP($B66,Hoja1!$A$3:$K$800,MATCH(BASE!F$2,Hoja1!$A$2:$K$2,0),FALSE),""),"")</f>
        <v/>
      </c>
      <c r="G66" t="str">
        <f>IFERROR(IF($C66&lt;=VLOOKUP($B66,Hoja1!$A$3:$K$800,MATCH("Cantidad",Hoja1!$A$2:$L$2,0),FALSE),VLOOKUP($B66,Hoja1!$A$3:$K$800,MATCH(BASE!G$2,Hoja1!$A$2:$K$2,0),FALSE),""),"")</f>
        <v/>
      </c>
      <c r="H66" t="str">
        <f>IFERROR(IF($C66&lt;=VLOOKUP($B66,Hoja1!$A$3:$K$800,MATCH("Cantidad",Hoja1!$A$2:$L$2,0),FALSE),VLOOKUP($B66,Hoja1!$A$3:$K$800,MATCH(BASE!H$2,Hoja1!$A$2:$K$2,0),FALSE),""),"")</f>
        <v/>
      </c>
      <c r="I66" t="str">
        <f>IFERROR(IF($C66&lt;=VLOOKUP($B66,Hoja1!$A$3:$K$800,MATCH("Cantidad",Hoja1!$A$2:$L$2,0),FALSE),VLOOKUP($B66,Hoja1!$A$3:$K$800,MATCH(BASE!I$2,Hoja1!$A$2:$K$2,0),FALSE),""),"")</f>
        <v/>
      </c>
      <c r="J66" t="str">
        <f>IFERROR(IF($C66&lt;=VLOOKUP($B66,Hoja1!$A$3:$K$800,MATCH("Cantidad",Hoja1!$A$2:$L$2,0),FALSE),VLOOKUP($B66,Hoja1!$A$3:$K$800,MATCH(BASE!J$2,Hoja1!$A$2:$K$2,0),FALSE),""),"")</f>
        <v/>
      </c>
      <c r="K66" t="str">
        <f t="shared" si="0"/>
        <v/>
      </c>
    </row>
    <row r="67" spans="1:11" x14ac:dyDescent="0.25">
      <c r="A67" s="7">
        <v>64</v>
      </c>
      <c r="B67" s="7">
        <f>ROUNDDOWN(A67/MAX(Hoja1!$I$3:$I$38),0)</f>
        <v>16</v>
      </c>
      <c r="C67" s="7">
        <f>COUNTIF($B$3:B67,B67)</f>
        <v>1</v>
      </c>
      <c r="D67" t="str">
        <f>IFERROR(IF($C67&lt;=VLOOKUP($B67,Hoja1!$A$3:$K$800,MATCH("Cantidad",Hoja1!$A$2:$L$2,0),FALSE),VLOOKUP($B67,Hoja1!$A$3:$K$800,MATCH(BASE!D$2,Hoja1!$A$2:$K$2,0),FALSE),""),"")</f>
        <v xml:space="preserve"> LAMBRAMANI</v>
      </c>
      <c r="E67" t="str">
        <f>IFERROR(IF($C67&lt;=VLOOKUP($B67,Hoja1!$A$3:$K$800,MATCH("Cantidad",Hoja1!$A$2:$L$2,0),FALSE),VLOOKUP($B67,Hoja1!$A$3:$K$800,MATCH(BASE!E$2,Hoja1!$A$2:$K$2,0),FALSE),""),"")</f>
        <v>P199</v>
      </c>
      <c r="F67">
        <f>IFERROR(IF($C67&lt;=VLOOKUP($B67,Hoja1!$A$3:$K$800,MATCH("Cantidad",Hoja1!$A$2:$L$2,0),FALSE),VLOOKUP($B67,Hoja1!$A$3:$K$800,MATCH(BASE!F$2,Hoja1!$A$2:$K$2,0),FALSE),""),"")</f>
        <v>1000069241</v>
      </c>
      <c r="G67">
        <f>IFERROR(IF($C67&lt;=VLOOKUP($B67,Hoja1!$A$3:$K$800,MATCH("Cantidad",Hoja1!$A$2:$L$2,0),FALSE),VLOOKUP($B67,Hoja1!$A$3:$K$800,MATCH(BASE!G$2,Hoja1!$A$2:$K$2,0),FALSE),""),"")</f>
        <v>1008743</v>
      </c>
      <c r="H67">
        <f>IFERROR(IF($C67&lt;=VLOOKUP($B67,Hoja1!$A$3:$K$800,MATCH("Cantidad",Hoja1!$A$2:$L$2,0),FALSE),VLOOKUP($B67,Hoja1!$A$3:$K$800,MATCH(BASE!H$2,Hoja1!$A$2:$K$2,0),FALSE),""),"")</f>
        <v>224.78</v>
      </c>
      <c r="I67">
        <f>IFERROR(IF($C67&lt;=VLOOKUP($B67,Hoja1!$A$3:$K$800,MATCH("Cantidad",Hoja1!$A$2:$L$2,0),FALSE),VLOOKUP($B67,Hoja1!$A$3:$K$800,MATCH(BASE!I$2,Hoja1!$A$2:$K$2,0),FALSE),""),"")</f>
        <v>0</v>
      </c>
      <c r="J67">
        <f>IFERROR(IF($C67&lt;=VLOOKUP($B67,Hoja1!$A$3:$K$800,MATCH("Cantidad",Hoja1!$A$2:$L$2,0),FALSE),VLOOKUP($B67,Hoja1!$A$3:$K$800,MATCH(BASE!J$2,Hoja1!$A$2:$K$2,0),FALSE),""),"")</f>
        <v>0</v>
      </c>
      <c r="K67">
        <f t="shared" si="0"/>
        <v>1</v>
      </c>
    </row>
    <row r="68" spans="1:11" x14ac:dyDescent="0.25">
      <c r="A68" s="7">
        <v>65</v>
      </c>
      <c r="B68" s="7">
        <f>ROUNDDOWN(A68/MAX(Hoja1!$I$3:$I$38),0)</f>
        <v>16</v>
      </c>
      <c r="C68" s="7">
        <f>COUNTIF($B$3:B68,B68)</f>
        <v>2</v>
      </c>
      <c r="D68" t="str">
        <f>IFERROR(IF($C68&lt;=VLOOKUP($B68,Hoja1!$A$3:$K$800,MATCH("Cantidad",Hoja1!$A$2:$L$2,0),FALSE),VLOOKUP($B68,Hoja1!$A$3:$K$800,MATCH(BASE!D$2,Hoja1!$A$2:$K$2,0),FALSE),""),"")</f>
        <v xml:space="preserve"> LAMBRAMANI</v>
      </c>
      <c r="E68" t="str">
        <f>IFERROR(IF($C68&lt;=VLOOKUP($B68,Hoja1!$A$3:$K$800,MATCH("Cantidad",Hoja1!$A$2:$L$2,0),FALSE),VLOOKUP($B68,Hoja1!$A$3:$K$800,MATCH(BASE!E$2,Hoja1!$A$2:$K$2,0),FALSE),""),"")</f>
        <v>P199</v>
      </c>
      <c r="F68">
        <f>IFERROR(IF($C68&lt;=VLOOKUP($B68,Hoja1!$A$3:$K$800,MATCH("Cantidad",Hoja1!$A$2:$L$2,0),FALSE),VLOOKUP($B68,Hoja1!$A$3:$K$800,MATCH(BASE!F$2,Hoja1!$A$2:$K$2,0),FALSE),""),"")</f>
        <v>1000069241</v>
      </c>
      <c r="G68">
        <f>IFERROR(IF($C68&lt;=VLOOKUP($B68,Hoja1!$A$3:$K$800,MATCH("Cantidad",Hoja1!$A$2:$L$2,0),FALSE),VLOOKUP($B68,Hoja1!$A$3:$K$800,MATCH(BASE!G$2,Hoja1!$A$2:$K$2,0),FALSE),""),"")</f>
        <v>1008743</v>
      </c>
      <c r="H68">
        <f>IFERROR(IF($C68&lt;=VLOOKUP($B68,Hoja1!$A$3:$K$800,MATCH("Cantidad",Hoja1!$A$2:$L$2,0),FALSE),VLOOKUP($B68,Hoja1!$A$3:$K$800,MATCH(BASE!H$2,Hoja1!$A$2:$K$2,0),FALSE),""),"")</f>
        <v>224.78</v>
      </c>
      <c r="I68">
        <f>IFERROR(IF($C68&lt;=VLOOKUP($B68,Hoja1!$A$3:$K$800,MATCH("Cantidad",Hoja1!$A$2:$L$2,0),FALSE),VLOOKUP($B68,Hoja1!$A$3:$K$800,MATCH(BASE!I$2,Hoja1!$A$2:$K$2,0),FALSE),""),"")</f>
        <v>0</v>
      </c>
      <c r="J68">
        <f>IFERROR(IF($C68&lt;=VLOOKUP($B68,Hoja1!$A$3:$K$800,MATCH("Cantidad",Hoja1!$A$2:$L$2,0),FALSE),VLOOKUP($B68,Hoja1!$A$3:$K$800,MATCH(BASE!J$2,Hoja1!$A$2:$K$2,0),FALSE),""),"")</f>
        <v>0</v>
      </c>
      <c r="K68">
        <f t="shared" ref="K68:K131" si="1">IF(J68&lt;&gt;"",1,"")</f>
        <v>1</v>
      </c>
    </row>
    <row r="69" spans="1:11" x14ac:dyDescent="0.25">
      <c r="A69" s="7">
        <v>66</v>
      </c>
      <c r="B69" s="7">
        <f>ROUNDDOWN(A69/MAX(Hoja1!$I$3:$I$38),0)</f>
        <v>16</v>
      </c>
      <c r="C69" s="7">
        <f>COUNTIF($B$3:B69,B69)</f>
        <v>3</v>
      </c>
      <c r="D69" t="str">
        <f>IFERROR(IF($C69&lt;=VLOOKUP($B69,Hoja1!$A$3:$K$800,MATCH("Cantidad",Hoja1!$A$2:$L$2,0),FALSE),VLOOKUP($B69,Hoja1!$A$3:$K$800,MATCH(BASE!D$2,Hoja1!$A$2:$K$2,0),FALSE),""),"")</f>
        <v xml:space="preserve"> LAMBRAMANI</v>
      </c>
      <c r="E69" t="str">
        <f>IFERROR(IF($C69&lt;=VLOOKUP($B69,Hoja1!$A$3:$K$800,MATCH("Cantidad",Hoja1!$A$2:$L$2,0),FALSE),VLOOKUP($B69,Hoja1!$A$3:$K$800,MATCH(BASE!E$2,Hoja1!$A$2:$K$2,0),FALSE),""),"")</f>
        <v>P199</v>
      </c>
      <c r="F69">
        <f>IFERROR(IF($C69&lt;=VLOOKUP($B69,Hoja1!$A$3:$K$800,MATCH("Cantidad",Hoja1!$A$2:$L$2,0),FALSE),VLOOKUP($B69,Hoja1!$A$3:$K$800,MATCH(BASE!F$2,Hoja1!$A$2:$K$2,0),FALSE),""),"")</f>
        <v>1000069241</v>
      </c>
      <c r="G69">
        <f>IFERROR(IF($C69&lt;=VLOOKUP($B69,Hoja1!$A$3:$K$800,MATCH("Cantidad",Hoja1!$A$2:$L$2,0),FALSE),VLOOKUP($B69,Hoja1!$A$3:$K$800,MATCH(BASE!G$2,Hoja1!$A$2:$K$2,0),FALSE),""),"")</f>
        <v>1008743</v>
      </c>
      <c r="H69">
        <f>IFERROR(IF($C69&lt;=VLOOKUP($B69,Hoja1!$A$3:$K$800,MATCH("Cantidad",Hoja1!$A$2:$L$2,0),FALSE),VLOOKUP($B69,Hoja1!$A$3:$K$800,MATCH(BASE!H$2,Hoja1!$A$2:$K$2,0),FALSE),""),"")</f>
        <v>224.78</v>
      </c>
      <c r="I69">
        <f>IFERROR(IF($C69&lt;=VLOOKUP($B69,Hoja1!$A$3:$K$800,MATCH("Cantidad",Hoja1!$A$2:$L$2,0),FALSE),VLOOKUP($B69,Hoja1!$A$3:$K$800,MATCH(BASE!I$2,Hoja1!$A$2:$K$2,0),FALSE),""),"")</f>
        <v>0</v>
      </c>
      <c r="J69">
        <f>IFERROR(IF($C69&lt;=VLOOKUP($B69,Hoja1!$A$3:$K$800,MATCH("Cantidad",Hoja1!$A$2:$L$2,0),FALSE),VLOOKUP($B69,Hoja1!$A$3:$K$800,MATCH(BASE!J$2,Hoja1!$A$2:$K$2,0),FALSE),""),"")</f>
        <v>0</v>
      </c>
      <c r="K69">
        <f t="shared" si="1"/>
        <v>1</v>
      </c>
    </row>
    <row r="70" spans="1:11" x14ac:dyDescent="0.25">
      <c r="A70" s="7">
        <v>67</v>
      </c>
      <c r="B70" s="7">
        <f>ROUNDDOWN(A70/MAX(Hoja1!$I$3:$I$38),0)</f>
        <v>16</v>
      </c>
      <c r="C70" s="7">
        <f>COUNTIF($B$3:B70,B70)</f>
        <v>4</v>
      </c>
      <c r="D70" t="str">
        <f>IFERROR(IF($C70&lt;=VLOOKUP($B70,Hoja1!$A$3:$K$800,MATCH("Cantidad",Hoja1!$A$2:$L$2,0),FALSE),VLOOKUP($B70,Hoja1!$A$3:$K$800,MATCH(BASE!D$2,Hoja1!$A$2:$K$2,0),FALSE),""),"")</f>
        <v/>
      </c>
      <c r="E70" t="str">
        <f>IFERROR(IF($C70&lt;=VLOOKUP($B70,Hoja1!$A$3:$K$800,MATCH("Cantidad",Hoja1!$A$2:$L$2,0),FALSE),VLOOKUP($B70,Hoja1!$A$3:$K$800,MATCH(BASE!E$2,Hoja1!$A$2:$K$2,0),FALSE),""),"")</f>
        <v/>
      </c>
      <c r="F70" t="str">
        <f>IFERROR(IF($C70&lt;=VLOOKUP($B70,Hoja1!$A$3:$K$800,MATCH("Cantidad",Hoja1!$A$2:$L$2,0),FALSE),VLOOKUP($B70,Hoja1!$A$3:$K$800,MATCH(BASE!F$2,Hoja1!$A$2:$K$2,0),FALSE),""),"")</f>
        <v/>
      </c>
      <c r="G70" t="str">
        <f>IFERROR(IF($C70&lt;=VLOOKUP($B70,Hoja1!$A$3:$K$800,MATCH("Cantidad",Hoja1!$A$2:$L$2,0),FALSE),VLOOKUP($B70,Hoja1!$A$3:$K$800,MATCH(BASE!G$2,Hoja1!$A$2:$K$2,0),FALSE),""),"")</f>
        <v/>
      </c>
      <c r="H70" t="str">
        <f>IFERROR(IF($C70&lt;=VLOOKUP($B70,Hoja1!$A$3:$K$800,MATCH("Cantidad",Hoja1!$A$2:$L$2,0),FALSE),VLOOKUP($B70,Hoja1!$A$3:$K$800,MATCH(BASE!H$2,Hoja1!$A$2:$K$2,0),FALSE),""),"")</f>
        <v/>
      </c>
      <c r="I70" t="str">
        <f>IFERROR(IF($C70&lt;=VLOOKUP($B70,Hoja1!$A$3:$K$800,MATCH("Cantidad",Hoja1!$A$2:$L$2,0),FALSE),VLOOKUP($B70,Hoja1!$A$3:$K$800,MATCH(BASE!I$2,Hoja1!$A$2:$K$2,0),FALSE),""),"")</f>
        <v/>
      </c>
      <c r="J70" t="str">
        <f>IFERROR(IF($C70&lt;=VLOOKUP($B70,Hoja1!$A$3:$K$800,MATCH("Cantidad",Hoja1!$A$2:$L$2,0),FALSE),VLOOKUP($B70,Hoja1!$A$3:$K$800,MATCH(BASE!J$2,Hoja1!$A$2:$K$2,0),FALSE),""),"")</f>
        <v/>
      </c>
      <c r="K70" t="str">
        <f t="shared" si="1"/>
        <v/>
      </c>
    </row>
    <row r="71" spans="1:11" x14ac:dyDescent="0.25">
      <c r="A71" s="7">
        <v>68</v>
      </c>
      <c r="B71" s="7">
        <f>ROUNDDOWN(A71/MAX(Hoja1!$I$3:$I$38),0)</f>
        <v>17</v>
      </c>
      <c r="C71" s="7">
        <f>COUNTIF($B$3:B71,B71)</f>
        <v>1</v>
      </c>
      <c r="D71" t="str">
        <f>IFERROR(IF($C71&lt;=VLOOKUP($B71,Hoja1!$A$3:$K$800,MATCH("Cantidad",Hoja1!$A$2:$L$2,0),FALSE),VLOOKUP($B71,Hoja1!$A$3:$K$800,MATCH(BASE!D$2,Hoja1!$A$2:$K$2,0),FALSE),""),"")</f>
        <v xml:space="preserve"> LAMBRAMANI</v>
      </c>
      <c r="E71" t="str">
        <f>IFERROR(IF($C71&lt;=VLOOKUP($B71,Hoja1!$A$3:$K$800,MATCH("Cantidad",Hoja1!$A$2:$L$2,0),FALSE),VLOOKUP($B71,Hoja1!$A$3:$K$800,MATCH(BASE!E$2,Hoja1!$A$2:$K$2,0),FALSE),""),"")</f>
        <v>P199</v>
      </c>
      <c r="F71">
        <f>IFERROR(IF($C71&lt;=VLOOKUP($B71,Hoja1!$A$3:$K$800,MATCH("Cantidad",Hoja1!$A$2:$L$2,0),FALSE),VLOOKUP($B71,Hoja1!$A$3:$K$800,MATCH(BASE!F$2,Hoja1!$A$2:$K$2,0),FALSE),""),"")</f>
        <v>1000069241</v>
      </c>
      <c r="G71">
        <f>IFERROR(IF($C71&lt;=VLOOKUP($B71,Hoja1!$A$3:$K$800,MATCH("Cantidad",Hoja1!$A$2:$L$2,0),FALSE),VLOOKUP($B71,Hoja1!$A$3:$K$800,MATCH(BASE!G$2,Hoja1!$A$2:$K$2,0),FALSE),""),"")</f>
        <v>1023805001</v>
      </c>
      <c r="H71">
        <f>IFERROR(IF($C71&lt;=VLOOKUP($B71,Hoja1!$A$3:$K$800,MATCH("Cantidad",Hoja1!$A$2:$L$2,0),FALSE),VLOOKUP($B71,Hoja1!$A$3:$K$800,MATCH(BASE!H$2,Hoja1!$A$2:$K$2,0),FALSE),""),"")</f>
        <v>385.8</v>
      </c>
      <c r="I71">
        <f>IFERROR(IF($C71&lt;=VLOOKUP($B71,Hoja1!$A$3:$K$800,MATCH("Cantidad",Hoja1!$A$2:$L$2,0),FALSE),VLOOKUP($B71,Hoja1!$A$3:$K$800,MATCH(BASE!I$2,Hoja1!$A$2:$K$2,0),FALSE),""),"")</f>
        <v>0</v>
      </c>
      <c r="J71">
        <f>IFERROR(IF($C71&lt;=VLOOKUP($B71,Hoja1!$A$3:$K$800,MATCH("Cantidad",Hoja1!$A$2:$L$2,0),FALSE),VLOOKUP($B71,Hoja1!$A$3:$K$800,MATCH(BASE!J$2,Hoja1!$A$2:$K$2,0),FALSE),""),"")</f>
        <v>0</v>
      </c>
      <c r="K71">
        <f t="shared" si="1"/>
        <v>1</v>
      </c>
    </row>
    <row r="72" spans="1:11" x14ac:dyDescent="0.25">
      <c r="A72" s="7">
        <v>69</v>
      </c>
      <c r="B72" s="7">
        <f>ROUNDDOWN(A72/MAX(Hoja1!$I$3:$I$38),0)</f>
        <v>17</v>
      </c>
      <c r="C72" s="7">
        <f>COUNTIF($B$3:B72,B72)</f>
        <v>2</v>
      </c>
      <c r="D72" t="str">
        <f>IFERROR(IF($C72&lt;=VLOOKUP($B72,Hoja1!$A$3:$K$800,MATCH("Cantidad",Hoja1!$A$2:$L$2,0),FALSE),VLOOKUP($B72,Hoja1!$A$3:$K$800,MATCH(BASE!D$2,Hoja1!$A$2:$K$2,0),FALSE),""),"")</f>
        <v xml:space="preserve"> LAMBRAMANI</v>
      </c>
      <c r="E72" t="str">
        <f>IFERROR(IF($C72&lt;=VLOOKUP($B72,Hoja1!$A$3:$K$800,MATCH("Cantidad",Hoja1!$A$2:$L$2,0),FALSE),VLOOKUP($B72,Hoja1!$A$3:$K$800,MATCH(BASE!E$2,Hoja1!$A$2:$K$2,0),FALSE),""),"")</f>
        <v>P199</v>
      </c>
      <c r="F72">
        <f>IFERROR(IF($C72&lt;=VLOOKUP($B72,Hoja1!$A$3:$K$800,MATCH("Cantidad",Hoja1!$A$2:$L$2,0),FALSE),VLOOKUP($B72,Hoja1!$A$3:$K$800,MATCH(BASE!F$2,Hoja1!$A$2:$K$2,0),FALSE),""),"")</f>
        <v>1000069241</v>
      </c>
      <c r="G72">
        <f>IFERROR(IF($C72&lt;=VLOOKUP($B72,Hoja1!$A$3:$K$800,MATCH("Cantidad",Hoja1!$A$2:$L$2,0),FALSE),VLOOKUP($B72,Hoja1!$A$3:$K$800,MATCH(BASE!G$2,Hoja1!$A$2:$K$2,0),FALSE),""),"")</f>
        <v>1023805001</v>
      </c>
      <c r="H72">
        <f>IFERROR(IF($C72&lt;=VLOOKUP($B72,Hoja1!$A$3:$K$800,MATCH("Cantidad",Hoja1!$A$2:$L$2,0),FALSE),VLOOKUP($B72,Hoja1!$A$3:$K$800,MATCH(BASE!H$2,Hoja1!$A$2:$K$2,0),FALSE),""),"")</f>
        <v>385.8</v>
      </c>
      <c r="I72">
        <f>IFERROR(IF($C72&lt;=VLOOKUP($B72,Hoja1!$A$3:$K$800,MATCH("Cantidad",Hoja1!$A$2:$L$2,0),FALSE),VLOOKUP($B72,Hoja1!$A$3:$K$800,MATCH(BASE!I$2,Hoja1!$A$2:$K$2,0),FALSE),""),"")</f>
        <v>0</v>
      </c>
      <c r="J72">
        <f>IFERROR(IF($C72&lt;=VLOOKUP($B72,Hoja1!$A$3:$K$800,MATCH("Cantidad",Hoja1!$A$2:$L$2,0),FALSE),VLOOKUP($B72,Hoja1!$A$3:$K$800,MATCH(BASE!J$2,Hoja1!$A$2:$K$2,0),FALSE),""),"")</f>
        <v>0</v>
      </c>
      <c r="K72">
        <f t="shared" si="1"/>
        <v>1</v>
      </c>
    </row>
    <row r="73" spans="1:11" x14ac:dyDescent="0.25">
      <c r="A73" s="7">
        <v>70</v>
      </c>
      <c r="B73" s="7">
        <f>ROUNDDOWN(A73/MAX(Hoja1!$I$3:$I$38),0)</f>
        <v>17</v>
      </c>
      <c r="C73" s="7">
        <f>COUNTIF($B$3:B73,B73)</f>
        <v>3</v>
      </c>
      <c r="D73" t="str">
        <f>IFERROR(IF($C73&lt;=VLOOKUP($B73,Hoja1!$A$3:$K$800,MATCH("Cantidad",Hoja1!$A$2:$L$2,0),FALSE),VLOOKUP($B73,Hoja1!$A$3:$K$800,MATCH(BASE!D$2,Hoja1!$A$2:$K$2,0),FALSE),""),"")</f>
        <v xml:space="preserve"> LAMBRAMANI</v>
      </c>
      <c r="E73" t="str">
        <f>IFERROR(IF($C73&lt;=VLOOKUP($B73,Hoja1!$A$3:$K$800,MATCH("Cantidad",Hoja1!$A$2:$L$2,0),FALSE),VLOOKUP($B73,Hoja1!$A$3:$K$800,MATCH(BASE!E$2,Hoja1!$A$2:$K$2,0),FALSE),""),"")</f>
        <v>P199</v>
      </c>
      <c r="F73">
        <f>IFERROR(IF($C73&lt;=VLOOKUP($B73,Hoja1!$A$3:$K$800,MATCH("Cantidad",Hoja1!$A$2:$L$2,0),FALSE),VLOOKUP($B73,Hoja1!$A$3:$K$800,MATCH(BASE!F$2,Hoja1!$A$2:$K$2,0),FALSE),""),"")</f>
        <v>1000069241</v>
      </c>
      <c r="G73">
        <f>IFERROR(IF($C73&lt;=VLOOKUP($B73,Hoja1!$A$3:$K$800,MATCH("Cantidad",Hoja1!$A$2:$L$2,0),FALSE),VLOOKUP($B73,Hoja1!$A$3:$K$800,MATCH(BASE!G$2,Hoja1!$A$2:$K$2,0),FALSE),""),"")</f>
        <v>1023805001</v>
      </c>
      <c r="H73">
        <f>IFERROR(IF($C73&lt;=VLOOKUP($B73,Hoja1!$A$3:$K$800,MATCH("Cantidad",Hoja1!$A$2:$L$2,0),FALSE),VLOOKUP($B73,Hoja1!$A$3:$K$800,MATCH(BASE!H$2,Hoja1!$A$2:$K$2,0),FALSE),""),"")</f>
        <v>385.8</v>
      </c>
      <c r="I73">
        <f>IFERROR(IF($C73&lt;=VLOOKUP($B73,Hoja1!$A$3:$K$800,MATCH("Cantidad",Hoja1!$A$2:$L$2,0),FALSE),VLOOKUP($B73,Hoja1!$A$3:$K$800,MATCH(BASE!I$2,Hoja1!$A$2:$K$2,0),FALSE),""),"")</f>
        <v>0</v>
      </c>
      <c r="J73">
        <f>IFERROR(IF($C73&lt;=VLOOKUP($B73,Hoja1!$A$3:$K$800,MATCH("Cantidad",Hoja1!$A$2:$L$2,0),FALSE),VLOOKUP($B73,Hoja1!$A$3:$K$800,MATCH(BASE!J$2,Hoja1!$A$2:$K$2,0),FALSE),""),"")</f>
        <v>0</v>
      </c>
      <c r="K73">
        <f t="shared" si="1"/>
        <v>1</v>
      </c>
    </row>
    <row r="74" spans="1:11" x14ac:dyDescent="0.25">
      <c r="A74" s="7">
        <v>71</v>
      </c>
      <c r="B74" s="7">
        <f>ROUNDDOWN(A74/MAX(Hoja1!$I$3:$I$38),0)</f>
        <v>17</v>
      </c>
      <c r="C74" s="7">
        <f>COUNTIF($B$3:B74,B74)</f>
        <v>4</v>
      </c>
      <c r="D74" t="str">
        <f>IFERROR(IF($C74&lt;=VLOOKUP($B74,Hoja1!$A$3:$K$800,MATCH("Cantidad",Hoja1!$A$2:$L$2,0),FALSE),VLOOKUP($B74,Hoja1!$A$3:$K$800,MATCH(BASE!D$2,Hoja1!$A$2:$K$2,0),FALSE),""),"")</f>
        <v/>
      </c>
      <c r="E74" t="str">
        <f>IFERROR(IF($C74&lt;=VLOOKUP($B74,Hoja1!$A$3:$K$800,MATCH("Cantidad",Hoja1!$A$2:$L$2,0),FALSE),VLOOKUP($B74,Hoja1!$A$3:$K$800,MATCH(BASE!E$2,Hoja1!$A$2:$K$2,0),FALSE),""),"")</f>
        <v/>
      </c>
      <c r="F74" t="str">
        <f>IFERROR(IF($C74&lt;=VLOOKUP($B74,Hoja1!$A$3:$K$800,MATCH("Cantidad",Hoja1!$A$2:$L$2,0),FALSE),VLOOKUP($B74,Hoja1!$A$3:$K$800,MATCH(BASE!F$2,Hoja1!$A$2:$K$2,0),FALSE),""),"")</f>
        <v/>
      </c>
      <c r="G74" t="str">
        <f>IFERROR(IF($C74&lt;=VLOOKUP($B74,Hoja1!$A$3:$K$800,MATCH("Cantidad",Hoja1!$A$2:$L$2,0),FALSE),VLOOKUP($B74,Hoja1!$A$3:$K$800,MATCH(BASE!G$2,Hoja1!$A$2:$K$2,0),FALSE),""),"")</f>
        <v/>
      </c>
      <c r="H74" t="str">
        <f>IFERROR(IF($C74&lt;=VLOOKUP($B74,Hoja1!$A$3:$K$800,MATCH("Cantidad",Hoja1!$A$2:$L$2,0),FALSE),VLOOKUP($B74,Hoja1!$A$3:$K$800,MATCH(BASE!H$2,Hoja1!$A$2:$K$2,0),FALSE),""),"")</f>
        <v/>
      </c>
      <c r="I74" t="str">
        <f>IFERROR(IF($C74&lt;=VLOOKUP($B74,Hoja1!$A$3:$K$800,MATCH("Cantidad",Hoja1!$A$2:$L$2,0),FALSE),VLOOKUP($B74,Hoja1!$A$3:$K$800,MATCH(BASE!I$2,Hoja1!$A$2:$K$2,0),FALSE),""),"")</f>
        <v/>
      </c>
      <c r="J74" t="str">
        <f>IFERROR(IF($C74&lt;=VLOOKUP($B74,Hoja1!$A$3:$K$800,MATCH("Cantidad",Hoja1!$A$2:$L$2,0),FALSE),VLOOKUP($B74,Hoja1!$A$3:$K$800,MATCH(BASE!J$2,Hoja1!$A$2:$K$2,0),FALSE),""),"")</f>
        <v/>
      </c>
      <c r="K74" t="str">
        <f t="shared" si="1"/>
        <v/>
      </c>
    </row>
    <row r="75" spans="1:11" x14ac:dyDescent="0.25">
      <c r="A75" s="7">
        <v>72</v>
      </c>
      <c r="B75" s="7">
        <f>ROUNDDOWN(A75/MAX(Hoja1!$I$3:$I$38),0)</f>
        <v>18</v>
      </c>
      <c r="C75" s="7">
        <f>COUNTIF($B$3:B75,B75)</f>
        <v>1</v>
      </c>
      <c r="D75" t="str">
        <f>IFERROR(IF($C75&lt;=VLOOKUP($B75,Hoja1!$A$3:$K$800,MATCH("Cantidad",Hoja1!$A$2:$L$2,0),FALSE),VLOOKUP($B75,Hoja1!$A$3:$K$800,MATCH(BASE!D$2,Hoja1!$A$2:$K$2,0),FALSE),""),"")</f>
        <v xml:space="preserve"> LAMBRAMANI</v>
      </c>
      <c r="E75" t="str">
        <f>IFERROR(IF($C75&lt;=VLOOKUP($B75,Hoja1!$A$3:$K$800,MATCH("Cantidad",Hoja1!$A$2:$L$2,0),FALSE),VLOOKUP($B75,Hoja1!$A$3:$K$800,MATCH(BASE!E$2,Hoja1!$A$2:$K$2,0),FALSE),""),"")</f>
        <v>P199</v>
      </c>
      <c r="F75">
        <f>IFERROR(IF($C75&lt;=VLOOKUP($B75,Hoja1!$A$3:$K$800,MATCH("Cantidad",Hoja1!$A$2:$L$2,0),FALSE),VLOOKUP($B75,Hoja1!$A$3:$K$800,MATCH(BASE!F$2,Hoja1!$A$2:$K$2,0),FALSE),""),"")</f>
        <v>1000069241</v>
      </c>
      <c r="G75">
        <f>IFERROR(IF($C75&lt;=VLOOKUP($B75,Hoja1!$A$3:$K$800,MATCH("Cantidad",Hoja1!$A$2:$L$2,0),FALSE),VLOOKUP($B75,Hoja1!$A$3:$K$800,MATCH(BASE!G$2,Hoja1!$A$2:$K$2,0),FALSE),""),"")</f>
        <v>1023820001</v>
      </c>
      <c r="H75">
        <f>IFERROR(IF($C75&lt;=VLOOKUP($B75,Hoja1!$A$3:$K$800,MATCH("Cantidad",Hoja1!$A$2:$L$2,0),FALSE),VLOOKUP($B75,Hoja1!$A$3:$K$800,MATCH(BASE!H$2,Hoja1!$A$2:$K$2,0),FALSE),""),"")</f>
        <v>353.59</v>
      </c>
      <c r="I75">
        <f>IFERROR(IF($C75&lt;=VLOOKUP($B75,Hoja1!$A$3:$K$800,MATCH("Cantidad",Hoja1!$A$2:$L$2,0),FALSE),VLOOKUP($B75,Hoja1!$A$3:$K$800,MATCH(BASE!I$2,Hoja1!$A$2:$K$2,0),FALSE),""),"")</f>
        <v>0</v>
      </c>
      <c r="J75">
        <f>IFERROR(IF($C75&lt;=VLOOKUP($B75,Hoja1!$A$3:$K$800,MATCH("Cantidad",Hoja1!$A$2:$L$2,0),FALSE),VLOOKUP($B75,Hoja1!$A$3:$K$800,MATCH(BASE!J$2,Hoja1!$A$2:$K$2,0),FALSE),""),"")</f>
        <v>0</v>
      </c>
      <c r="K75">
        <f t="shared" si="1"/>
        <v>1</v>
      </c>
    </row>
    <row r="76" spans="1:11" x14ac:dyDescent="0.25">
      <c r="A76" s="7">
        <v>73</v>
      </c>
      <c r="B76" s="7">
        <f>ROUNDDOWN(A76/MAX(Hoja1!$I$3:$I$38),0)</f>
        <v>18</v>
      </c>
      <c r="C76" s="7">
        <f>COUNTIF($B$3:B76,B76)</f>
        <v>2</v>
      </c>
      <c r="D76" t="str">
        <f>IFERROR(IF($C76&lt;=VLOOKUP($B76,Hoja1!$A$3:$K$800,MATCH("Cantidad",Hoja1!$A$2:$L$2,0),FALSE),VLOOKUP($B76,Hoja1!$A$3:$K$800,MATCH(BASE!D$2,Hoja1!$A$2:$K$2,0),FALSE),""),"")</f>
        <v xml:space="preserve"> LAMBRAMANI</v>
      </c>
      <c r="E76" t="str">
        <f>IFERROR(IF($C76&lt;=VLOOKUP($B76,Hoja1!$A$3:$K$800,MATCH("Cantidad",Hoja1!$A$2:$L$2,0),FALSE),VLOOKUP($B76,Hoja1!$A$3:$K$800,MATCH(BASE!E$2,Hoja1!$A$2:$K$2,0),FALSE),""),"")</f>
        <v>P199</v>
      </c>
      <c r="F76">
        <f>IFERROR(IF($C76&lt;=VLOOKUP($B76,Hoja1!$A$3:$K$800,MATCH("Cantidad",Hoja1!$A$2:$L$2,0),FALSE),VLOOKUP($B76,Hoja1!$A$3:$K$800,MATCH(BASE!F$2,Hoja1!$A$2:$K$2,0),FALSE),""),"")</f>
        <v>1000069241</v>
      </c>
      <c r="G76">
        <f>IFERROR(IF($C76&lt;=VLOOKUP($B76,Hoja1!$A$3:$K$800,MATCH("Cantidad",Hoja1!$A$2:$L$2,0),FALSE),VLOOKUP($B76,Hoja1!$A$3:$K$800,MATCH(BASE!G$2,Hoja1!$A$2:$K$2,0),FALSE),""),"")</f>
        <v>1023820001</v>
      </c>
      <c r="H76">
        <f>IFERROR(IF($C76&lt;=VLOOKUP($B76,Hoja1!$A$3:$K$800,MATCH("Cantidad",Hoja1!$A$2:$L$2,0),FALSE),VLOOKUP($B76,Hoja1!$A$3:$K$800,MATCH(BASE!H$2,Hoja1!$A$2:$K$2,0),FALSE),""),"")</f>
        <v>353.59</v>
      </c>
      <c r="I76">
        <f>IFERROR(IF($C76&lt;=VLOOKUP($B76,Hoja1!$A$3:$K$800,MATCH("Cantidad",Hoja1!$A$2:$L$2,0),FALSE),VLOOKUP($B76,Hoja1!$A$3:$K$800,MATCH(BASE!I$2,Hoja1!$A$2:$K$2,0),FALSE),""),"")</f>
        <v>0</v>
      </c>
      <c r="J76">
        <f>IFERROR(IF($C76&lt;=VLOOKUP($B76,Hoja1!$A$3:$K$800,MATCH("Cantidad",Hoja1!$A$2:$L$2,0),FALSE),VLOOKUP($B76,Hoja1!$A$3:$K$800,MATCH(BASE!J$2,Hoja1!$A$2:$K$2,0),FALSE),""),"")</f>
        <v>0</v>
      </c>
      <c r="K76">
        <f t="shared" si="1"/>
        <v>1</v>
      </c>
    </row>
    <row r="77" spans="1:11" x14ac:dyDescent="0.25">
      <c r="A77" s="7">
        <v>74</v>
      </c>
      <c r="B77" s="7">
        <f>ROUNDDOWN(A77/MAX(Hoja1!$I$3:$I$38),0)</f>
        <v>18</v>
      </c>
      <c r="C77" s="7">
        <f>COUNTIF($B$3:B77,B77)</f>
        <v>3</v>
      </c>
      <c r="D77" t="str">
        <f>IFERROR(IF($C77&lt;=VLOOKUP($B77,Hoja1!$A$3:$K$800,MATCH("Cantidad",Hoja1!$A$2:$L$2,0),FALSE),VLOOKUP($B77,Hoja1!$A$3:$K$800,MATCH(BASE!D$2,Hoja1!$A$2:$K$2,0),FALSE),""),"")</f>
        <v xml:space="preserve"> LAMBRAMANI</v>
      </c>
      <c r="E77" t="str">
        <f>IFERROR(IF($C77&lt;=VLOOKUP($B77,Hoja1!$A$3:$K$800,MATCH("Cantidad",Hoja1!$A$2:$L$2,0),FALSE),VLOOKUP($B77,Hoja1!$A$3:$K$800,MATCH(BASE!E$2,Hoja1!$A$2:$K$2,0),FALSE),""),"")</f>
        <v>P199</v>
      </c>
      <c r="F77">
        <f>IFERROR(IF($C77&lt;=VLOOKUP($B77,Hoja1!$A$3:$K$800,MATCH("Cantidad",Hoja1!$A$2:$L$2,0),FALSE),VLOOKUP($B77,Hoja1!$A$3:$K$800,MATCH(BASE!F$2,Hoja1!$A$2:$K$2,0),FALSE),""),"")</f>
        <v>1000069241</v>
      </c>
      <c r="G77">
        <f>IFERROR(IF($C77&lt;=VLOOKUP($B77,Hoja1!$A$3:$K$800,MATCH("Cantidad",Hoja1!$A$2:$L$2,0),FALSE),VLOOKUP($B77,Hoja1!$A$3:$K$800,MATCH(BASE!G$2,Hoja1!$A$2:$K$2,0),FALSE),""),"")</f>
        <v>1023820001</v>
      </c>
      <c r="H77">
        <f>IFERROR(IF($C77&lt;=VLOOKUP($B77,Hoja1!$A$3:$K$800,MATCH("Cantidad",Hoja1!$A$2:$L$2,0),FALSE),VLOOKUP($B77,Hoja1!$A$3:$K$800,MATCH(BASE!H$2,Hoja1!$A$2:$K$2,0),FALSE),""),"")</f>
        <v>353.59</v>
      </c>
      <c r="I77">
        <f>IFERROR(IF($C77&lt;=VLOOKUP($B77,Hoja1!$A$3:$K$800,MATCH("Cantidad",Hoja1!$A$2:$L$2,0),FALSE),VLOOKUP($B77,Hoja1!$A$3:$K$800,MATCH(BASE!I$2,Hoja1!$A$2:$K$2,0),FALSE),""),"")</f>
        <v>0</v>
      </c>
      <c r="J77">
        <f>IFERROR(IF($C77&lt;=VLOOKUP($B77,Hoja1!$A$3:$K$800,MATCH("Cantidad",Hoja1!$A$2:$L$2,0),FALSE),VLOOKUP($B77,Hoja1!$A$3:$K$800,MATCH(BASE!J$2,Hoja1!$A$2:$K$2,0),FALSE),""),"")</f>
        <v>0</v>
      </c>
      <c r="K77">
        <f t="shared" si="1"/>
        <v>1</v>
      </c>
    </row>
    <row r="78" spans="1:11" x14ac:dyDescent="0.25">
      <c r="A78" s="7">
        <v>75</v>
      </c>
      <c r="B78" s="7">
        <f>ROUNDDOWN(A78/MAX(Hoja1!$I$3:$I$38),0)</f>
        <v>18</v>
      </c>
      <c r="C78" s="7">
        <f>COUNTIF($B$3:B78,B78)</f>
        <v>4</v>
      </c>
      <c r="D78" t="str">
        <f>IFERROR(IF($C78&lt;=VLOOKUP($B78,Hoja1!$A$3:$K$800,MATCH("Cantidad",Hoja1!$A$2:$L$2,0),FALSE),VLOOKUP($B78,Hoja1!$A$3:$K$800,MATCH(BASE!D$2,Hoja1!$A$2:$K$2,0),FALSE),""),"")</f>
        <v xml:space="preserve"> LAMBRAMANI</v>
      </c>
      <c r="E78" t="str">
        <f>IFERROR(IF($C78&lt;=VLOOKUP($B78,Hoja1!$A$3:$K$800,MATCH("Cantidad",Hoja1!$A$2:$L$2,0),FALSE),VLOOKUP($B78,Hoja1!$A$3:$K$800,MATCH(BASE!E$2,Hoja1!$A$2:$K$2,0),FALSE),""),"")</f>
        <v>P199</v>
      </c>
      <c r="F78">
        <f>IFERROR(IF($C78&lt;=VLOOKUP($B78,Hoja1!$A$3:$K$800,MATCH("Cantidad",Hoja1!$A$2:$L$2,0),FALSE),VLOOKUP($B78,Hoja1!$A$3:$K$800,MATCH(BASE!F$2,Hoja1!$A$2:$K$2,0),FALSE),""),"")</f>
        <v>1000069241</v>
      </c>
      <c r="G78">
        <f>IFERROR(IF($C78&lt;=VLOOKUP($B78,Hoja1!$A$3:$K$800,MATCH("Cantidad",Hoja1!$A$2:$L$2,0),FALSE),VLOOKUP($B78,Hoja1!$A$3:$K$800,MATCH(BASE!G$2,Hoja1!$A$2:$K$2,0),FALSE),""),"")</f>
        <v>1023820001</v>
      </c>
      <c r="H78">
        <f>IFERROR(IF($C78&lt;=VLOOKUP($B78,Hoja1!$A$3:$K$800,MATCH("Cantidad",Hoja1!$A$2:$L$2,0),FALSE),VLOOKUP($B78,Hoja1!$A$3:$K$800,MATCH(BASE!H$2,Hoja1!$A$2:$K$2,0),FALSE),""),"")</f>
        <v>353.59</v>
      </c>
      <c r="I78">
        <f>IFERROR(IF($C78&lt;=VLOOKUP($B78,Hoja1!$A$3:$K$800,MATCH("Cantidad",Hoja1!$A$2:$L$2,0),FALSE),VLOOKUP($B78,Hoja1!$A$3:$K$800,MATCH(BASE!I$2,Hoja1!$A$2:$K$2,0),FALSE),""),"")</f>
        <v>0</v>
      </c>
      <c r="J78">
        <f>IFERROR(IF($C78&lt;=VLOOKUP($B78,Hoja1!$A$3:$K$800,MATCH("Cantidad",Hoja1!$A$2:$L$2,0),FALSE),VLOOKUP($B78,Hoja1!$A$3:$K$800,MATCH(BASE!J$2,Hoja1!$A$2:$K$2,0),FALSE),""),"")</f>
        <v>0</v>
      </c>
      <c r="K78">
        <f t="shared" si="1"/>
        <v>1</v>
      </c>
    </row>
    <row r="79" spans="1:11" x14ac:dyDescent="0.25">
      <c r="A79" s="7">
        <v>76</v>
      </c>
      <c r="B79" s="7">
        <f>ROUNDDOWN(A79/MAX(Hoja1!$I$3:$I$38),0)</f>
        <v>19</v>
      </c>
      <c r="C79" s="7">
        <f>COUNTIF($B$3:B79,B79)</f>
        <v>1</v>
      </c>
      <c r="D79" t="str">
        <f>IFERROR(IF($C79&lt;=VLOOKUP($B79,Hoja1!$A$3:$K$800,MATCH("Cantidad",Hoja1!$A$2:$L$2,0),FALSE),VLOOKUP($B79,Hoja1!$A$3:$K$800,MATCH(BASE!D$2,Hoja1!$A$2:$K$2,0),FALSE),""),"")</f>
        <v xml:space="preserve"> LAMBRAMANI</v>
      </c>
      <c r="E79" t="str">
        <f>IFERROR(IF($C79&lt;=VLOOKUP($B79,Hoja1!$A$3:$K$800,MATCH("Cantidad",Hoja1!$A$2:$L$2,0),FALSE),VLOOKUP($B79,Hoja1!$A$3:$K$800,MATCH(BASE!E$2,Hoja1!$A$2:$K$2,0),FALSE),""),"")</f>
        <v>P199</v>
      </c>
      <c r="F79">
        <f>IFERROR(IF($C79&lt;=VLOOKUP($B79,Hoja1!$A$3:$K$800,MATCH("Cantidad",Hoja1!$A$2:$L$2,0),FALSE),VLOOKUP($B79,Hoja1!$A$3:$K$800,MATCH(BASE!F$2,Hoja1!$A$2:$K$2,0),FALSE),""),"")</f>
        <v>1000069241</v>
      </c>
      <c r="G79">
        <f>IFERROR(IF($C79&lt;=VLOOKUP($B79,Hoja1!$A$3:$K$800,MATCH("Cantidad",Hoja1!$A$2:$L$2,0),FALSE),VLOOKUP($B79,Hoja1!$A$3:$K$800,MATCH(BASE!G$2,Hoja1!$A$2:$K$2,0),FALSE),""),"")</f>
        <v>1023818001</v>
      </c>
      <c r="H79">
        <f>IFERROR(IF($C79&lt;=VLOOKUP($B79,Hoja1!$A$3:$K$800,MATCH("Cantidad",Hoja1!$A$2:$L$2,0),FALSE),VLOOKUP($B79,Hoja1!$A$3:$K$800,MATCH(BASE!H$2,Hoja1!$A$2:$K$2,0),FALSE),""),"")</f>
        <v>321.39</v>
      </c>
      <c r="I79">
        <f>IFERROR(IF($C79&lt;=VLOOKUP($B79,Hoja1!$A$3:$K$800,MATCH("Cantidad",Hoja1!$A$2:$L$2,0),FALSE),VLOOKUP($B79,Hoja1!$A$3:$K$800,MATCH(BASE!I$2,Hoja1!$A$2:$K$2,0),FALSE),""),"")</f>
        <v>0</v>
      </c>
      <c r="J79">
        <f>IFERROR(IF($C79&lt;=VLOOKUP($B79,Hoja1!$A$3:$K$800,MATCH("Cantidad",Hoja1!$A$2:$L$2,0),FALSE),VLOOKUP($B79,Hoja1!$A$3:$K$800,MATCH(BASE!J$2,Hoja1!$A$2:$K$2,0),FALSE),""),"")</f>
        <v>0</v>
      </c>
      <c r="K79">
        <f t="shared" si="1"/>
        <v>1</v>
      </c>
    </row>
    <row r="80" spans="1:11" x14ac:dyDescent="0.25">
      <c r="A80" s="7">
        <v>77</v>
      </c>
      <c r="B80" s="7">
        <f>ROUNDDOWN(A80/MAX(Hoja1!$I$3:$I$38),0)</f>
        <v>19</v>
      </c>
      <c r="C80" s="7">
        <f>COUNTIF($B$3:B80,B80)</f>
        <v>2</v>
      </c>
      <c r="D80" t="str">
        <f>IFERROR(IF($C80&lt;=VLOOKUP($B80,Hoja1!$A$3:$K$800,MATCH("Cantidad",Hoja1!$A$2:$L$2,0),FALSE),VLOOKUP($B80,Hoja1!$A$3:$K$800,MATCH(BASE!D$2,Hoja1!$A$2:$K$2,0),FALSE),""),"")</f>
        <v xml:space="preserve"> LAMBRAMANI</v>
      </c>
      <c r="E80" t="str">
        <f>IFERROR(IF($C80&lt;=VLOOKUP($B80,Hoja1!$A$3:$K$800,MATCH("Cantidad",Hoja1!$A$2:$L$2,0),FALSE),VLOOKUP($B80,Hoja1!$A$3:$K$800,MATCH(BASE!E$2,Hoja1!$A$2:$K$2,0),FALSE),""),"")</f>
        <v>P199</v>
      </c>
      <c r="F80">
        <f>IFERROR(IF($C80&lt;=VLOOKUP($B80,Hoja1!$A$3:$K$800,MATCH("Cantidad",Hoja1!$A$2:$L$2,0),FALSE),VLOOKUP($B80,Hoja1!$A$3:$K$800,MATCH(BASE!F$2,Hoja1!$A$2:$K$2,0),FALSE),""),"")</f>
        <v>1000069241</v>
      </c>
      <c r="G80">
        <f>IFERROR(IF($C80&lt;=VLOOKUP($B80,Hoja1!$A$3:$K$800,MATCH("Cantidad",Hoja1!$A$2:$L$2,0),FALSE),VLOOKUP($B80,Hoja1!$A$3:$K$800,MATCH(BASE!G$2,Hoja1!$A$2:$K$2,0),FALSE),""),"")</f>
        <v>1023818001</v>
      </c>
      <c r="H80">
        <f>IFERROR(IF($C80&lt;=VLOOKUP($B80,Hoja1!$A$3:$K$800,MATCH("Cantidad",Hoja1!$A$2:$L$2,0),FALSE),VLOOKUP($B80,Hoja1!$A$3:$K$800,MATCH(BASE!H$2,Hoja1!$A$2:$K$2,0),FALSE),""),"")</f>
        <v>321.39</v>
      </c>
      <c r="I80">
        <f>IFERROR(IF($C80&lt;=VLOOKUP($B80,Hoja1!$A$3:$K$800,MATCH("Cantidad",Hoja1!$A$2:$L$2,0),FALSE),VLOOKUP($B80,Hoja1!$A$3:$K$800,MATCH(BASE!I$2,Hoja1!$A$2:$K$2,0),FALSE),""),"")</f>
        <v>0</v>
      </c>
      <c r="J80">
        <f>IFERROR(IF($C80&lt;=VLOOKUP($B80,Hoja1!$A$3:$K$800,MATCH("Cantidad",Hoja1!$A$2:$L$2,0),FALSE),VLOOKUP($B80,Hoja1!$A$3:$K$800,MATCH(BASE!J$2,Hoja1!$A$2:$K$2,0),FALSE),""),"")</f>
        <v>0</v>
      </c>
      <c r="K80">
        <f t="shared" si="1"/>
        <v>1</v>
      </c>
    </row>
    <row r="81" spans="1:11" x14ac:dyDescent="0.25">
      <c r="A81" s="7">
        <v>78</v>
      </c>
      <c r="B81" s="7">
        <f>ROUNDDOWN(A81/MAX(Hoja1!$I$3:$I$38),0)</f>
        <v>19</v>
      </c>
      <c r="C81" s="7">
        <f>COUNTIF($B$3:B81,B81)</f>
        <v>3</v>
      </c>
      <c r="D81" t="str">
        <f>IFERROR(IF($C81&lt;=VLOOKUP($B81,Hoja1!$A$3:$K$800,MATCH("Cantidad",Hoja1!$A$2:$L$2,0),FALSE),VLOOKUP($B81,Hoja1!$A$3:$K$800,MATCH(BASE!D$2,Hoja1!$A$2:$K$2,0),FALSE),""),"")</f>
        <v xml:space="preserve"> LAMBRAMANI</v>
      </c>
      <c r="E81" t="str">
        <f>IFERROR(IF($C81&lt;=VLOOKUP($B81,Hoja1!$A$3:$K$800,MATCH("Cantidad",Hoja1!$A$2:$L$2,0),FALSE),VLOOKUP($B81,Hoja1!$A$3:$K$800,MATCH(BASE!E$2,Hoja1!$A$2:$K$2,0),FALSE),""),"")</f>
        <v>P199</v>
      </c>
      <c r="F81">
        <f>IFERROR(IF($C81&lt;=VLOOKUP($B81,Hoja1!$A$3:$K$800,MATCH("Cantidad",Hoja1!$A$2:$L$2,0),FALSE),VLOOKUP($B81,Hoja1!$A$3:$K$800,MATCH(BASE!F$2,Hoja1!$A$2:$K$2,0),FALSE),""),"")</f>
        <v>1000069241</v>
      </c>
      <c r="G81">
        <f>IFERROR(IF($C81&lt;=VLOOKUP($B81,Hoja1!$A$3:$K$800,MATCH("Cantidad",Hoja1!$A$2:$L$2,0),FALSE),VLOOKUP($B81,Hoja1!$A$3:$K$800,MATCH(BASE!G$2,Hoja1!$A$2:$K$2,0),FALSE),""),"")</f>
        <v>1023818001</v>
      </c>
      <c r="H81">
        <f>IFERROR(IF($C81&lt;=VLOOKUP($B81,Hoja1!$A$3:$K$800,MATCH("Cantidad",Hoja1!$A$2:$L$2,0),FALSE),VLOOKUP($B81,Hoja1!$A$3:$K$800,MATCH(BASE!H$2,Hoja1!$A$2:$K$2,0),FALSE),""),"")</f>
        <v>321.39</v>
      </c>
      <c r="I81">
        <f>IFERROR(IF($C81&lt;=VLOOKUP($B81,Hoja1!$A$3:$K$800,MATCH("Cantidad",Hoja1!$A$2:$L$2,0),FALSE),VLOOKUP($B81,Hoja1!$A$3:$K$800,MATCH(BASE!I$2,Hoja1!$A$2:$K$2,0),FALSE),""),"")</f>
        <v>0</v>
      </c>
      <c r="J81">
        <f>IFERROR(IF($C81&lt;=VLOOKUP($B81,Hoja1!$A$3:$K$800,MATCH("Cantidad",Hoja1!$A$2:$L$2,0),FALSE),VLOOKUP($B81,Hoja1!$A$3:$K$800,MATCH(BASE!J$2,Hoja1!$A$2:$K$2,0),FALSE),""),"")</f>
        <v>0</v>
      </c>
      <c r="K81">
        <f t="shared" si="1"/>
        <v>1</v>
      </c>
    </row>
    <row r="82" spans="1:11" x14ac:dyDescent="0.25">
      <c r="A82" s="7">
        <v>79</v>
      </c>
      <c r="B82" s="7">
        <f>ROUNDDOWN(A82/MAX(Hoja1!$I$3:$I$38),0)</f>
        <v>19</v>
      </c>
      <c r="C82" s="7">
        <f>COUNTIF($B$3:B82,B82)</f>
        <v>4</v>
      </c>
      <c r="D82" t="str">
        <f>IFERROR(IF($C82&lt;=VLOOKUP($B82,Hoja1!$A$3:$K$800,MATCH("Cantidad",Hoja1!$A$2:$L$2,0),FALSE),VLOOKUP($B82,Hoja1!$A$3:$K$800,MATCH(BASE!D$2,Hoja1!$A$2:$K$2,0),FALSE),""),"")</f>
        <v xml:space="preserve"> LAMBRAMANI</v>
      </c>
      <c r="E82" t="str">
        <f>IFERROR(IF($C82&lt;=VLOOKUP($B82,Hoja1!$A$3:$K$800,MATCH("Cantidad",Hoja1!$A$2:$L$2,0),FALSE),VLOOKUP($B82,Hoja1!$A$3:$K$800,MATCH(BASE!E$2,Hoja1!$A$2:$K$2,0),FALSE),""),"")</f>
        <v>P199</v>
      </c>
      <c r="F82">
        <f>IFERROR(IF($C82&lt;=VLOOKUP($B82,Hoja1!$A$3:$K$800,MATCH("Cantidad",Hoja1!$A$2:$L$2,0),FALSE),VLOOKUP($B82,Hoja1!$A$3:$K$800,MATCH(BASE!F$2,Hoja1!$A$2:$K$2,0),FALSE),""),"")</f>
        <v>1000069241</v>
      </c>
      <c r="G82">
        <f>IFERROR(IF($C82&lt;=VLOOKUP($B82,Hoja1!$A$3:$K$800,MATCH("Cantidad",Hoja1!$A$2:$L$2,0),FALSE),VLOOKUP($B82,Hoja1!$A$3:$K$800,MATCH(BASE!G$2,Hoja1!$A$2:$K$2,0),FALSE),""),"")</f>
        <v>1023818001</v>
      </c>
      <c r="H82">
        <f>IFERROR(IF($C82&lt;=VLOOKUP($B82,Hoja1!$A$3:$K$800,MATCH("Cantidad",Hoja1!$A$2:$L$2,0),FALSE),VLOOKUP($B82,Hoja1!$A$3:$K$800,MATCH(BASE!H$2,Hoja1!$A$2:$K$2,0),FALSE),""),"")</f>
        <v>321.39</v>
      </c>
      <c r="I82">
        <f>IFERROR(IF($C82&lt;=VLOOKUP($B82,Hoja1!$A$3:$K$800,MATCH("Cantidad",Hoja1!$A$2:$L$2,0),FALSE),VLOOKUP($B82,Hoja1!$A$3:$K$800,MATCH(BASE!I$2,Hoja1!$A$2:$K$2,0),FALSE),""),"")</f>
        <v>0</v>
      </c>
      <c r="J82">
        <f>IFERROR(IF($C82&lt;=VLOOKUP($B82,Hoja1!$A$3:$K$800,MATCH("Cantidad",Hoja1!$A$2:$L$2,0),FALSE),VLOOKUP($B82,Hoja1!$A$3:$K$800,MATCH(BASE!J$2,Hoja1!$A$2:$K$2,0),FALSE),""),"")</f>
        <v>0</v>
      </c>
      <c r="K82">
        <f t="shared" si="1"/>
        <v>1</v>
      </c>
    </row>
    <row r="83" spans="1:11" x14ac:dyDescent="0.25">
      <c r="A83" s="7">
        <v>80</v>
      </c>
      <c r="B83" s="7">
        <f>ROUNDDOWN(A83/MAX(Hoja1!$I$3:$I$38),0)</f>
        <v>20</v>
      </c>
      <c r="C83" s="7">
        <f>COUNTIF($B$3:B83,B83)</f>
        <v>1</v>
      </c>
      <c r="D83" t="str">
        <f>IFERROR(IF($C83&lt;=VLOOKUP($B83,Hoja1!$A$3:$K$800,MATCH("Cantidad",Hoja1!$A$2:$L$2,0),FALSE),VLOOKUP($B83,Hoja1!$A$3:$K$800,MATCH(BASE!D$2,Hoja1!$A$2:$K$2,0),FALSE),""),"")</f>
        <v xml:space="preserve"> LAMBRAMANI</v>
      </c>
      <c r="E83" t="str">
        <f>IFERROR(IF($C83&lt;=VLOOKUP($B83,Hoja1!$A$3:$K$800,MATCH("Cantidad",Hoja1!$A$2:$L$2,0),FALSE),VLOOKUP($B83,Hoja1!$A$3:$K$800,MATCH(BASE!E$2,Hoja1!$A$2:$K$2,0),FALSE),""),"")</f>
        <v>P199</v>
      </c>
      <c r="F83">
        <f>IFERROR(IF($C83&lt;=VLOOKUP($B83,Hoja1!$A$3:$K$800,MATCH("Cantidad",Hoja1!$A$2:$L$2,0),FALSE),VLOOKUP($B83,Hoja1!$A$3:$K$800,MATCH(BASE!F$2,Hoja1!$A$2:$K$2,0),FALSE),""),"")</f>
        <v>1000069241</v>
      </c>
      <c r="G83">
        <f>IFERROR(IF($C83&lt;=VLOOKUP($B83,Hoja1!$A$3:$K$800,MATCH("Cantidad",Hoja1!$A$2:$L$2,0),FALSE),VLOOKUP($B83,Hoja1!$A$3:$K$800,MATCH(BASE!G$2,Hoja1!$A$2:$K$2,0),FALSE),""),"")</f>
        <v>1023817001</v>
      </c>
      <c r="H83">
        <f>IFERROR(IF($C83&lt;=VLOOKUP($B83,Hoja1!$A$3:$K$800,MATCH("Cantidad",Hoja1!$A$2:$L$2,0),FALSE),VLOOKUP($B83,Hoja1!$A$3:$K$800,MATCH(BASE!H$2,Hoja1!$A$2:$K$2,0),FALSE),""),"")</f>
        <v>321.39</v>
      </c>
      <c r="I83">
        <f>IFERROR(IF($C83&lt;=VLOOKUP($B83,Hoja1!$A$3:$K$800,MATCH("Cantidad",Hoja1!$A$2:$L$2,0),FALSE),VLOOKUP($B83,Hoja1!$A$3:$K$800,MATCH(BASE!I$2,Hoja1!$A$2:$K$2,0),FALSE),""),"")</f>
        <v>0</v>
      </c>
      <c r="J83">
        <f>IFERROR(IF($C83&lt;=VLOOKUP($B83,Hoja1!$A$3:$K$800,MATCH("Cantidad",Hoja1!$A$2:$L$2,0),FALSE),VLOOKUP($B83,Hoja1!$A$3:$K$800,MATCH(BASE!J$2,Hoja1!$A$2:$K$2,0),FALSE),""),"")</f>
        <v>0</v>
      </c>
      <c r="K83">
        <f t="shared" si="1"/>
        <v>1</v>
      </c>
    </row>
    <row r="84" spans="1:11" x14ac:dyDescent="0.25">
      <c r="A84" s="7">
        <v>81</v>
      </c>
      <c r="B84" s="7">
        <f>ROUNDDOWN(A84/MAX(Hoja1!$I$3:$I$38),0)</f>
        <v>20</v>
      </c>
      <c r="C84" s="7">
        <f>COUNTIF($B$3:B84,B84)</f>
        <v>2</v>
      </c>
      <c r="D84" t="str">
        <f>IFERROR(IF($C84&lt;=VLOOKUP($B84,Hoja1!$A$3:$K$800,MATCH("Cantidad",Hoja1!$A$2:$L$2,0),FALSE),VLOOKUP($B84,Hoja1!$A$3:$K$800,MATCH(BASE!D$2,Hoja1!$A$2:$K$2,0),FALSE),""),"")</f>
        <v xml:space="preserve"> LAMBRAMANI</v>
      </c>
      <c r="E84" t="str">
        <f>IFERROR(IF($C84&lt;=VLOOKUP($B84,Hoja1!$A$3:$K$800,MATCH("Cantidad",Hoja1!$A$2:$L$2,0),FALSE),VLOOKUP($B84,Hoja1!$A$3:$K$800,MATCH(BASE!E$2,Hoja1!$A$2:$K$2,0),FALSE),""),"")</f>
        <v>P199</v>
      </c>
      <c r="F84">
        <f>IFERROR(IF($C84&lt;=VLOOKUP($B84,Hoja1!$A$3:$K$800,MATCH("Cantidad",Hoja1!$A$2:$L$2,0),FALSE),VLOOKUP($B84,Hoja1!$A$3:$K$800,MATCH(BASE!F$2,Hoja1!$A$2:$K$2,0),FALSE),""),"")</f>
        <v>1000069241</v>
      </c>
      <c r="G84">
        <f>IFERROR(IF($C84&lt;=VLOOKUP($B84,Hoja1!$A$3:$K$800,MATCH("Cantidad",Hoja1!$A$2:$L$2,0),FALSE),VLOOKUP($B84,Hoja1!$A$3:$K$800,MATCH(BASE!G$2,Hoja1!$A$2:$K$2,0),FALSE),""),"")</f>
        <v>1023817001</v>
      </c>
      <c r="H84">
        <f>IFERROR(IF($C84&lt;=VLOOKUP($B84,Hoja1!$A$3:$K$800,MATCH("Cantidad",Hoja1!$A$2:$L$2,0),FALSE),VLOOKUP($B84,Hoja1!$A$3:$K$800,MATCH(BASE!H$2,Hoja1!$A$2:$K$2,0),FALSE),""),"")</f>
        <v>321.39</v>
      </c>
      <c r="I84">
        <f>IFERROR(IF($C84&lt;=VLOOKUP($B84,Hoja1!$A$3:$K$800,MATCH("Cantidad",Hoja1!$A$2:$L$2,0),FALSE),VLOOKUP($B84,Hoja1!$A$3:$K$800,MATCH(BASE!I$2,Hoja1!$A$2:$K$2,0),FALSE),""),"")</f>
        <v>0</v>
      </c>
      <c r="J84">
        <f>IFERROR(IF($C84&lt;=VLOOKUP($B84,Hoja1!$A$3:$K$800,MATCH("Cantidad",Hoja1!$A$2:$L$2,0),FALSE),VLOOKUP($B84,Hoja1!$A$3:$K$800,MATCH(BASE!J$2,Hoja1!$A$2:$K$2,0),FALSE),""),"")</f>
        <v>0</v>
      </c>
      <c r="K84">
        <f t="shared" si="1"/>
        <v>1</v>
      </c>
    </row>
    <row r="85" spans="1:11" x14ac:dyDescent="0.25">
      <c r="A85" s="7">
        <v>82</v>
      </c>
      <c r="B85" s="7">
        <f>ROUNDDOWN(A85/MAX(Hoja1!$I$3:$I$38),0)</f>
        <v>20</v>
      </c>
      <c r="C85" s="7">
        <f>COUNTIF($B$3:B85,B85)</f>
        <v>3</v>
      </c>
      <c r="D85" t="str">
        <f>IFERROR(IF($C85&lt;=VLOOKUP($B85,Hoja1!$A$3:$K$800,MATCH("Cantidad",Hoja1!$A$2:$L$2,0),FALSE),VLOOKUP($B85,Hoja1!$A$3:$K$800,MATCH(BASE!D$2,Hoja1!$A$2:$K$2,0),FALSE),""),"")</f>
        <v xml:space="preserve"> LAMBRAMANI</v>
      </c>
      <c r="E85" t="str">
        <f>IFERROR(IF($C85&lt;=VLOOKUP($B85,Hoja1!$A$3:$K$800,MATCH("Cantidad",Hoja1!$A$2:$L$2,0),FALSE),VLOOKUP($B85,Hoja1!$A$3:$K$800,MATCH(BASE!E$2,Hoja1!$A$2:$K$2,0),FALSE),""),"")</f>
        <v>P199</v>
      </c>
      <c r="F85">
        <f>IFERROR(IF($C85&lt;=VLOOKUP($B85,Hoja1!$A$3:$K$800,MATCH("Cantidad",Hoja1!$A$2:$L$2,0),FALSE),VLOOKUP($B85,Hoja1!$A$3:$K$800,MATCH(BASE!F$2,Hoja1!$A$2:$K$2,0),FALSE),""),"")</f>
        <v>1000069241</v>
      </c>
      <c r="G85">
        <f>IFERROR(IF($C85&lt;=VLOOKUP($B85,Hoja1!$A$3:$K$800,MATCH("Cantidad",Hoja1!$A$2:$L$2,0),FALSE),VLOOKUP($B85,Hoja1!$A$3:$K$800,MATCH(BASE!G$2,Hoja1!$A$2:$K$2,0),FALSE),""),"")</f>
        <v>1023817001</v>
      </c>
      <c r="H85">
        <f>IFERROR(IF($C85&lt;=VLOOKUP($B85,Hoja1!$A$3:$K$800,MATCH("Cantidad",Hoja1!$A$2:$L$2,0),FALSE),VLOOKUP($B85,Hoja1!$A$3:$K$800,MATCH(BASE!H$2,Hoja1!$A$2:$K$2,0),FALSE),""),"")</f>
        <v>321.39</v>
      </c>
      <c r="I85">
        <f>IFERROR(IF($C85&lt;=VLOOKUP($B85,Hoja1!$A$3:$K$800,MATCH("Cantidad",Hoja1!$A$2:$L$2,0),FALSE),VLOOKUP($B85,Hoja1!$A$3:$K$800,MATCH(BASE!I$2,Hoja1!$A$2:$K$2,0),FALSE),""),"")</f>
        <v>0</v>
      </c>
      <c r="J85">
        <f>IFERROR(IF($C85&lt;=VLOOKUP($B85,Hoja1!$A$3:$K$800,MATCH("Cantidad",Hoja1!$A$2:$L$2,0),FALSE),VLOOKUP($B85,Hoja1!$A$3:$K$800,MATCH(BASE!J$2,Hoja1!$A$2:$K$2,0),FALSE),""),"")</f>
        <v>0</v>
      </c>
      <c r="K85">
        <f t="shared" si="1"/>
        <v>1</v>
      </c>
    </row>
    <row r="86" spans="1:11" x14ac:dyDescent="0.25">
      <c r="A86" s="7">
        <v>83</v>
      </c>
      <c r="B86" s="7">
        <f>ROUNDDOWN(A86/MAX(Hoja1!$I$3:$I$38),0)</f>
        <v>20</v>
      </c>
      <c r="C86" s="7">
        <f>COUNTIF($B$3:B86,B86)</f>
        <v>4</v>
      </c>
      <c r="D86" t="str">
        <f>IFERROR(IF($C86&lt;=VLOOKUP($B86,Hoja1!$A$3:$K$800,MATCH("Cantidad",Hoja1!$A$2:$L$2,0),FALSE),VLOOKUP($B86,Hoja1!$A$3:$K$800,MATCH(BASE!D$2,Hoja1!$A$2:$K$2,0),FALSE),""),"")</f>
        <v xml:space="preserve"> LAMBRAMANI</v>
      </c>
      <c r="E86" t="str">
        <f>IFERROR(IF($C86&lt;=VLOOKUP($B86,Hoja1!$A$3:$K$800,MATCH("Cantidad",Hoja1!$A$2:$L$2,0),FALSE),VLOOKUP($B86,Hoja1!$A$3:$K$800,MATCH(BASE!E$2,Hoja1!$A$2:$K$2,0),FALSE),""),"")</f>
        <v>P199</v>
      </c>
      <c r="F86">
        <f>IFERROR(IF($C86&lt;=VLOOKUP($B86,Hoja1!$A$3:$K$800,MATCH("Cantidad",Hoja1!$A$2:$L$2,0),FALSE),VLOOKUP($B86,Hoja1!$A$3:$K$800,MATCH(BASE!F$2,Hoja1!$A$2:$K$2,0),FALSE),""),"")</f>
        <v>1000069241</v>
      </c>
      <c r="G86">
        <f>IFERROR(IF($C86&lt;=VLOOKUP($B86,Hoja1!$A$3:$K$800,MATCH("Cantidad",Hoja1!$A$2:$L$2,0),FALSE),VLOOKUP($B86,Hoja1!$A$3:$K$800,MATCH(BASE!G$2,Hoja1!$A$2:$K$2,0),FALSE),""),"")</f>
        <v>1023817001</v>
      </c>
      <c r="H86">
        <f>IFERROR(IF($C86&lt;=VLOOKUP($B86,Hoja1!$A$3:$K$800,MATCH("Cantidad",Hoja1!$A$2:$L$2,0),FALSE),VLOOKUP($B86,Hoja1!$A$3:$K$800,MATCH(BASE!H$2,Hoja1!$A$2:$K$2,0),FALSE),""),"")</f>
        <v>321.39</v>
      </c>
      <c r="I86">
        <f>IFERROR(IF($C86&lt;=VLOOKUP($B86,Hoja1!$A$3:$K$800,MATCH("Cantidad",Hoja1!$A$2:$L$2,0),FALSE),VLOOKUP($B86,Hoja1!$A$3:$K$800,MATCH(BASE!I$2,Hoja1!$A$2:$K$2,0),FALSE),""),"")</f>
        <v>0</v>
      </c>
      <c r="J86">
        <f>IFERROR(IF($C86&lt;=VLOOKUP($B86,Hoja1!$A$3:$K$800,MATCH("Cantidad",Hoja1!$A$2:$L$2,0),FALSE),VLOOKUP($B86,Hoja1!$A$3:$K$800,MATCH(BASE!J$2,Hoja1!$A$2:$K$2,0),FALSE),""),"")</f>
        <v>0</v>
      </c>
      <c r="K86">
        <f t="shared" si="1"/>
        <v>1</v>
      </c>
    </row>
    <row r="87" spans="1:11" x14ac:dyDescent="0.25">
      <c r="A87" s="7">
        <v>84</v>
      </c>
      <c r="B87" s="7">
        <f>ROUNDDOWN(A87/MAX(Hoja1!$I$3:$I$38),0)</f>
        <v>21</v>
      </c>
      <c r="C87" s="7">
        <f>COUNTIF($B$3:B87,B87)</f>
        <v>1</v>
      </c>
      <c r="D87" t="str">
        <f>IFERROR(IF($C87&lt;=VLOOKUP($B87,Hoja1!$A$3:$K$800,MATCH("Cantidad",Hoja1!$A$2:$L$2,0),FALSE),VLOOKUP($B87,Hoja1!$A$3:$K$800,MATCH(BASE!D$2,Hoja1!$A$2:$K$2,0),FALSE),""),"")</f>
        <v>ICA</v>
      </c>
      <c r="E87" t="str">
        <f>IFERROR(IF($C87&lt;=VLOOKUP($B87,Hoja1!$A$3:$K$800,MATCH("Cantidad",Hoja1!$A$2:$L$2,0),FALSE),VLOOKUP($B87,Hoja1!$A$3:$K$800,MATCH(BASE!E$2,Hoja1!$A$2:$K$2,0),FALSE),""),"")</f>
        <v>P216</v>
      </c>
      <c r="F87">
        <f>IFERROR(IF($C87&lt;=VLOOKUP($B87,Hoja1!$A$3:$K$800,MATCH("Cantidad",Hoja1!$A$2:$L$2,0),FALSE),VLOOKUP($B87,Hoja1!$A$3:$K$800,MATCH(BASE!F$2,Hoja1!$A$2:$K$2,0),FALSE),""),"")</f>
        <v>1000068011</v>
      </c>
      <c r="G87">
        <f>IFERROR(IF($C87&lt;=VLOOKUP($B87,Hoja1!$A$3:$K$800,MATCH("Cantidad",Hoja1!$A$2:$L$2,0),FALSE),VLOOKUP($B87,Hoja1!$A$3:$K$800,MATCH(BASE!G$2,Hoja1!$A$2:$K$2,0),FALSE),""),"")</f>
        <v>1013657001</v>
      </c>
      <c r="H87">
        <f>IFERROR(IF($C87&lt;=VLOOKUP($B87,Hoja1!$A$3:$K$800,MATCH("Cantidad",Hoja1!$A$2:$L$2,0),FALSE),VLOOKUP($B87,Hoja1!$A$3:$K$800,MATCH(BASE!H$2,Hoja1!$A$2:$K$2,0),FALSE),""),"")</f>
        <v>321.38983050847457</v>
      </c>
      <c r="I87">
        <f>IFERROR(IF($C87&lt;=VLOOKUP($B87,Hoja1!$A$3:$K$800,MATCH("Cantidad",Hoja1!$A$2:$L$2,0),FALSE),VLOOKUP($B87,Hoja1!$A$3:$K$800,MATCH(BASE!I$2,Hoja1!$A$2:$K$2,0),FALSE),""),"")</f>
        <v>0</v>
      </c>
      <c r="J87">
        <f>IFERROR(IF($C87&lt;=VLOOKUP($B87,Hoja1!$A$3:$K$800,MATCH("Cantidad",Hoja1!$A$2:$L$2,0),FALSE),VLOOKUP($B87,Hoja1!$A$3:$K$800,MATCH(BASE!J$2,Hoja1!$A$2:$K$2,0),FALSE),""),"")</f>
        <v>0</v>
      </c>
      <c r="K87">
        <f t="shared" si="1"/>
        <v>1</v>
      </c>
    </row>
    <row r="88" spans="1:11" x14ac:dyDescent="0.25">
      <c r="A88" s="7">
        <v>85</v>
      </c>
      <c r="B88" s="7">
        <f>ROUNDDOWN(A88/MAX(Hoja1!$I$3:$I$38),0)</f>
        <v>21</v>
      </c>
      <c r="C88" s="7">
        <f>COUNTIF($B$3:B88,B88)</f>
        <v>2</v>
      </c>
      <c r="D88" t="str">
        <f>IFERROR(IF($C88&lt;=VLOOKUP($B88,Hoja1!$A$3:$K$800,MATCH("Cantidad",Hoja1!$A$2:$L$2,0),FALSE),VLOOKUP($B88,Hoja1!$A$3:$K$800,MATCH(BASE!D$2,Hoja1!$A$2:$K$2,0),FALSE),""),"")</f>
        <v>ICA</v>
      </c>
      <c r="E88" t="str">
        <f>IFERROR(IF($C88&lt;=VLOOKUP($B88,Hoja1!$A$3:$K$800,MATCH("Cantidad",Hoja1!$A$2:$L$2,0),FALSE),VLOOKUP($B88,Hoja1!$A$3:$K$800,MATCH(BASE!E$2,Hoja1!$A$2:$K$2,0),FALSE),""),"")</f>
        <v>P216</v>
      </c>
      <c r="F88">
        <f>IFERROR(IF($C88&lt;=VLOOKUP($B88,Hoja1!$A$3:$K$800,MATCH("Cantidad",Hoja1!$A$2:$L$2,0),FALSE),VLOOKUP($B88,Hoja1!$A$3:$K$800,MATCH(BASE!F$2,Hoja1!$A$2:$K$2,0),FALSE),""),"")</f>
        <v>1000068011</v>
      </c>
      <c r="G88">
        <f>IFERROR(IF($C88&lt;=VLOOKUP($B88,Hoja1!$A$3:$K$800,MATCH("Cantidad",Hoja1!$A$2:$L$2,0),FALSE),VLOOKUP($B88,Hoja1!$A$3:$K$800,MATCH(BASE!G$2,Hoja1!$A$2:$K$2,0),FALSE),""),"")</f>
        <v>1013657001</v>
      </c>
      <c r="H88">
        <f>IFERROR(IF($C88&lt;=VLOOKUP($B88,Hoja1!$A$3:$K$800,MATCH("Cantidad",Hoja1!$A$2:$L$2,0),FALSE),VLOOKUP($B88,Hoja1!$A$3:$K$800,MATCH(BASE!H$2,Hoja1!$A$2:$K$2,0),FALSE),""),"")</f>
        <v>321.38983050847457</v>
      </c>
      <c r="I88">
        <f>IFERROR(IF($C88&lt;=VLOOKUP($B88,Hoja1!$A$3:$K$800,MATCH("Cantidad",Hoja1!$A$2:$L$2,0),FALSE),VLOOKUP($B88,Hoja1!$A$3:$K$800,MATCH(BASE!I$2,Hoja1!$A$2:$K$2,0),FALSE),""),"")</f>
        <v>0</v>
      </c>
      <c r="J88">
        <f>IFERROR(IF($C88&lt;=VLOOKUP($B88,Hoja1!$A$3:$K$800,MATCH("Cantidad",Hoja1!$A$2:$L$2,0),FALSE),VLOOKUP($B88,Hoja1!$A$3:$K$800,MATCH(BASE!J$2,Hoja1!$A$2:$K$2,0),FALSE),""),"")</f>
        <v>0</v>
      </c>
      <c r="K88">
        <f t="shared" si="1"/>
        <v>1</v>
      </c>
    </row>
    <row r="89" spans="1:11" x14ac:dyDescent="0.25">
      <c r="A89" s="7">
        <v>86</v>
      </c>
      <c r="B89" s="7">
        <f>ROUNDDOWN(A89/MAX(Hoja1!$I$3:$I$38),0)</f>
        <v>21</v>
      </c>
      <c r="C89" s="7">
        <f>COUNTIF($B$3:B89,B89)</f>
        <v>3</v>
      </c>
      <c r="D89" t="str">
        <f>IFERROR(IF($C89&lt;=VLOOKUP($B89,Hoja1!$A$3:$K$800,MATCH("Cantidad",Hoja1!$A$2:$L$2,0),FALSE),VLOOKUP($B89,Hoja1!$A$3:$K$800,MATCH(BASE!D$2,Hoja1!$A$2:$K$2,0),FALSE),""),"")</f>
        <v>ICA</v>
      </c>
      <c r="E89" t="str">
        <f>IFERROR(IF($C89&lt;=VLOOKUP($B89,Hoja1!$A$3:$K$800,MATCH("Cantidad",Hoja1!$A$2:$L$2,0),FALSE),VLOOKUP($B89,Hoja1!$A$3:$K$800,MATCH(BASE!E$2,Hoja1!$A$2:$K$2,0),FALSE),""),"")</f>
        <v>P216</v>
      </c>
      <c r="F89">
        <f>IFERROR(IF($C89&lt;=VLOOKUP($B89,Hoja1!$A$3:$K$800,MATCH("Cantidad",Hoja1!$A$2:$L$2,0),FALSE),VLOOKUP($B89,Hoja1!$A$3:$K$800,MATCH(BASE!F$2,Hoja1!$A$2:$K$2,0),FALSE),""),"")</f>
        <v>1000068011</v>
      </c>
      <c r="G89">
        <f>IFERROR(IF($C89&lt;=VLOOKUP($B89,Hoja1!$A$3:$K$800,MATCH("Cantidad",Hoja1!$A$2:$L$2,0),FALSE),VLOOKUP($B89,Hoja1!$A$3:$K$800,MATCH(BASE!G$2,Hoja1!$A$2:$K$2,0),FALSE),""),"")</f>
        <v>1013657001</v>
      </c>
      <c r="H89">
        <f>IFERROR(IF($C89&lt;=VLOOKUP($B89,Hoja1!$A$3:$K$800,MATCH("Cantidad",Hoja1!$A$2:$L$2,0),FALSE),VLOOKUP($B89,Hoja1!$A$3:$K$800,MATCH(BASE!H$2,Hoja1!$A$2:$K$2,0),FALSE),""),"")</f>
        <v>321.38983050847457</v>
      </c>
      <c r="I89">
        <f>IFERROR(IF($C89&lt;=VLOOKUP($B89,Hoja1!$A$3:$K$800,MATCH("Cantidad",Hoja1!$A$2:$L$2,0),FALSE),VLOOKUP($B89,Hoja1!$A$3:$K$800,MATCH(BASE!I$2,Hoja1!$A$2:$K$2,0),FALSE),""),"")</f>
        <v>0</v>
      </c>
      <c r="J89">
        <f>IFERROR(IF($C89&lt;=VLOOKUP($B89,Hoja1!$A$3:$K$800,MATCH("Cantidad",Hoja1!$A$2:$L$2,0),FALSE),VLOOKUP($B89,Hoja1!$A$3:$K$800,MATCH(BASE!J$2,Hoja1!$A$2:$K$2,0),FALSE),""),"")</f>
        <v>0</v>
      </c>
      <c r="K89">
        <f t="shared" si="1"/>
        <v>1</v>
      </c>
    </row>
    <row r="90" spans="1:11" x14ac:dyDescent="0.25">
      <c r="A90" s="7">
        <v>87</v>
      </c>
      <c r="B90" s="7">
        <f>ROUNDDOWN(A90/MAX(Hoja1!$I$3:$I$38),0)</f>
        <v>21</v>
      </c>
      <c r="C90" s="7">
        <f>COUNTIF($B$3:B90,B90)</f>
        <v>4</v>
      </c>
      <c r="D90" t="str">
        <f>IFERROR(IF($C90&lt;=VLOOKUP($B90,Hoja1!$A$3:$K$800,MATCH("Cantidad",Hoja1!$A$2:$L$2,0),FALSE),VLOOKUP($B90,Hoja1!$A$3:$K$800,MATCH(BASE!D$2,Hoja1!$A$2:$K$2,0),FALSE),""),"")</f>
        <v/>
      </c>
      <c r="E90" t="str">
        <f>IFERROR(IF($C90&lt;=VLOOKUP($B90,Hoja1!$A$3:$K$800,MATCH("Cantidad",Hoja1!$A$2:$L$2,0),FALSE),VLOOKUP($B90,Hoja1!$A$3:$K$800,MATCH(BASE!E$2,Hoja1!$A$2:$K$2,0),FALSE),""),"")</f>
        <v/>
      </c>
      <c r="F90" t="str">
        <f>IFERROR(IF($C90&lt;=VLOOKUP($B90,Hoja1!$A$3:$K$800,MATCH("Cantidad",Hoja1!$A$2:$L$2,0),FALSE),VLOOKUP($B90,Hoja1!$A$3:$K$800,MATCH(BASE!F$2,Hoja1!$A$2:$K$2,0),FALSE),""),"")</f>
        <v/>
      </c>
      <c r="G90" t="str">
        <f>IFERROR(IF($C90&lt;=VLOOKUP($B90,Hoja1!$A$3:$K$800,MATCH("Cantidad",Hoja1!$A$2:$L$2,0),FALSE),VLOOKUP($B90,Hoja1!$A$3:$K$800,MATCH(BASE!G$2,Hoja1!$A$2:$K$2,0),FALSE),""),"")</f>
        <v/>
      </c>
      <c r="H90" t="str">
        <f>IFERROR(IF($C90&lt;=VLOOKUP($B90,Hoja1!$A$3:$K$800,MATCH("Cantidad",Hoja1!$A$2:$L$2,0),FALSE),VLOOKUP($B90,Hoja1!$A$3:$K$800,MATCH(BASE!H$2,Hoja1!$A$2:$K$2,0),FALSE),""),"")</f>
        <v/>
      </c>
      <c r="I90" t="str">
        <f>IFERROR(IF($C90&lt;=VLOOKUP($B90,Hoja1!$A$3:$K$800,MATCH("Cantidad",Hoja1!$A$2:$L$2,0),FALSE),VLOOKUP($B90,Hoja1!$A$3:$K$800,MATCH(BASE!I$2,Hoja1!$A$2:$K$2,0),FALSE),""),"")</f>
        <v/>
      </c>
      <c r="J90" t="str">
        <f>IFERROR(IF($C90&lt;=VLOOKUP($B90,Hoja1!$A$3:$K$800,MATCH("Cantidad",Hoja1!$A$2:$L$2,0),FALSE),VLOOKUP($B90,Hoja1!$A$3:$K$800,MATCH(BASE!J$2,Hoja1!$A$2:$K$2,0),FALSE),""),"")</f>
        <v/>
      </c>
      <c r="K90" t="str">
        <f t="shared" si="1"/>
        <v/>
      </c>
    </row>
    <row r="91" spans="1:11" x14ac:dyDescent="0.25">
      <c r="A91" s="7">
        <v>88</v>
      </c>
      <c r="B91" s="7">
        <f>ROUNDDOWN(A91/MAX(Hoja1!$I$3:$I$38),0)</f>
        <v>22</v>
      </c>
      <c r="C91" s="7">
        <f>COUNTIF($B$3:B91,B91)</f>
        <v>1</v>
      </c>
      <c r="D91" t="str">
        <f>IFERROR(IF($C91&lt;=VLOOKUP($B91,Hoja1!$A$3:$K$800,MATCH("Cantidad",Hoja1!$A$2:$L$2,0),FALSE),VLOOKUP($B91,Hoja1!$A$3:$K$800,MATCH(BASE!D$2,Hoja1!$A$2:$K$2,0),FALSE),""),"")</f>
        <v>ICA</v>
      </c>
      <c r="E91" t="str">
        <f>IFERROR(IF($C91&lt;=VLOOKUP($B91,Hoja1!$A$3:$K$800,MATCH("Cantidad",Hoja1!$A$2:$L$2,0),FALSE),VLOOKUP($B91,Hoja1!$A$3:$K$800,MATCH(BASE!E$2,Hoja1!$A$2:$K$2,0),FALSE),""),"")</f>
        <v>P216</v>
      </c>
      <c r="F91">
        <f>IFERROR(IF($C91&lt;=VLOOKUP($B91,Hoja1!$A$3:$K$800,MATCH("Cantidad",Hoja1!$A$2:$L$2,0),FALSE),VLOOKUP($B91,Hoja1!$A$3:$K$800,MATCH(BASE!F$2,Hoja1!$A$2:$K$2,0),FALSE),""),"")</f>
        <v>1000068011</v>
      </c>
      <c r="G91">
        <f>IFERROR(IF($C91&lt;=VLOOKUP($B91,Hoja1!$A$3:$K$800,MATCH("Cantidad",Hoja1!$A$2:$L$2,0),FALSE),VLOOKUP($B91,Hoja1!$A$3:$K$800,MATCH(BASE!G$2,Hoja1!$A$2:$K$2,0),FALSE),""),"")</f>
        <v>1013664001</v>
      </c>
      <c r="H91">
        <f>IFERROR(IF($C91&lt;=VLOOKUP($B91,Hoja1!$A$3:$K$800,MATCH("Cantidad",Hoja1!$A$2:$L$2,0),FALSE),VLOOKUP($B91,Hoja1!$A$3:$K$800,MATCH(BASE!H$2,Hoja1!$A$2:$K$2,0),FALSE),""),"")</f>
        <v>321.38983050847457</v>
      </c>
      <c r="I91">
        <f>IFERROR(IF($C91&lt;=VLOOKUP($B91,Hoja1!$A$3:$K$800,MATCH("Cantidad",Hoja1!$A$2:$L$2,0),FALSE),VLOOKUP($B91,Hoja1!$A$3:$K$800,MATCH(BASE!I$2,Hoja1!$A$2:$K$2,0),FALSE),""),"")</f>
        <v>0</v>
      </c>
      <c r="J91">
        <f>IFERROR(IF($C91&lt;=VLOOKUP($B91,Hoja1!$A$3:$K$800,MATCH("Cantidad",Hoja1!$A$2:$L$2,0),FALSE),VLOOKUP($B91,Hoja1!$A$3:$K$800,MATCH(BASE!J$2,Hoja1!$A$2:$K$2,0),FALSE),""),"")</f>
        <v>0</v>
      </c>
      <c r="K91">
        <f t="shared" si="1"/>
        <v>1</v>
      </c>
    </row>
    <row r="92" spans="1:11" x14ac:dyDescent="0.25">
      <c r="A92" s="7">
        <v>89</v>
      </c>
      <c r="B92" s="7">
        <f>ROUNDDOWN(A92/MAX(Hoja1!$I$3:$I$38),0)</f>
        <v>22</v>
      </c>
      <c r="C92" s="7">
        <f>COUNTIF($B$3:B92,B92)</f>
        <v>2</v>
      </c>
      <c r="D92" t="str">
        <f>IFERROR(IF($C92&lt;=VLOOKUP($B92,Hoja1!$A$3:$K$800,MATCH("Cantidad",Hoja1!$A$2:$L$2,0),FALSE),VLOOKUP($B92,Hoja1!$A$3:$K$800,MATCH(BASE!D$2,Hoja1!$A$2:$K$2,0),FALSE),""),"")</f>
        <v>ICA</v>
      </c>
      <c r="E92" t="str">
        <f>IFERROR(IF($C92&lt;=VLOOKUP($B92,Hoja1!$A$3:$K$800,MATCH("Cantidad",Hoja1!$A$2:$L$2,0),FALSE),VLOOKUP($B92,Hoja1!$A$3:$K$800,MATCH(BASE!E$2,Hoja1!$A$2:$K$2,0),FALSE),""),"")</f>
        <v>P216</v>
      </c>
      <c r="F92">
        <f>IFERROR(IF($C92&lt;=VLOOKUP($B92,Hoja1!$A$3:$K$800,MATCH("Cantidad",Hoja1!$A$2:$L$2,0),FALSE),VLOOKUP($B92,Hoja1!$A$3:$K$800,MATCH(BASE!F$2,Hoja1!$A$2:$K$2,0),FALSE),""),"")</f>
        <v>1000068011</v>
      </c>
      <c r="G92">
        <f>IFERROR(IF($C92&lt;=VLOOKUP($B92,Hoja1!$A$3:$K$800,MATCH("Cantidad",Hoja1!$A$2:$L$2,0),FALSE),VLOOKUP($B92,Hoja1!$A$3:$K$800,MATCH(BASE!G$2,Hoja1!$A$2:$K$2,0),FALSE),""),"")</f>
        <v>1013664001</v>
      </c>
      <c r="H92">
        <f>IFERROR(IF($C92&lt;=VLOOKUP($B92,Hoja1!$A$3:$K$800,MATCH("Cantidad",Hoja1!$A$2:$L$2,0),FALSE),VLOOKUP($B92,Hoja1!$A$3:$K$800,MATCH(BASE!H$2,Hoja1!$A$2:$K$2,0),FALSE),""),"")</f>
        <v>321.38983050847457</v>
      </c>
      <c r="I92">
        <f>IFERROR(IF($C92&lt;=VLOOKUP($B92,Hoja1!$A$3:$K$800,MATCH("Cantidad",Hoja1!$A$2:$L$2,0),FALSE),VLOOKUP($B92,Hoja1!$A$3:$K$800,MATCH(BASE!I$2,Hoja1!$A$2:$K$2,0),FALSE),""),"")</f>
        <v>0</v>
      </c>
      <c r="J92">
        <f>IFERROR(IF($C92&lt;=VLOOKUP($B92,Hoja1!$A$3:$K$800,MATCH("Cantidad",Hoja1!$A$2:$L$2,0),FALSE),VLOOKUP($B92,Hoja1!$A$3:$K$800,MATCH(BASE!J$2,Hoja1!$A$2:$K$2,0),FALSE),""),"")</f>
        <v>0</v>
      </c>
      <c r="K92">
        <f t="shared" si="1"/>
        <v>1</v>
      </c>
    </row>
    <row r="93" spans="1:11" x14ac:dyDescent="0.25">
      <c r="A93" s="7">
        <v>90</v>
      </c>
      <c r="B93" s="7">
        <f>ROUNDDOWN(A93/MAX(Hoja1!$I$3:$I$38),0)</f>
        <v>22</v>
      </c>
      <c r="C93" s="7">
        <f>COUNTIF($B$3:B93,B93)</f>
        <v>3</v>
      </c>
      <c r="D93" t="str">
        <f>IFERROR(IF($C93&lt;=VLOOKUP($B93,Hoja1!$A$3:$K$800,MATCH("Cantidad",Hoja1!$A$2:$L$2,0),FALSE),VLOOKUP($B93,Hoja1!$A$3:$K$800,MATCH(BASE!D$2,Hoja1!$A$2:$K$2,0),FALSE),""),"")</f>
        <v>ICA</v>
      </c>
      <c r="E93" t="str">
        <f>IFERROR(IF($C93&lt;=VLOOKUP($B93,Hoja1!$A$3:$K$800,MATCH("Cantidad",Hoja1!$A$2:$L$2,0),FALSE),VLOOKUP($B93,Hoja1!$A$3:$K$800,MATCH(BASE!E$2,Hoja1!$A$2:$K$2,0),FALSE),""),"")</f>
        <v>P216</v>
      </c>
      <c r="F93">
        <f>IFERROR(IF($C93&lt;=VLOOKUP($B93,Hoja1!$A$3:$K$800,MATCH("Cantidad",Hoja1!$A$2:$L$2,0),FALSE),VLOOKUP($B93,Hoja1!$A$3:$K$800,MATCH(BASE!F$2,Hoja1!$A$2:$K$2,0),FALSE),""),"")</f>
        <v>1000068011</v>
      </c>
      <c r="G93">
        <f>IFERROR(IF($C93&lt;=VLOOKUP($B93,Hoja1!$A$3:$K$800,MATCH("Cantidad",Hoja1!$A$2:$L$2,0),FALSE),VLOOKUP($B93,Hoja1!$A$3:$K$800,MATCH(BASE!G$2,Hoja1!$A$2:$K$2,0),FALSE),""),"")</f>
        <v>1013664001</v>
      </c>
      <c r="H93">
        <f>IFERROR(IF($C93&lt;=VLOOKUP($B93,Hoja1!$A$3:$K$800,MATCH("Cantidad",Hoja1!$A$2:$L$2,0),FALSE),VLOOKUP($B93,Hoja1!$A$3:$K$800,MATCH(BASE!H$2,Hoja1!$A$2:$K$2,0),FALSE),""),"")</f>
        <v>321.38983050847457</v>
      </c>
      <c r="I93">
        <f>IFERROR(IF($C93&lt;=VLOOKUP($B93,Hoja1!$A$3:$K$800,MATCH("Cantidad",Hoja1!$A$2:$L$2,0),FALSE),VLOOKUP($B93,Hoja1!$A$3:$K$800,MATCH(BASE!I$2,Hoja1!$A$2:$K$2,0),FALSE),""),"")</f>
        <v>0</v>
      </c>
      <c r="J93">
        <f>IFERROR(IF($C93&lt;=VLOOKUP($B93,Hoja1!$A$3:$K$800,MATCH("Cantidad",Hoja1!$A$2:$L$2,0),FALSE),VLOOKUP($B93,Hoja1!$A$3:$K$800,MATCH(BASE!J$2,Hoja1!$A$2:$K$2,0),FALSE),""),"")</f>
        <v>0</v>
      </c>
      <c r="K93">
        <f t="shared" si="1"/>
        <v>1</v>
      </c>
    </row>
    <row r="94" spans="1:11" x14ac:dyDescent="0.25">
      <c r="A94" s="7">
        <v>91</v>
      </c>
      <c r="B94" s="7">
        <f>ROUNDDOWN(A94/MAX(Hoja1!$I$3:$I$38),0)</f>
        <v>22</v>
      </c>
      <c r="C94" s="7">
        <f>COUNTIF($B$3:B94,B94)</f>
        <v>4</v>
      </c>
      <c r="D94" t="str">
        <f>IFERROR(IF($C94&lt;=VLOOKUP($B94,Hoja1!$A$3:$K$800,MATCH("Cantidad",Hoja1!$A$2:$L$2,0),FALSE),VLOOKUP($B94,Hoja1!$A$3:$K$800,MATCH(BASE!D$2,Hoja1!$A$2:$K$2,0),FALSE),""),"")</f>
        <v/>
      </c>
      <c r="E94" t="str">
        <f>IFERROR(IF($C94&lt;=VLOOKUP($B94,Hoja1!$A$3:$K$800,MATCH("Cantidad",Hoja1!$A$2:$L$2,0),FALSE),VLOOKUP($B94,Hoja1!$A$3:$K$800,MATCH(BASE!E$2,Hoja1!$A$2:$K$2,0),FALSE),""),"")</f>
        <v/>
      </c>
      <c r="F94" t="str">
        <f>IFERROR(IF($C94&lt;=VLOOKUP($B94,Hoja1!$A$3:$K$800,MATCH("Cantidad",Hoja1!$A$2:$L$2,0),FALSE),VLOOKUP($B94,Hoja1!$A$3:$K$800,MATCH(BASE!F$2,Hoja1!$A$2:$K$2,0),FALSE),""),"")</f>
        <v/>
      </c>
      <c r="G94" t="str">
        <f>IFERROR(IF($C94&lt;=VLOOKUP($B94,Hoja1!$A$3:$K$800,MATCH("Cantidad",Hoja1!$A$2:$L$2,0),FALSE),VLOOKUP($B94,Hoja1!$A$3:$K$800,MATCH(BASE!G$2,Hoja1!$A$2:$K$2,0),FALSE),""),"")</f>
        <v/>
      </c>
      <c r="H94" t="str">
        <f>IFERROR(IF($C94&lt;=VLOOKUP($B94,Hoja1!$A$3:$K$800,MATCH("Cantidad",Hoja1!$A$2:$L$2,0),FALSE),VLOOKUP($B94,Hoja1!$A$3:$K$800,MATCH(BASE!H$2,Hoja1!$A$2:$K$2,0),FALSE),""),"")</f>
        <v/>
      </c>
      <c r="I94" t="str">
        <f>IFERROR(IF($C94&lt;=VLOOKUP($B94,Hoja1!$A$3:$K$800,MATCH("Cantidad",Hoja1!$A$2:$L$2,0),FALSE),VLOOKUP($B94,Hoja1!$A$3:$K$800,MATCH(BASE!I$2,Hoja1!$A$2:$K$2,0),FALSE),""),"")</f>
        <v/>
      </c>
      <c r="J94" t="str">
        <f>IFERROR(IF($C94&lt;=VLOOKUP($B94,Hoja1!$A$3:$K$800,MATCH("Cantidad",Hoja1!$A$2:$L$2,0),FALSE),VLOOKUP($B94,Hoja1!$A$3:$K$800,MATCH(BASE!J$2,Hoja1!$A$2:$K$2,0),FALSE),""),"")</f>
        <v/>
      </c>
      <c r="K94" t="str">
        <f t="shared" si="1"/>
        <v/>
      </c>
    </row>
    <row r="95" spans="1:11" x14ac:dyDescent="0.25">
      <c r="A95" s="7">
        <v>92</v>
      </c>
      <c r="B95" s="7">
        <f>ROUNDDOWN(A95/MAX(Hoja1!$I$3:$I$38),0)</f>
        <v>23</v>
      </c>
      <c r="C95" s="7">
        <f>COUNTIF($B$3:B95,B95)</f>
        <v>1</v>
      </c>
      <c r="D95" t="str">
        <f>IFERROR(IF($C95&lt;=VLOOKUP($B95,Hoja1!$A$3:$K$800,MATCH("Cantidad",Hoja1!$A$2:$L$2,0),FALSE),VLOOKUP($B95,Hoja1!$A$3:$K$800,MATCH(BASE!D$2,Hoja1!$A$2:$K$2,0),FALSE),""),"")</f>
        <v>ICA</v>
      </c>
      <c r="E95" t="str">
        <f>IFERROR(IF($C95&lt;=VLOOKUP($B95,Hoja1!$A$3:$K$800,MATCH("Cantidad",Hoja1!$A$2:$L$2,0),FALSE),VLOOKUP($B95,Hoja1!$A$3:$K$800,MATCH(BASE!E$2,Hoja1!$A$2:$K$2,0),FALSE),""),"")</f>
        <v>P216</v>
      </c>
      <c r="F95">
        <f>IFERROR(IF($C95&lt;=VLOOKUP($B95,Hoja1!$A$3:$K$800,MATCH("Cantidad",Hoja1!$A$2:$L$2,0),FALSE),VLOOKUP($B95,Hoja1!$A$3:$K$800,MATCH(BASE!F$2,Hoja1!$A$2:$K$2,0),FALSE),""),"")</f>
        <v>1000068011</v>
      </c>
      <c r="G95">
        <f>IFERROR(IF($C95&lt;=VLOOKUP($B95,Hoja1!$A$3:$K$800,MATCH("Cantidad",Hoja1!$A$2:$L$2,0),FALSE),VLOOKUP($B95,Hoja1!$A$3:$K$800,MATCH(BASE!G$2,Hoja1!$A$2:$K$2,0),FALSE),""),"")</f>
        <v>1013857001</v>
      </c>
      <c r="H95">
        <f>IFERROR(IF($C95&lt;=VLOOKUP($B95,Hoja1!$A$3:$K$800,MATCH("Cantidad",Hoja1!$A$2:$L$2,0),FALSE),VLOOKUP($B95,Hoja1!$A$3:$K$800,MATCH(BASE!H$2,Hoja1!$A$2:$K$2,0),FALSE),""),"")</f>
        <v>514.61016949152543</v>
      </c>
      <c r="I95">
        <f>IFERROR(IF($C95&lt;=VLOOKUP($B95,Hoja1!$A$3:$K$800,MATCH("Cantidad",Hoja1!$A$2:$L$2,0),FALSE),VLOOKUP($B95,Hoja1!$A$3:$K$800,MATCH(BASE!I$2,Hoja1!$A$2:$K$2,0),FALSE),""),"")</f>
        <v>0</v>
      </c>
      <c r="J95">
        <f>IFERROR(IF($C95&lt;=VLOOKUP($B95,Hoja1!$A$3:$K$800,MATCH("Cantidad",Hoja1!$A$2:$L$2,0),FALSE),VLOOKUP($B95,Hoja1!$A$3:$K$800,MATCH(BASE!J$2,Hoja1!$A$2:$K$2,0),FALSE),""),"")</f>
        <v>0</v>
      </c>
      <c r="K95">
        <f t="shared" si="1"/>
        <v>1</v>
      </c>
    </row>
    <row r="96" spans="1:11" x14ac:dyDescent="0.25">
      <c r="A96" s="7">
        <v>93</v>
      </c>
      <c r="B96" s="7">
        <f>ROUNDDOWN(A96/MAX(Hoja1!$I$3:$I$38),0)</f>
        <v>23</v>
      </c>
      <c r="C96" s="7">
        <f>COUNTIF($B$3:B96,B96)</f>
        <v>2</v>
      </c>
      <c r="D96" t="str">
        <f>IFERROR(IF($C96&lt;=VLOOKUP($B96,Hoja1!$A$3:$K$800,MATCH("Cantidad",Hoja1!$A$2:$L$2,0),FALSE),VLOOKUP($B96,Hoja1!$A$3:$K$800,MATCH(BASE!D$2,Hoja1!$A$2:$K$2,0),FALSE),""),"")</f>
        <v>ICA</v>
      </c>
      <c r="E96" t="str">
        <f>IFERROR(IF($C96&lt;=VLOOKUP($B96,Hoja1!$A$3:$K$800,MATCH("Cantidad",Hoja1!$A$2:$L$2,0),FALSE),VLOOKUP($B96,Hoja1!$A$3:$K$800,MATCH(BASE!E$2,Hoja1!$A$2:$K$2,0),FALSE),""),"")</f>
        <v>P216</v>
      </c>
      <c r="F96">
        <f>IFERROR(IF($C96&lt;=VLOOKUP($B96,Hoja1!$A$3:$K$800,MATCH("Cantidad",Hoja1!$A$2:$L$2,0),FALSE),VLOOKUP($B96,Hoja1!$A$3:$K$800,MATCH(BASE!F$2,Hoja1!$A$2:$K$2,0),FALSE),""),"")</f>
        <v>1000068011</v>
      </c>
      <c r="G96">
        <f>IFERROR(IF($C96&lt;=VLOOKUP($B96,Hoja1!$A$3:$K$800,MATCH("Cantidad",Hoja1!$A$2:$L$2,0),FALSE),VLOOKUP($B96,Hoja1!$A$3:$K$800,MATCH(BASE!G$2,Hoja1!$A$2:$K$2,0),FALSE),""),"")</f>
        <v>1013857001</v>
      </c>
      <c r="H96">
        <f>IFERROR(IF($C96&lt;=VLOOKUP($B96,Hoja1!$A$3:$K$800,MATCH("Cantidad",Hoja1!$A$2:$L$2,0),FALSE),VLOOKUP($B96,Hoja1!$A$3:$K$800,MATCH(BASE!H$2,Hoja1!$A$2:$K$2,0),FALSE),""),"")</f>
        <v>514.61016949152543</v>
      </c>
      <c r="I96">
        <f>IFERROR(IF($C96&lt;=VLOOKUP($B96,Hoja1!$A$3:$K$800,MATCH("Cantidad",Hoja1!$A$2:$L$2,0),FALSE),VLOOKUP($B96,Hoja1!$A$3:$K$800,MATCH(BASE!I$2,Hoja1!$A$2:$K$2,0),FALSE),""),"")</f>
        <v>0</v>
      </c>
      <c r="J96">
        <f>IFERROR(IF($C96&lt;=VLOOKUP($B96,Hoja1!$A$3:$K$800,MATCH("Cantidad",Hoja1!$A$2:$L$2,0),FALSE),VLOOKUP($B96,Hoja1!$A$3:$K$800,MATCH(BASE!J$2,Hoja1!$A$2:$K$2,0),FALSE),""),"")</f>
        <v>0</v>
      </c>
      <c r="K96">
        <f t="shared" si="1"/>
        <v>1</v>
      </c>
    </row>
    <row r="97" spans="1:11" x14ac:dyDescent="0.25">
      <c r="A97" s="7">
        <v>94</v>
      </c>
      <c r="B97" s="7">
        <f>ROUNDDOWN(A97/MAX(Hoja1!$I$3:$I$38),0)</f>
        <v>23</v>
      </c>
      <c r="C97" s="7">
        <f>COUNTIF($B$3:B97,B97)</f>
        <v>3</v>
      </c>
      <c r="D97" t="str">
        <f>IFERROR(IF($C97&lt;=VLOOKUP($B97,Hoja1!$A$3:$K$800,MATCH("Cantidad",Hoja1!$A$2:$L$2,0),FALSE),VLOOKUP($B97,Hoja1!$A$3:$K$800,MATCH(BASE!D$2,Hoja1!$A$2:$K$2,0),FALSE),""),"")</f>
        <v/>
      </c>
      <c r="E97" t="str">
        <f>IFERROR(IF($C97&lt;=VLOOKUP($B97,Hoja1!$A$3:$K$800,MATCH("Cantidad",Hoja1!$A$2:$L$2,0),FALSE),VLOOKUP($B97,Hoja1!$A$3:$K$800,MATCH(BASE!E$2,Hoja1!$A$2:$K$2,0),FALSE),""),"")</f>
        <v/>
      </c>
      <c r="F97" t="str">
        <f>IFERROR(IF($C97&lt;=VLOOKUP($B97,Hoja1!$A$3:$K$800,MATCH("Cantidad",Hoja1!$A$2:$L$2,0),FALSE),VLOOKUP($B97,Hoja1!$A$3:$K$800,MATCH(BASE!F$2,Hoja1!$A$2:$K$2,0),FALSE),""),"")</f>
        <v/>
      </c>
      <c r="G97" t="str">
        <f>IFERROR(IF($C97&lt;=VLOOKUP($B97,Hoja1!$A$3:$K$800,MATCH("Cantidad",Hoja1!$A$2:$L$2,0),FALSE),VLOOKUP($B97,Hoja1!$A$3:$K$800,MATCH(BASE!G$2,Hoja1!$A$2:$K$2,0),FALSE),""),"")</f>
        <v/>
      </c>
      <c r="H97" t="str">
        <f>IFERROR(IF($C97&lt;=VLOOKUP($B97,Hoja1!$A$3:$K$800,MATCH("Cantidad",Hoja1!$A$2:$L$2,0),FALSE),VLOOKUP($B97,Hoja1!$A$3:$K$800,MATCH(BASE!H$2,Hoja1!$A$2:$K$2,0),FALSE),""),"")</f>
        <v/>
      </c>
      <c r="I97" t="str">
        <f>IFERROR(IF($C97&lt;=VLOOKUP($B97,Hoja1!$A$3:$K$800,MATCH("Cantidad",Hoja1!$A$2:$L$2,0),FALSE),VLOOKUP($B97,Hoja1!$A$3:$K$800,MATCH(BASE!I$2,Hoja1!$A$2:$K$2,0),FALSE),""),"")</f>
        <v/>
      </c>
      <c r="J97" t="str">
        <f>IFERROR(IF($C97&lt;=VLOOKUP($B97,Hoja1!$A$3:$K$800,MATCH("Cantidad",Hoja1!$A$2:$L$2,0),FALSE),VLOOKUP($B97,Hoja1!$A$3:$K$800,MATCH(BASE!J$2,Hoja1!$A$2:$K$2,0),FALSE),""),"")</f>
        <v/>
      </c>
      <c r="K97" t="str">
        <f t="shared" si="1"/>
        <v/>
      </c>
    </row>
    <row r="98" spans="1:11" x14ac:dyDescent="0.25">
      <c r="A98" s="7">
        <v>95</v>
      </c>
      <c r="B98" s="7">
        <f>ROUNDDOWN(A98/MAX(Hoja1!$I$3:$I$38),0)</f>
        <v>23</v>
      </c>
      <c r="C98" s="7">
        <f>COUNTIF($B$3:B98,B98)</f>
        <v>4</v>
      </c>
      <c r="D98" t="str">
        <f>IFERROR(IF($C98&lt;=VLOOKUP($B98,Hoja1!$A$3:$K$800,MATCH("Cantidad",Hoja1!$A$2:$L$2,0),FALSE),VLOOKUP($B98,Hoja1!$A$3:$K$800,MATCH(BASE!D$2,Hoja1!$A$2:$K$2,0),FALSE),""),"")</f>
        <v/>
      </c>
      <c r="E98" t="str">
        <f>IFERROR(IF($C98&lt;=VLOOKUP($B98,Hoja1!$A$3:$K$800,MATCH("Cantidad",Hoja1!$A$2:$L$2,0),FALSE),VLOOKUP($B98,Hoja1!$A$3:$K$800,MATCH(BASE!E$2,Hoja1!$A$2:$K$2,0),FALSE),""),"")</f>
        <v/>
      </c>
      <c r="F98" t="str">
        <f>IFERROR(IF($C98&lt;=VLOOKUP($B98,Hoja1!$A$3:$K$800,MATCH("Cantidad",Hoja1!$A$2:$L$2,0),FALSE),VLOOKUP($B98,Hoja1!$A$3:$K$800,MATCH(BASE!F$2,Hoja1!$A$2:$K$2,0),FALSE),""),"")</f>
        <v/>
      </c>
      <c r="G98" t="str">
        <f>IFERROR(IF($C98&lt;=VLOOKUP($B98,Hoja1!$A$3:$K$800,MATCH("Cantidad",Hoja1!$A$2:$L$2,0),FALSE),VLOOKUP($B98,Hoja1!$A$3:$K$800,MATCH(BASE!G$2,Hoja1!$A$2:$K$2,0),FALSE),""),"")</f>
        <v/>
      </c>
      <c r="H98" t="str">
        <f>IFERROR(IF($C98&lt;=VLOOKUP($B98,Hoja1!$A$3:$K$800,MATCH("Cantidad",Hoja1!$A$2:$L$2,0),FALSE),VLOOKUP($B98,Hoja1!$A$3:$K$800,MATCH(BASE!H$2,Hoja1!$A$2:$K$2,0),FALSE),""),"")</f>
        <v/>
      </c>
      <c r="I98" t="str">
        <f>IFERROR(IF($C98&lt;=VLOOKUP($B98,Hoja1!$A$3:$K$800,MATCH("Cantidad",Hoja1!$A$2:$L$2,0),FALSE),VLOOKUP($B98,Hoja1!$A$3:$K$800,MATCH(BASE!I$2,Hoja1!$A$2:$K$2,0),FALSE),""),"")</f>
        <v/>
      </c>
      <c r="J98" t="str">
        <f>IFERROR(IF($C98&lt;=VLOOKUP($B98,Hoja1!$A$3:$K$800,MATCH("Cantidad",Hoja1!$A$2:$L$2,0),FALSE),VLOOKUP($B98,Hoja1!$A$3:$K$800,MATCH(BASE!J$2,Hoja1!$A$2:$K$2,0),FALSE),""),"")</f>
        <v/>
      </c>
      <c r="K98" t="str">
        <f t="shared" si="1"/>
        <v/>
      </c>
    </row>
    <row r="99" spans="1:11" x14ac:dyDescent="0.25">
      <c r="A99" s="7">
        <v>96</v>
      </c>
      <c r="B99" s="7">
        <f>ROUNDDOWN(A99/MAX(Hoja1!$I$3:$I$38),0)</f>
        <v>24</v>
      </c>
      <c r="C99" s="7">
        <f>COUNTIF($B$3:B99,B99)</f>
        <v>1</v>
      </c>
      <c r="D99" t="str">
        <f>IFERROR(IF($C99&lt;=VLOOKUP($B99,Hoja1!$A$3:$K$800,MATCH("Cantidad",Hoja1!$A$2:$L$2,0),FALSE),VLOOKUP($B99,Hoja1!$A$3:$K$800,MATCH(BASE!D$2,Hoja1!$A$2:$K$2,0),FALSE),""),"")</f>
        <v>ICA</v>
      </c>
      <c r="E99" t="str">
        <f>IFERROR(IF($C99&lt;=VLOOKUP($B99,Hoja1!$A$3:$K$800,MATCH("Cantidad",Hoja1!$A$2:$L$2,0),FALSE),VLOOKUP($B99,Hoja1!$A$3:$K$800,MATCH(BASE!E$2,Hoja1!$A$2:$K$2,0),FALSE),""),"")</f>
        <v>P216</v>
      </c>
      <c r="F99">
        <f>IFERROR(IF($C99&lt;=VLOOKUP($B99,Hoja1!$A$3:$K$800,MATCH("Cantidad",Hoja1!$A$2:$L$2,0),FALSE),VLOOKUP($B99,Hoja1!$A$3:$K$800,MATCH(BASE!F$2,Hoja1!$A$2:$K$2,0),FALSE),""),"")</f>
        <v>1000068011</v>
      </c>
      <c r="G99">
        <f>IFERROR(IF($C99&lt;=VLOOKUP($B99,Hoja1!$A$3:$K$800,MATCH("Cantidad",Hoja1!$A$2:$L$2,0),FALSE),VLOOKUP($B99,Hoja1!$A$3:$K$800,MATCH(BASE!G$2,Hoja1!$A$2:$K$2,0),FALSE),""),"")</f>
        <v>1023797001</v>
      </c>
      <c r="H99">
        <f>IFERROR(IF($C99&lt;=VLOOKUP($B99,Hoja1!$A$3:$K$800,MATCH("Cantidad",Hoja1!$A$2:$L$2,0),FALSE),VLOOKUP($B99,Hoja1!$A$3:$K$800,MATCH(BASE!H$2,Hoja1!$A$2:$K$2,0),FALSE),""),"")</f>
        <v>514.61016949152543</v>
      </c>
      <c r="I99">
        <f>IFERROR(IF($C99&lt;=VLOOKUP($B99,Hoja1!$A$3:$K$800,MATCH("Cantidad",Hoja1!$A$2:$L$2,0),FALSE),VLOOKUP($B99,Hoja1!$A$3:$K$800,MATCH(BASE!I$2,Hoja1!$A$2:$K$2,0),FALSE),""),"")</f>
        <v>0</v>
      </c>
      <c r="J99">
        <f>IFERROR(IF($C99&lt;=VLOOKUP($B99,Hoja1!$A$3:$K$800,MATCH("Cantidad",Hoja1!$A$2:$L$2,0),FALSE),VLOOKUP($B99,Hoja1!$A$3:$K$800,MATCH(BASE!J$2,Hoja1!$A$2:$K$2,0),FALSE),""),"")</f>
        <v>0</v>
      </c>
      <c r="K99">
        <f t="shared" si="1"/>
        <v>1</v>
      </c>
    </row>
    <row r="100" spans="1:11" x14ac:dyDescent="0.25">
      <c r="A100" s="7">
        <v>97</v>
      </c>
      <c r="B100" s="7">
        <f>ROUNDDOWN(A100/MAX(Hoja1!$I$3:$I$38),0)</f>
        <v>24</v>
      </c>
      <c r="C100" s="7">
        <f>COUNTIF($B$3:B100,B100)</f>
        <v>2</v>
      </c>
      <c r="D100" t="str">
        <f>IFERROR(IF($C100&lt;=VLOOKUP($B100,Hoja1!$A$3:$K$800,MATCH("Cantidad",Hoja1!$A$2:$L$2,0),FALSE),VLOOKUP($B100,Hoja1!$A$3:$K$800,MATCH(BASE!D$2,Hoja1!$A$2:$K$2,0),FALSE),""),"")</f>
        <v>ICA</v>
      </c>
      <c r="E100" t="str">
        <f>IFERROR(IF($C100&lt;=VLOOKUP($B100,Hoja1!$A$3:$K$800,MATCH("Cantidad",Hoja1!$A$2:$L$2,0),FALSE),VLOOKUP($B100,Hoja1!$A$3:$K$800,MATCH(BASE!E$2,Hoja1!$A$2:$K$2,0),FALSE),""),"")</f>
        <v>P216</v>
      </c>
      <c r="F100">
        <f>IFERROR(IF($C100&lt;=VLOOKUP($B100,Hoja1!$A$3:$K$800,MATCH("Cantidad",Hoja1!$A$2:$L$2,0),FALSE),VLOOKUP($B100,Hoja1!$A$3:$K$800,MATCH(BASE!F$2,Hoja1!$A$2:$K$2,0),FALSE),""),"")</f>
        <v>1000068011</v>
      </c>
      <c r="G100">
        <f>IFERROR(IF($C100&lt;=VLOOKUP($B100,Hoja1!$A$3:$K$800,MATCH("Cantidad",Hoja1!$A$2:$L$2,0),FALSE),VLOOKUP($B100,Hoja1!$A$3:$K$800,MATCH(BASE!G$2,Hoja1!$A$2:$K$2,0),FALSE),""),"")</f>
        <v>1023797001</v>
      </c>
      <c r="H100">
        <f>IFERROR(IF($C100&lt;=VLOOKUP($B100,Hoja1!$A$3:$K$800,MATCH("Cantidad",Hoja1!$A$2:$L$2,0),FALSE),VLOOKUP($B100,Hoja1!$A$3:$K$800,MATCH(BASE!H$2,Hoja1!$A$2:$K$2,0),FALSE),""),"")</f>
        <v>514.61016949152543</v>
      </c>
      <c r="I100">
        <f>IFERROR(IF($C100&lt;=VLOOKUP($B100,Hoja1!$A$3:$K$800,MATCH("Cantidad",Hoja1!$A$2:$L$2,0),FALSE),VLOOKUP($B100,Hoja1!$A$3:$K$800,MATCH(BASE!I$2,Hoja1!$A$2:$K$2,0),FALSE),""),"")</f>
        <v>0</v>
      </c>
      <c r="J100">
        <f>IFERROR(IF($C100&lt;=VLOOKUP($B100,Hoja1!$A$3:$K$800,MATCH("Cantidad",Hoja1!$A$2:$L$2,0),FALSE),VLOOKUP($B100,Hoja1!$A$3:$K$800,MATCH(BASE!J$2,Hoja1!$A$2:$K$2,0),FALSE),""),"")</f>
        <v>0</v>
      </c>
      <c r="K100">
        <f t="shared" si="1"/>
        <v>1</v>
      </c>
    </row>
    <row r="101" spans="1:11" x14ac:dyDescent="0.25">
      <c r="A101" s="7">
        <v>98</v>
      </c>
      <c r="B101" s="7">
        <f>ROUNDDOWN(A101/MAX(Hoja1!$I$3:$I$38),0)</f>
        <v>24</v>
      </c>
      <c r="C101" s="7">
        <f>COUNTIF($B$3:B101,B101)</f>
        <v>3</v>
      </c>
      <c r="D101" t="str">
        <f>IFERROR(IF($C101&lt;=VLOOKUP($B101,Hoja1!$A$3:$K$800,MATCH("Cantidad",Hoja1!$A$2:$L$2,0),FALSE),VLOOKUP($B101,Hoja1!$A$3:$K$800,MATCH(BASE!D$2,Hoja1!$A$2:$K$2,0),FALSE),""),"")</f>
        <v/>
      </c>
      <c r="E101" t="str">
        <f>IFERROR(IF($C101&lt;=VLOOKUP($B101,Hoja1!$A$3:$K$800,MATCH("Cantidad",Hoja1!$A$2:$L$2,0),FALSE),VLOOKUP($B101,Hoja1!$A$3:$K$800,MATCH(BASE!E$2,Hoja1!$A$2:$K$2,0),FALSE),""),"")</f>
        <v/>
      </c>
      <c r="F101" t="str">
        <f>IFERROR(IF($C101&lt;=VLOOKUP($B101,Hoja1!$A$3:$K$800,MATCH("Cantidad",Hoja1!$A$2:$L$2,0),FALSE),VLOOKUP($B101,Hoja1!$A$3:$K$800,MATCH(BASE!F$2,Hoja1!$A$2:$K$2,0),FALSE),""),"")</f>
        <v/>
      </c>
      <c r="G101" t="str">
        <f>IFERROR(IF($C101&lt;=VLOOKUP($B101,Hoja1!$A$3:$K$800,MATCH("Cantidad",Hoja1!$A$2:$L$2,0),FALSE),VLOOKUP($B101,Hoja1!$A$3:$K$800,MATCH(BASE!G$2,Hoja1!$A$2:$K$2,0),FALSE),""),"")</f>
        <v/>
      </c>
      <c r="H101" t="str">
        <f>IFERROR(IF($C101&lt;=VLOOKUP($B101,Hoja1!$A$3:$K$800,MATCH("Cantidad",Hoja1!$A$2:$L$2,0),FALSE),VLOOKUP($B101,Hoja1!$A$3:$K$800,MATCH(BASE!H$2,Hoja1!$A$2:$K$2,0),FALSE),""),"")</f>
        <v/>
      </c>
      <c r="I101" t="str">
        <f>IFERROR(IF($C101&lt;=VLOOKUP($B101,Hoja1!$A$3:$K$800,MATCH("Cantidad",Hoja1!$A$2:$L$2,0),FALSE),VLOOKUP($B101,Hoja1!$A$3:$K$800,MATCH(BASE!I$2,Hoja1!$A$2:$K$2,0),FALSE),""),"")</f>
        <v/>
      </c>
      <c r="J101" t="str">
        <f>IFERROR(IF($C101&lt;=VLOOKUP($B101,Hoja1!$A$3:$K$800,MATCH("Cantidad",Hoja1!$A$2:$L$2,0),FALSE),VLOOKUP($B101,Hoja1!$A$3:$K$800,MATCH(BASE!J$2,Hoja1!$A$2:$K$2,0),FALSE),""),"")</f>
        <v/>
      </c>
      <c r="K101" t="str">
        <f t="shared" si="1"/>
        <v/>
      </c>
    </row>
    <row r="102" spans="1:11" x14ac:dyDescent="0.25">
      <c r="A102" s="7">
        <v>99</v>
      </c>
      <c r="B102" s="7">
        <f>ROUNDDOWN(A102/MAX(Hoja1!$I$3:$I$38),0)</f>
        <v>24</v>
      </c>
      <c r="C102" s="7">
        <f>COUNTIF($B$3:B102,B102)</f>
        <v>4</v>
      </c>
      <c r="D102" t="str">
        <f>IFERROR(IF($C102&lt;=VLOOKUP($B102,Hoja1!$A$3:$K$800,MATCH("Cantidad",Hoja1!$A$2:$L$2,0),FALSE),VLOOKUP($B102,Hoja1!$A$3:$K$800,MATCH(BASE!D$2,Hoja1!$A$2:$K$2,0),FALSE),""),"")</f>
        <v/>
      </c>
      <c r="E102" t="str">
        <f>IFERROR(IF($C102&lt;=VLOOKUP($B102,Hoja1!$A$3:$K$800,MATCH("Cantidad",Hoja1!$A$2:$L$2,0),FALSE),VLOOKUP($B102,Hoja1!$A$3:$K$800,MATCH(BASE!E$2,Hoja1!$A$2:$K$2,0),FALSE),""),"")</f>
        <v/>
      </c>
      <c r="F102" t="str">
        <f>IFERROR(IF($C102&lt;=VLOOKUP($B102,Hoja1!$A$3:$K$800,MATCH("Cantidad",Hoja1!$A$2:$L$2,0),FALSE),VLOOKUP($B102,Hoja1!$A$3:$K$800,MATCH(BASE!F$2,Hoja1!$A$2:$K$2,0),FALSE),""),"")</f>
        <v/>
      </c>
      <c r="G102" t="str">
        <f>IFERROR(IF($C102&lt;=VLOOKUP($B102,Hoja1!$A$3:$K$800,MATCH("Cantidad",Hoja1!$A$2:$L$2,0),FALSE),VLOOKUP($B102,Hoja1!$A$3:$K$800,MATCH(BASE!G$2,Hoja1!$A$2:$K$2,0),FALSE),""),"")</f>
        <v/>
      </c>
      <c r="H102" t="str">
        <f>IFERROR(IF($C102&lt;=VLOOKUP($B102,Hoja1!$A$3:$K$800,MATCH("Cantidad",Hoja1!$A$2:$L$2,0),FALSE),VLOOKUP($B102,Hoja1!$A$3:$K$800,MATCH(BASE!H$2,Hoja1!$A$2:$K$2,0),FALSE),""),"")</f>
        <v/>
      </c>
      <c r="I102" t="str">
        <f>IFERROR(IF($C102&lt;=VLOOKUP($B102,Hoja1!$A$3:$K$800,MATCH("Cantidad",Hoja1!$A$2:$L$2,0),FALSE),VLOOKUP($B102,Hoja1!$A$3:$K$800,MATCH(BASE!I$2,Hoja1!$A$2:$K$2,0),FALSE),""),"")</f>
        <v/>
      </c>
      <c r="J102" t="str">
        <f>IFERROR(IF($C102&lt;=VLOOKUP($B102,Hoja1!$A$3:$K$800,MATCH("Cantidad",Hoja1!$A$2:$L$2,0),FALSE),VLOOKUP($B102,Hoja1!$A$3:$K$800,MATCH(BASE!J$2,Hoja1!$A$2:$K$2,0),FALSE),""),"")</f>
        <v/>
      </c>
      <c r="K102" t="str">
        <f t="shared" si="1"/>
        <v/>
      </c>
    </row>
    <row r="103" spans="1:11" x14ac:dyDescent="0.25">
      <c r="A103" s="7">
        <v>100</v>
      </c>
      <c r="B103" s="7">
        <f>ROUNDDOWN(A103/MAX(Hoja1!$I$3:$I$38),0)</f>
        <v>25</v>
      </c>
      <c r="C103" s="7">
        <f>COUNTIF($B$3:B103,B103)</f>
        <v>1</v>
      </c>
      <c r="D103" t="str">
        <f>IFERROR(IF($C103&lt;=VLOOKUP($B103,Hoja1!$A$3:$K$800,MATCH("Cantidad",Hoja1!$A$2:$L$2,0),FALSE),VLOOKUP($B103,Hoja1!$A$3:$K$800,MATCH(BASE!D$2,Hoja1!$A$2:$K$2,0),FALSE),""),"")</f>
        <v>ICA</v>
      </c>
      <c r="E103" t="str">
        <f>IFERROR(IF($C103&lt;=VLOOKUP($B103,Hoja1!$A$3:$K$800,MATCH("Cantidad",Hoja1!$A$2:$L$2,0),FALSE),VLOOKUP($B103,Hoja1!$A$3:$K$800,MATCH(BASE!E$2,Hoja1!$A$2:$K$2,0),FALSE),""),"")</f>
        <v>P216</v>
      </c>
      <c r="F103">
        <f>IFERROR(IF($C103&lt;=VLOOKUP($B103,Hoja1!$A$3:$K$800,MATCH("Cantidad",Hoja1!$A$2:$L$2,0),FALSE),VLOOKUP($B103,Hoja1!$A$3:$K$800,MATCH(BASE!F$2,Hoja1!$A$2:$K$2,0),FALSE),""),"")</f>
        <v>1000068011</v>
      </c>
      <c r="G103">
        <f>IFERROR(IF($C103&lt;=VLOOKUP($B103,Hoja1!$A$3:$K$800,MATCH("Cantidad",Hoja1!$A$2:$L$2,0),FALSE),VLOOKUP($B103,Hoja1!$A$3:$K$800,MATCH(BASE!G$2,Hoja1!$A$2:$K$2,0),FALSE),""),"")</f>
        <v>1023795001</v>
      </c>
      <c r="H103">
        <f>IFERROR(IF($C103&lt;=VLOOKUP($B103,Hoja1!$A$3:$K$800,MATCH("Cantidad",Hoja1!$A$2:$L$2,0),FALSE),VLOOKUP($B103,Hoja1!$A$3:$K$800,MATCH(BASE!H$2,Hoja1!$A$2:$K$2,0),FALSE),""),"")</f>
        <v>450.20338983050851</v>
      </c>
      <c r="I103">
        <f>IFERROR(IF($C103&lt;=VLOOKUP($B103,Hoja1!$A$3:$K$800,MATCH("Cantidad",Hoja1!$A$2:$L$2,0),FALSE),VLOOKUP($B103,Hoja1!$A$3:$K$800,MATCH(BASE!I$2,Hoja1!$A$2:$K$2,0),FALSE),""),"")</f>
        <v>0</v>
      </c>
      <c r="J103">
        <f>IFERROR(IF($C103&lt;=VLOOKUP($B103,Hoja1!$A$3:$K$800,MATCH("Cantidad",Hoja1!$A$2:$L$2,0),FALSE),VLOOKUP($B103,Hoja1!$A$3:$K$800,MATCH(BASE!J$2,Hoja1!$A$2:$K$2,0),FALSE),""),"")</f>
        <v>0</v>
      </c>
      <c r="K103">
        <f t="shared" si="1"/>
        <v>1</v>
      </c>
    </row>
    <row r="104" spans="1:11" x14ac:dyDescent="0.25">
      <c r="A104" s="7">
        <v>101</v>
      </c>
      <c r="B104" s="7">
        <f>ROUNDDOWN(A104/MAX(Hoja1!$I$3:$I$38),0)</f>
        <v>25</v>
      </c>
      <c r="C104" s="7">
        <f>COUNTIF($B$3:B104,B104)</f>
        <v>2</v>
      </c>
      <c r="D104" t="str">
        <f>IFERROR(IF($C104&lt;=VLOOKUP($B104,Hoja1!$A$3:$K$800,MATCH("Cantidad",Hoja1!$A$2:$L$2,0),FALSE),VLOOKUP($B104,Hoja1!$A$3:$K$800,MATCH(BASE!D$2,Hoja1!$A$2:$K$2,0),FALSE),""),"")</f>
        <v>ICA</v>
      </c>
      <c r="E104" t="str">
        <f>IFERROR(IF($C104&lt;=VLOOKUP($B104,Hoja1!$A$3:$K$800,MATCH("Cantidad",Hoja1!$A$2:$L$2,0),FALSE),VLOOKUP($B104,Hoja1!$A$3:$K$800,MATCH(BASE!E$2,Hoja1!$A$2:$K$2,0),FALSE),""),"")</f>
        <v>P216</v>
      </c>
      <c r="F104">
        <f>IFERROR(IF($C104&lt;=VLOOKUP($B104,Hoja1!$A$3:$K$800,MATCH("Cantidad",Hoja1!$A$2:$L$2,0),FALSE),VLOOKUP($B104,Hoja1!$A$3:$K$800,MATCH(BASE!F$2,Hoja1!$A$2:$K$2,0),FALSE),""),"")</f>
        <v>1000068011</v>
      </c>
      <c r="G104">
        <f>IFERROR(IF($C104&lt;=VLOOKUP($B104,Hoja1!$A$3:$K$800,MATCH("Cantidad",Hoja1!$A$2:$L$2,0),FALSE),VLOOKUP($B104,Hoja1!$A$3:$K$800,MATCH(BASE!G$2,Hoja1!$A$2:$K$2,0),FALSE),""),"")</f>
        <v>1023795001</v>
      </c>
      <c r="H104">
        <f>IFERROR(IF($C104&lt;=VLOOKUP($B104,Hoja1!$A$3:$K$800,MATCH("Cantidad",Hoja1!$A$2:$L$2,0),FALSE),VLOOKUP($B104,Hoja1!$A$3:$K$800,MATCH(BASE!H$2,Hoja1!$A$2:$K$2,0),FALSE),""),"")</f>
        <v>450.20338983050851</v>
      </c>
      <c r="I104">
        <f>IFERROR(IF($C104&lt;=VLOOKUP($B104,Hoja1!$A$3:$K$800,MATCH("Cantidad",Hoja1!$A$2:$L$2,0),FALSE),VLOOKUP($B104,Hoja1!$A$3:$K$800,MATCH(BASE!I$2,Hoja1!$A$2:$K$2,0),FALSE),""),"")</f>
        <v>0</v>
      </c>
      <c r="J104">
        <f>IFERROR(IF($C104&lt;=VLOOKUP($B104,Hoja1!$A$3:$K$800,MATCH("Cantidad",Hoja1!$A$2:$L$2,0),FALSE),VLOOKUP($B104,Hoja1!$A$3:$K$800,MATCH(BASE!J$2,Hoja1!$A$2:$K$2,0),FALSE),""),"")</f>
        <v>0</v>
      </c>
      <c r="K104">
        <f t="shared" si="1"/>
        <v>1</v>
      </c>
    </row>
    <row r="105" spans="1:11" x14ac:dyDescent="0.25">
      <c r="A105" s="7">
        <v>102</v>
      </c>
      <c r="B105" s="7">
        <f>ROUNDDOWN(A105/MAX(Hoja1!$I$3:$I$38),0)</f>
        <v>25</v>
      </c>
      <c r="C105" s="7">
        <f>COUNTIF($B$3:B105,B105)</f>
        <v>3</v>
      </c>
      <c r="D105" t="str">
        <f>IFERROR(IF($C105&lt;=VLOOKUP($B105,Hoja1!$A$3:$K$800,MATCH("Cantidad",Hoja1!$A$2:$L$2,0),FALSE),VLOOKUP($B105,Hoja1!$A$3:$K$800,MATCH(BASE!D$2,Hoja1!$A$2:$K$2,0),FALSE),""),"")</f>
        <v/>
      </c>
      <c r="E105" t="str">
        <f>IFERROR(IF($C105&lt;=VLOOKUP($B105,Hoja1!$A$3:$K$800,MATCH("Cantidad",Hoja1!$A$2:$L$2,0),FALSE),VLOOKUP($B105,Hoja1!$A$3:$K$800,MATCH(BASE!E$2,Hoja1!$A$2:$K$2,0),FALSE),""),"")</f>
        <v/>
      </c>
      <c r="F105" t="str">
        <f>IFERROR(IF($C105&lt;=VLOOKUP($B105,Hoja1!$A$3:$K$800,MATCH("Cantidad",Hoja1!$A$2:$L$2,0),FALSE),VLOOKUP($B105,Hoja1!$A$3:$K$800,MATCH(BASE!F$2,Hoja1!$A$2:$K$2,0),FALSE),""),"")</f>
        <v/>
      </c>
      <c r="G105" t="str">
        <f>IFERROR(IF($C105&lt;=VLOOKUP($B105,Hoja1!$A$3:$K$800,MATCH("Cantidad",Hoja1!$A$2:$L$2,0),FALSE),VLOOKUP($B105,Hoja1!$A$3:$K$800,MATCH(BASE!G$2,Hoja1!$A$2:$K$2,0),FALSE),""),"")</f>
        <v/>
      </c>
      <c r="H105" t="str">
        <f>IFERROR(IF($C105&lt;=VLOOKUP($B105,Hoja1!$A$3:$K$800,MATCH("Cantidad",Hoja1!$A$2:$L$2,0),FALSE),VLOOKUP($B105,Hoja1!$A$3:$K$800,MATCH(BASE!H$2,Hoja1!$A$2:$K$2,0),FALSE),""),"")</f>
        <v/>
      </c>
      <c r="I105" t="str">
        <f>IFERROR(IF($C105&lt;=VLOOKUP($B105,Hoja1!$A$3:$K$800,MATCH("Cantidad",Hoja1!$A$2:$L$2,0),FALSE),VLOOKUP($B105,Hoja1!$A$3:$K$800,MATCH(BASE!I$2,Hoja1!$A$2:$K$2,0),FALSE),""),"")</f>
        <v/>
      </c>
      <c r="J105" t="str">
        <f>IFERROR(IF($C105&lt;=VLOOKUP($B105,Hoja1!$A$3:$K$800,MATCH("Cantidad",Hoja1!$A$2:$L$2,0),FALSE),VLOOKUP($B105,Hoja1!$A$3:$K$800,MATCH(BASE!J$2,Hoja1!$A$2:$K$2,0),FALSE),""),"")</f>
        <v/>
      </c>
      <c r="K105" t="str">
        <f t="shared" si="1"/>
        <v/>
      </c>
    </row>
    <row r="106" spans="1:11" x14ac:dyDescent="0.25">
      <c r="A106" s="7">
        <v>103</v>
      </c>
      <c r="B106" s="7">
        <f>ROUNDDOWN(A106/MAX(Hoja1!$I$3:$I$38),0)</f>
        <v>25</v>
      </c>
      <c r="C106" s="7">
        <f>COUNTIF($B$3:B106,B106)</f>
        <v>4</v>
      </c>
      <c r="D106" t="str">
        <f>IFERROR(IF($C106&lt;=VLOOKUP($B106,Hoja1!$A$3:$K$800,MATCH("Cantidad",Hoja1!$A$2:$L$2,0),FALSE),VLOOKUP($B106,Hoja1!$A$3:$K$800,MATCH(BASE!D$2,Hoja1!$A$2:$K$2,0),FALSE),""),"")</f>
        <v/>
      </c>
      <c r="E106" t="str">
        <f>IFERROR(IF($C106&lt;=VLOOKUP($B106,Hoja1!$A$3:$K$800,MATCH("Cantidad",Hoja1!$A$2:$L$2,0),FALSE),VLOOKUP($B106,Hoja1!$A$3:$K$800,MATCH(BASE!E$2,Hoja1!$A$2:$K$2,0),FALSE),""),"")</f>
        <v/>
      </c>
      <c r="F106" t="str">
        <f>IFERROR(IF($C106&lt;=VLOOKUP($B106,Hoja1!$A$3:$K$800,MATCH("Cantidad",Hoja1!$A$2:$L$2,0),FALSE),VLOOKUP($B106,Hoja1!$A$3:$K$800,MATCH(BASE!F$2,Hoja1!$A$2:$K$2,0),FALSE),""),"")</f>
        <v/>
      </c>
      <c r="G106" t="str">
        <f>IFERROR(IF($C106&lt;=VLOOKUP($B106,Hoja1!$A$3:$K$800,MATCH("Cantidad",Hoja1!$A$2:$L$2,0),FALSE),VLOOKUP($B106,Hoja1!$A$3:$K$800,MATCH(BASE!G$2,Hoja1!$A$2:$K$2,0),FALSE),""),"")</f>
        <v/>
      </c>
      <c r="H106" t="str">
        <f>IFERROR(IF($C106&lt;=VLOOKUP($B106,Hoja1!$A$3:$K$800,MATCH("Cantidad",Hoja1!$A$2:$L$2,0),FALSE),VLOOKUP($B106,Hoja1!$A$3:$K$800,MATCH(BASE!H$2,Hoja1!$A$2:$K$2,0),FALSE),""),"")</f>
        <v/>
      </c>
      <c r="I106" t="str">
        <f>IFERROR(IF($C106&lt;=VLOOKUP($B106,Hoja1!$A$3:$K$800,MATCH("Cantidad",Hoja1!$A$2:$L$2,0),FALSE),VLOOKUP($B106,Hoja1!$A$3:$K$800,MATCH(BASE!I$2,Hoja1!$A$2:$K$2,0),FALSE),""),"")</f>
        <v/>
      </c>
      <c r="J106" t="str">
        <f>IFERROR(IF($C106&lt;=VLOOKUP($B106,Hoja1!$A$3:$K$800,MATCH("Cantidad",Hoja1!$A$2:$L$2,0),FALSE),VLOOKUP($B106,Hoja1!$A$3:$K$800,MATCH(BASE!J$2,Hoja1!$A$2:$K$2,0),FALSE),""),"")</f>
        <v/>
      </c>
      <c r="K106" t="str">
        <f t="shared" si="1"/>
        <v/>
      </c>
    </row>
    <row r="107" spans="1:11" x14ac:dyDescent="0.25">
      <c r="A107" s="7">
        <v>104</v>
      </c>
      <c r="B107" s="7">
        <f>ROUNDDOWN(A107/MAX(Hoja1!$I$3:$I$38),0)</f>
        <v>26</v>
      </c>
      <c r="C107" s="7">
        <f>COUNTIF($B$3:B107,B107)</f>
        <v>1</v>
      </c>
      <c r="D107" t="str">
        <f>IFERROR(IF($C107&lt;=VLOOKUP($B107,Hoja1!$A$3:$K$800,MATCH("Cantidad",Hoja1!$A$2:$L$2,0),FALSE),VLOOKUP($B107,Hoja1!$A$3:$K$800,MATCH(BASE!D$2,Hoja1!$A$2:$K$2,0),FALSE),""),"")</f>
        <v>ICA</v>
      </c>
      <c r="E107" t="str">
        <f>IFERROR(IF($C107&lt;=VLOOKUP($B107,Hoja1!$A$3:$K$800,MATCH("Cantidad",Hoja1!$A$2:$L$2,0),FALSE),VLOOKUP($B107,Hoja1!$A$3:$K$800,MATCH(BASE!E$2,Hoja1!$A$2:$K$2,0),FALSE),""),"")</f>
        <v>P216</v>
      </c>
      <c r="F107">
        <f>IFERROR(IF($C107&lt;=VLOOKUP($B107,Hoja1!$A$3:$K$800,MATCH("Cantidad",Hoja1!$A$2:$L$2,0),FALSE),VLOOKUP($B107,Hoja1!$A$3:$K$800,MATCH(BASE!F$2,Hoja1!$A$2:$K$2,0),FALSE),""),"")</f>
        <v>1000068011</v>
      </c>
      <c r="G107">
        <f>IFERROR(IF($C107&lt;=VLOOKUP($B107,Hoja1!$A$3:$K$800,MATCH("Cantidad",Hoja1!$A$2:$L$2,0),FALSE),VLOOKUP($B107,Hoja1!$A$3:$K$800,MATCH(BASE!G$2,Hoja1!$A$2:$K$2,0),FALSE),""),"")</f>
        <v>1013673001</v>
      </c>
      <c r="H107">
        <f>IFERROR(IF($C107&lt;=VLOOKUP($B107,Hoja1!$A$3:$K$800,MATCH("Cantidad",Hoja1!$A$2:$L$2,0),FALSE),VLOOKUP($B107,Hoja1!$A$3:$K$800,MATCH(BASE!H$2,Hoja1!$A$2:$K$2,0),FALSE),""),"")</f>
        <v>321.38983050847457</v>
      </c>
      <c r="I107">
        <f>IFERROR(IF($C107&lt;=VLOOKUP($B107,Hoja1!$A$3:$K$800,MATCH("Cantidad",Hoja1!$A$2:$L$2,0),FALSE),VLOOKUP($B107,Hoja1!$A$3:$K$800,MATCH(BASE!I$2,Hoja1!$A$2:$K$2,0),FALSE),""),"")</f>
        <v>0</v>
      </c>
      <c r="J107">
        <f>IFERROR(IF($C107&lt;=VLOOKUP($B107,Hoja1!$A$3:$K$800,MATCH("Cantidad",Hoja1!$A$2:$L$2,0),FALSE),VLOOKUP($B107,Hoja1!$A$3:$K$800,MATCH(BASE!J$2,Hoja1!$A$2:$K$2,0),FALSE),""),"")</f>
        <v>0</v>
      </c>
      <c r="K107">
        <f t="shared" si="1"/>
        <v>1</v>
      </c>
    </row>
    <row r="108" spans="1:11" x14ac:dyDescent="0.25">
      <c r="A108" s="7">
        <v>105</v>
      </c>
      <c r="B108" s="7">
        <f>ROUNDDOWN(A108/MAX(Hoja1!$I$3:$I$38),0)</f>
        <v>26</v>
      </c>
      <c r="C108" s="7">
        <f>COUNTIF($B$3:B108,B108)</f>
        <v>2</v>
      </c>
      <c r="D108" t="str">
        <f>IFERROR(IF($C108&lt;=VLOOKUP($B108,Hoja1!$A$3:$K$800,MATCH("Cantidad",Hoja1!$A$2:$L$2,0),FALSE),VLOOKUP($B108,Hoja1!$A$3:$K$800,MATCH(BASE!D$2,Hoja1!$A$2:$K$2,0),FALSE),""),"")</f>
        <v>ICA</v>
      </c>
      <c r="E108" t="str">
        <f>IFERROR(IF($C108&lt;=VLOOKUP($B108,Hoja1!$A$3:$K$800,MATCH("Cantidad",Hoja1!$A$2:$L$2,0),FALSE),VLOOKUP($B108,Hoja1!$A$3:$K$800,MATCH(BASE!E$2,Hoja1!$A$2:$K$2,0),FALSE),""),"")</f>
        <v>P216</v>
      </c>
      <c r="F108">
        <f>IFERROR(IF($C108&lt;=VLOOKUP($B108,Hoja1!$A$3:$K$800,MATCH("Cantidad",Hoja1!$A$2:$L$2,0),FALSE),VLOOKUP($B108,Hoja1!$A$3:$K$800,MATCH(BASE!F$2,Hoja1!$A$2:$K$2,0),FALSE),""),"")</f>
        <v>1000068011</v>
      </c>
      <c r="G108">
        <f>IFERROR(IF($C108&lt;=VLOOKUP($B108,Hoja1!$A$3:$K$800,MATCH("Cantidad",Hoja1!$A$2:$L$2,0),FALSE),VLOOKUP($B108,Hoja1!$A$3:$K$800,MATCH(BASE!G$2,Hoja1!$A$2:$K$2,0),FALSE),""),"")</f>
        <v>1013673001</v>
      </c>
      <c r="H108">
        <f>IFERROR(IF($C108&lt;=VLOOKUP($B108,Hoja1!$A$3:$K$800,MATCH("Cantidad",Hoja1!$A$2:$L$2,0),FALSE),VLOOKUP($B108,Hoja1!$A$3:$K$800,MATCH(BASE!H$2,Hoja1!$A$2:$K$2,0),FALSE),""),"")</f>
        <v>321.38983050847457</v>
      </c>
      <c r="I108">
        <f>IFERROR(IF($C108&lt;=VLOOKUP($B108,Hoja1!$A$3:$K$800,MATCH("Cantidad",Hoja1!$A$2:$L$2,0),FALSE),VLOOKUP($B108,Hoja1!$A$3:$K$800,MATCH(BASE!I$2,Hoja1!$A$2:$K$2,0),FALSE),""),"")</f>
        <v>0</v>
      </c>
      <c r="J108">
        <f>IFERROR(IF($C108&lt;=VLOOKUP($B108,Hoja1!$A$3:$K$800,MATCH("Cantidad",Hoja1!$A$2:$L$2,0),FALSE),VLOOKUP($B108,Hoja1!$A$3:$K$800,MATCH(BASE!J$2,Hoja1!$A$2:$K$2,0),FALSE),""),"")</f>
        <v>0</v>
      </c>
      <c r="K108">
        <f t="shared" si="1"/>
        <v>1</v>
      </c>
    </row>
    <row r="109" spans="1:11" x14ac:dyDescent="0.25">
      <c r="A109" s="7">
        <v>106</v>
      </c>
      <c r="B109" s="7">
        <f>ROUNDDOWN(A109/MAX(Hoja1!$I$3:$I$38),0)</f>
        <v>26</v>
      </c>
      <c r="C109" s="7">
        <f>COUNTIF($B$3:B109,B109)</f>
        <v>3</v>
      </c>
      <c r="D109" t="str">
        <f>IFERROR(IF($C109&lt;=VLOOKUP($B109,Hoja1!$A$3:$K$800,MATCH("Cantidad",Hoja1!$A$2:$L$2,0),FALSE),VLOOKUP($B109,Hoja1!$A$3:$K$800,MATCH(BASE!D$2,Hoja1!$A$2:$K$2,0),FALSE),""),"")</f>
        <v>ICA</v>
      </c>
      <c r="E109" t="str">
        <f>IFERROR(IF($C109&lt;=VLOOKUP($B109,Hoja1!$A$3:$K$800,MATCH("Cantidad",Hoja1!$A$2:$L$2,0),FALSE),VLOOKUP($B109,Hoja1!$A$3:$K$800,MATCH(BASE!E$2,Hoja1!$A$2:$K$2,0),FALSE),""),"")</f>
        <v>P216</v>
      </c>
      <c r="F109">
        <f>IFERROR(IF($C109&lt;=VLOOKUP($B109,Hoja1!$A$3:$K$800,MATCH("Cantidad",Hoja1!$A$2:$L$2,0),FALSE),VLOOKUP($B109,Hoja1!$A$3:$K$800,MATCH(BASE!F$2,Hoja1!$A$2:$K$2,0),FALSE),""),"")</f>
        <v>1000068011</v>
      </c>
      <c r="G109">
        <f>IFERROR(IF($C109&lt;=VLOOKUP($B109,Hoja1!$A$3:$K$800,MATCH("Cantidad",Hoja1!$A$2:$L$2,0),FALSE),VLOOKUP($B109,Hoja1!$A$3:$K$800,MATCH(BASE!G$2,Hoja1!$A$2:$K$2,0),FALSE),""),"")</f>
        <v>1013673001</v>
      </c>
      <c r="H109">
        <f>IFERROR(IF($C109&lt;=VLOOKUP($B109,Hoja1!$A$3:$K$800,MATCH("Cantidad",Hoja1!$A$2:$L$2,0),FALSE),VLOOKUP($B109,Hoja1!$A$3:$K$800,MATCH(BASE!H$2,Hoja1!$A$2:$K$2,0),FALSE),""),"")</f>
        <v>321.38983050847457</v>
      </c>
      <c r="I109">
        <f>IFERROR(IF($C109&lt;=VLOOKUP($B109,Hoja1!$A$3:$K$800,MATCH("Cantidad",Hoja1!$A$2:$L$2,0),FALSE),VLOOKUP($B109,Hoja1!$A$3:$K$800,MATCH(BASE!I$2,Hoja1!$A$2:$K$2,0),FALSE),""),"")</f>
        <v>0</v>
      </c>
      <c r="J109">
        <f>IFERROR(IF($C109&lt;=VLOOKUP($B109,Hoja1!$A$3:$K$800,MATCH("Cantidad",Hoja1!$A$2:$L$2,0),FALSE),VLOOKUP($B109,Hoja1!$A$3:$K$800,MATCH(BASE!J$2,Hoja1!$A$2:$K$2,0),FALSE),""),"")</f>
        <v>0</v>
      </c>
      <c r="K109">
        <f t="shared" si="1"/>
        <v>1</v>
      </c>
    </row>
    <row r="110" spans="1:11" x14ac:dyDescent="0.25">
      <c r="A110" s="7">
        <v>107</v>
      </c>
      <c r="B110" s="7">
        <f>ROUNDDOWN(A110/MAX(Hoja1!$I$3:$I$38),0)</f>
        <v>26</v>
      </c>
      <c r="C110" s="7">
        <f>COUNTIF($B$3:B110,B110)</f>
        <v>4</v>
      </c>
      <c r="D110" t="str">
        <f>IFERROR(IF($C110&lt;=VLOOKUP($B110,Hoja1!$A$3:$K$800,MATCH("Cantidad",Hoja1!$A$2:$L$2,0),FALSE),VLOOKUP($B110,Hoja1!$A$3:$K$800,MATCH(BASE!D$2,Hoja1!$A$2:$K$2,0),FALSE),""),"")</f>
        <v/>
      </c>
      <c r="E110" t="str">
        <f>IFERROR(IF($C110&lt;=VLOOKUP($B110,Hoja1!$A$3:$K$800,MATCH("Cantidad",Hoja1!$A$2:$L$2,0),FALSE),VLOOKUP($B110,Hoja1!$A$3:$K$800,MATCH(BASE!E$2,Hoja1!$A$2:$K$2,0),FALSE),""),"")</f>
        <v/>
      </c>
      <c r="F110" t="str">
        <f>IFERROR(IF($C110&lt;=VLOOKUP($B110,Hoja1!$A$3:$K$800,MATCH("Cantidad",Hoja1!$A$2:$L$2,0),FALSE),VLOOKUP($B110,Hoja1!$A$3:$K$800,MATCH(BASE!F$2,Hoja1!$A$2:$K$2,0),FALSE),""),"")</f>
        <v/>
      </c>
      <c r="G110" t="str">
        <f>IFERROR(IF($C110&lt;=VLOOKUP($B110,Hoja1!$A$3:$K$800,MATCH("Cantidad",Hoja1!$A$2:$L$2,0),FALSE),VLOOKUP($B110,Hoja1!$A$3:$K$800,MATCH(BASE!G$2,Hoja1!$A$2:$K$2,0),FALSE),""),"")</f>
        <v/>
      </c>
      <c r="H110" t="str">
        <f>IFERROR(IF($C110&lt;=VLOOKUP($B110,Hoja1!$A$3:$K$800,MATCH("Cantidad",Hoja1!$A$2:$L$2,0),FALSE),VLOOKUP($B110,Hoja1!$A$3:$K$800,MATCH(BASE!H$2,Hoja1!$A$2:$K$2,0),FALSE),""),"")</f>
        <v/>
      </c>
      <c r="I110" t="str">
        <f>IFERROR(IF($C110&lt;=VLOOKUP($B110,Hoja1!$A$3:$K$800,MATCH("Cantidad",Hoja1!$A$2:$L$2,0),FALSE),VLOOKUP($B110,Hoja1!$A$3:$K$800,MATCH(BASE!I$2,Hoja1!$A$2:$K$2,0),FALSE),""),"")</f>
        <v/>
      </c>
      <c r="J110" t="str">
        <f>IFERROR(IF($C110&lt;=VLOOKUP($B110,Hoja1!$A$3:$K$800,MATCH("Cantidad",Hoja1!$A$2:$L$2,0),FALSE),VLOOKUP($B110,Hoja1!$A$3:$K$800,MATCH(BASE!J$2,Hoja1!$A$2:$K$2,0),FALSE),""),"")</f>
        <v/>
      </c>
      <c r="K110" t="str">
        <f t="shared" si="1"/>
        <v/>
      </c>
    </row>
    <row r="111" spans="1:11" x14ac:dyDescent="0.25">
      <c r="A111" s="7">
        <v>108</v>
      </c>
      <c r="B111" s="7">
        <f>ROUNDDOWN(A111/MAX(Hoja1!$I$3:$I$38),0)</f>
        <v>27</v>
      </c>
      <c r="C111" s="7">
        <f>COUNTIF($B$3:B111,B111)</f>
        <v>1</v>
      </c>
      <c r="D111" t="str">
        <f>IFERROR(IF($C111&lt;=VLOOKUP($B111,Hoja1!$A$3:$K$800,MATCH("Cantidad",Hoja1!$A$2:$L$2,0),FALSE),VLOOKUP($B111,Hoja1!$A$3:$K$800,MATCH(BASE!D$2,Hoja1!$A$2:$K$2,0),FALSE),""),"")</f>
        <v>ICA</v>
      </c>
      <c r="E111" t="str">
        <f>IFERROR(IF($C111&lt;=VLOOKUP($B111,Hoja1!$A$3:$K$800,MATCH("Cantidad",Hoja1!$A$2:$L$2,0),FALSE),VLOOKUP($B111,Hoja1!$A$3:$K$800,MATCH(BASE!E$2,Hoja1!$A$2:$K$2,0),FALSE),""),"")</f>
        <v>P216</v>
      </c>
      <c r="F111">
        <f>IFERROR(IF($C111&lt;=VLOOKUP($B111,Hoja1!$A$3:$K$800,MATCH("Cantidad",Hoja1!$A$2:$L$2,0),FALSE),VLOOKUP($B111,Hoja1!$A$3:$K$800,MATCH(BASE!F$2,Hoja1!$A$2:$K$2,0),FALSE),""),"")</f>
        <v>1000068011</v>
      </c>
      <c r="G111">
        <f>IFERROR(IF($C111&lt;=VLOOKUP($B111,Hoja1!$A$3:$K$800,MATCH("Cantidad",Hoja1!$A$2:$L$2,0),FALSE),VLOOKUP($B111,Hoja1!$A$3:$K$800,MATCH(BASE!G$2,Hoja1!$A$2:$K$2,0),FALSE),""),"")</f>
        <v>1023802001</v>
      </c>
      <c r="H111">
        <f>IFERROR(IF($C111&lt;=VLOOKUP($B111,Hoja1!$A$3:$K$800,MATCH("Cantidad",Hoja1!$A$2:$L$2,0),FALSE),VLOOKUP($B111,Hoja1!$A$3:$K$800,MATCH(BASE!H$2,Hoja1!$A$2:$K$2,0),FALSE),""),"")</f>
        <v>450.20338983050851</v>
      </c>
      <c r="I111">
        <f>IFERROR(IF($C111&lt;=VLOOKUP($B111,Hoja1!$A$3:$K$800,MATCH("Cantidad",Hoja1!$A$2:$L$2,0),FALSE),VLOOKUP($B111,Hoja1!$A$3:$K$800,MATCH(BASE!I$2,Hoja1!$A$2:$K$2,0),FALSE),""),"")</f>
        <v>0</v>
      </c>
      <c r="J111">
        <f>IFERROR(IF($C111&lt;=VLOOKUP($B111,Hoja1!$A$3:$K$800,MATCH("Cantidad",Hoja1!$A$2:$L$2,0),FALSE),VLOOKUP($B111,Hoja1!$A$3:$K$800,MATCH(BASE!J$2,Hoja1!$A$2:$K$2,0),FALSE),""),"")</f>
        <v>0</v>
      </c>
      <c r="K111">
        <f t="shared" si="1"/>
        <v>1</v>
      </c>
    </row>
    <row r="112" spans="1:11" x14ac:dyDescent="0.25">
      <c r="A112" s="7">
        <v>109</v>
      </c>
      <c r="B112" s="7">
        <f>ROUNDDOWN(A112/MAX(Hoja1!$I$3:$I$38),0)</f>
        <v>27</v>
      </c>
      <c r="C112" s="7">
        <f>COUNTIF($B$3:B112,B112)</f>
        <v>2</v>
      </c>
      <c r="D112" t="str">
        <f>IFERROR(IF($C112&lt;=VLOOKUP($B112,Hoja1!$A$3:$K$800,MATCH("Cantidad",Hoja1!$A$2:$L$2,0),FALSE),VLOOKUP($B112,Hoja1!$A$3:$K$800,MATCH(BASE!D$2,Hoja1!$A$2:$K$2,0),FALSE),""),"")</f>
        <v>ICA</v>
      </c>
      <c r="E112" t="str">
        <f>IFERROR(IF($C112&lt;=VLOOKUP($B112,Hoja1!$A$3:$K$800,MATCH("Cantidad",Hoja1!$A$2:$L$2,0),FALSE),VLOOKUP($B112,Hoja1!$A$3:$K$800,MATCH(BASE!E$2,Hoja1!$A$2:$K$2,0),FALSE),""),"")</f>
        <v>P216</v>
      </c>
      <c r="F112">
        <f>IFERROR(IF($C112&lt;=VLOOKUP($B112,Hoja1!$A$3:$K$800,MATCH("Cantidad",Hoja1!$A$2:$L$2,0),FALSE),VLOOKUP($B112,Hoja1!$A$3:$K$800,MATCH(BASE!F$2,Hoja1!$A$2:$K$2,0),FALSE),""),"")</f>
        <v>1000068011</v>
      </c>
      <c r="G112">
        <f>IFERROR(IF($C112&lt;=VLOOKUP($B112,Hoja1!$A$3:$K$800,MATCH("Cantidad",Hoja1!$A$2:$L$2,0),FALSE),VLOOKUP($B112,Hoja1!$A$3:$K$800,MATCH(BASE!G$2,Hoja1!$A$2:$K$2,0),FALSE),""),"")</f>
        <v>1023802001</v>
      </c>
      <c r="H112">
        <f>IFERROR(IF($C112&lt;=VLOOKUP($B112,Hoja1!$A$3:$K$800,MATCH("Cantidad",Hoja1!$A$2:$L$2,0),FALSE),VLOOKUP($B112,Hoja1!$A$3:$K$800,MATCH(BASE!H$2,Hoja1!$A$2:$K$2,0),FALSE),""),"")</f>
        <v>450.20338983050851</v>
      </c>
      <c r="I112">
        <f>IFERROR(IF($C112&lt;=VLOOKUP($B112,Hoja1!$A$3:$K$800,MATCH("Cantidad",Hoja1!$A$2:$L$2,0),FALSE),VLOOKUP($B112,Hoja1!$A$3:$K$800,MATCH(BASE!I$2,Hoja1!$A$2:$K$2,0),FALSE),""),"")</f>
        <v>0</v>
      </c>
      <c r="J112">
        <f>IFERROR(IF($C112&lt;=VLOOKUP($B112,Hoja1!$A$3:$K$800,MATCH("Cantidad",Hoja1!$A$2:$L$2,0),FALSE),VLOOKUP($B112,Hoja1!$A$3:$K$800,MATCH(BASE!J$2,Hoja1!$A$2:$K$2,0),FALSE),""),"")</f>
        <v>0</v>
      </c>
      <c r="K112">
        <f t="shared" si="1"/>
        <v>1</v>
      </c>
    </row>
    <row r="113" spans="1:11" x14ac:dyDescent="0.25">
      <c r="A113" s="7">
        <v>110</v>
      </c>
      <c r="B113" s="7">
        <f>ROUNDDOWN(A113/MAX(Hoja1!$I$3:$I$38),0)</f>
        <v>27</v>
      </c>
      <c r="C113" s="7">
        <f>COUNTIF($B$3:B113,B113)</f>
        <v>3</v>
      </c>
      <c r="D113" t="str">
        <f>IFERROR(IF($C113&lt;=VLOOKUP($B113,Hoja1!$A$3:$K$800,MATCH("Cantidad",Hoja1!$A$2:$L$2,0),FALSE),VLOOKUP($B113,Hoja1!$A$3:$K$800,MATCH(BASE!D$2,Hoja1!$A$2:$K$2,0),FALSE),""),"")</f>
        <v/>
      </c>
      <c r="E113" t="str">
        <f>IFERROR(IF($C113&lt;=VLOOKUP($B113,Hoja1!$A$3:$K$800,MATCH("Cantidad",Hoja1!$A$2:$L$2,0),FALSE),VLOOKUP($B113,Hoja1!$A$3:$K$800,MATCH(BASE!E$2,Hoja1!$A$2:$K$2,0),FALSE),""),"")</f>
        <v/>
      </c>
      <c r="F113" t="str">
        <f>IFERROR(IF($C113&lt;=VLOOKUP($B113,Hoja1!$A$3:$K$800,MATCH("Cantidad",Hoja1!$A$2:$L$2,0),FALSE),VLOOKUP($B113,Hoja1!$A$3:$K$800,MATCH(BASE!F$2,Hoja1!$A$2:$K$2,0),FALSE),""),"")</f>
        <v/>
      </c>
      <c r="G113" t="str">
        <f>IFERROR(IF($C113&lt;=VLOOKUP($B113,Hoja1!$A$3:$K$800,MATCH("Cantidad",Hoja1!$A$2:$L$2,0),FALSE),VLOOKUP($B113,Hoja1!$A$3:$K$800,MATCH(BASE!G$2,Hoja1!$A$2:$K$2,0),FALSE),""),"")</f>
        <v/>
      </c>
      <c r="H113" t="str">
        <f>IFERROR(IF($C113&lt;=VLOOKUP($B113,Hoja1!$A$3:$K$800,MATCH("Cantidad",Hoja1!$A$2:$L$2,0),FALSE),VLOOKUP($B113,Hoja1!$A$3:$K$800,MATCH(BASE!H$2,Hoja1!$A$2:$K$2,0),FALSE),""),"")</f>
        <v/>
      </c>
      <c r="I113" t="str">
        <f>IFERROR(IF($C113&lt;=VLOOKUP($B113,Hoja1!$A$3:$K$800,MATCH("Cantidad",Hoja1!$A$2:$L$2,0),FALSE),VLOOKUP($B113,Hoja1!$A$3:$K$800,MATCH(BASE!I$2,Hoja1!$A$2:$K$2,0),FALSE),""),"")</f>
        <v/>
      </c>
      <c r="J113" t="str">
        <f>IFERROR(IF($C113&lt;=VLOOKUP($B113,Hoja1!$A$3:$K$800,MATCH("Cantidad",Hoja1!$A$2:$L$2,0),FALSE),VLOOKUP($B113,Hoja1!$A$3:$K$800,MATCH(BASE!J$2,Hoja1!$A$2:$K$2,0),FALSE),""),"")</f>
        <v/>
      </c>
      <c r="K113" t="str">
        <f t="shared" si="1"/>
        <v/>
      </c>
    </row>
    <row r="114" spans="1:11" x14ac:dyDescent="0.25">
      <c r="A114" s="7">
        <v>111</v>
      </c>
      <c r="B114" s="7">
        <f>ROUNDDOWN(A114/MAX(Hoja1!$I$3:$I$38),0)</f>
        <v>27</v>
      </c>
      <c r="C114" s="7">
        <f>COUNTIF($B$3:B114,B114)</f>
        <v>4</v>
      </c>
      <c r="D114" t="str">
        <f>IFERROR(IF($C114&lt;=VLOOKUP($B114,Hoja1!$A$3:$K$800,MATCH("Cantidad",Hoja1!$A$2:$L$2,0),FALSE),VLOOKUP($B114,Hoja1!$A$3:$K$800,MATCH(BASE!D$2,Hoja1!$A$2:$K$2,0),FALSE),""),"")</f>
        <v/>
      </c>
      <c r="E114" t="str">
        <f>IFERROR(IF($C114&lt;=VLOOKUP($B114,Hoja1!$A$3:$K$800,MATCH("Cantidad",Hoja1!$A$2:$L$2,0),FALSE),VLOOKUP($B114,Hoja1!$A$3:$K$800,MATCH(BASE!E$2,Hoja1!$A$2:$K$2,0),FALSE),""),"")</f>
        <v/>
      </c>
      <c r="F114" t="str">
        <f>IFERROR(IF($C114&lt;=VLOOKUP($B114,Hoja1!$A$3:$K$800,MATCH("Cantidad",Hoja1!$A$2:$L$2,0),FALSE),VLOOKUP($B114,Hoja1!$A$3:$K$800,MATCH(BASE!F$2,Hoja1!$A$2:$K$2,0),FALSE),""),"")</f>
        <v/>
      </c>
      <c r="G114" t="str">
        <f>IFERROR(IF($C114&lt;=VLOOKUP($B114,Hoja1!$A$3:$K$800,MATCH("Cantidad",Hoja1!$A$2:$L$2,0),FALSE),VLOOKUP($B114,Hoja1!$A$3:$K$800,MATCH(BASE!G$2,Hoja1!$A$2:$K$2,0),FALSE),""),"")</f>
        <v/>
      </c>
      <c r="H114" t="str">
        <f>IFERROR(IF($C114&lt;=VLOOKUP($B114,Hoja1!$A$3:$K$800,MATCH("Cantidad",Hoja1!$A$2:$L$2,0),FALSE),VLOOKUP($B114,Hoja1!$A$3:$K$800,MATCH(BASE!H$2,Hoja1!$A$2:$K$2,0),FALSE),""),"")</f>
        <v/>
      </c>
      <c r="I114" t="str">
        <f>IFERROR(IF($C114&lt;=VLOOKUP($B114,Hoja1!$A$3:$K$800,MATCH("Cantidad",Hoja1!$A$2:$L$2,0),FALSE),VLOOKUP($B114,Hoja1!$A$3:$K$800,MATCH(BASE!I$2,Hoja1!$A$2:$K$2,0),FALSE),""),"")</f>
        <v/>
      </c>
      <c r="J114" t="str">
        <f>IFERROR(IF($C114&lt;=VLOOKUP($B114,Hoja1!$A$3:$K$800,MATCH("Cantidad",Hoja1!$A$2:$L$2,0),FALSE),VLOOKUP($B114,Hoja1!$A$3:$K$800,MATCH(BASE!J$2,Hoja1!$A$2:$K$2,0),FALSE),""),"")</f>
        <v/>
      </c>
      <c r="K114" t="str">
        <f t="shared" si="1"/>
        <v/>
      </c>
    </row>
    <row r="115" spans="1:11" x14ac:dyDescent="0.25">
      <c r="A115" s="7">
        <v>112</v>
      </c>
      <c r="B115" s="7">
        <f>ROUNDDOWN(A115/MAX(Hoja1!$I$3:$I$38),0)</f>
        <v>28</v>
      </c>
      <c r="C115" s="7">
        <f>COUNTIF($B$3:B115,B115)</f>
        <v>1</v>
      </c>
      <c r="D115" t="str">
        <f>IFERROR(IF($C115&lt;=VLOOKUP($B115,Hoja1!$A$3:$K$800,MATCH("Cantidad",Hoja1!$A$2:$L$2,0),FALSE),VLOOKUP($B115,Hoja1!$A$3:$K$800,MATCH(BASE!D$2,Hoja1!$A$2:$K$2,0),FALSE),""),"")</f>
        <v>ICA</v>
      </c>
      <c r="E115" t="str">
        <f>IFERROR(IF($C115&lt;=VLOOKUP($B115,Hoja1!$A$3:$K$800,MATCH("Cantidad",Hoja1!$A$2:$L$2,0),FALSE),VLOOKUP($B115,Hoja1!$A$3:$K$800,MATCH(BASE!E$2,Hoja1!$A$2:$K$2,0),FALSE),""),"")</f>
        <v>P216</v>
      </c>
      <c r="F115">
        <f>IFERROR(IF($C115&lt;=VLOOKUP($B115,Hoja1!$A$3:$K$800,MATCH("Cantidad",Hoja1!$A$2:$L$2,0),FALSE),VLOOKUP($B115,Hoja1!$A$3:$K$800,MATCH(BASE!F$2,Hoja1!$A$2:$K$2,0),FALSE),""),"")</f>
        <v>1000068011</v>
      </c>
      <c r="G115">
        <f>IFERROR(IF($C115&lt;=VLOOKUP($B115,Hoja1!$A$3:$K$800,MATCH("Cantidad",Hoja1!$A$2:$L$2,0),FALSE),VLOOKUP($B115,Hoja1!$A$3:$K$800,MATCH(BASE!G$2,Hoja1!$A$2:$K$2,0),FALSE),""),"")</f>
        <v>1023801001</v>
      </c>
      <c r="H115">
        <f>IFERROR(IF($C115&lt;=VLOOKUP($B115,Hoja1!$A$3:$K$800,MATCH("Cantidad",Hoja1!$A$2:$L$2,0),FALSE),VLOOKUP($B115,Hoja1!$A$3:$K$800,MATCH(BASE!H$2,Hoja1!$A$2:$K$2,0),FALSE),""),"")</f>
        <v>385.79661016949154</v>
      </c>
      <c r="I115">
        <f>IFERROR(IF($C115&lt;=VLOOKUP($B115,Hoja1!$A$3:$K$800,MATCH("Cantidad",Hoja1!$A$2:$L$2,0),FALSE),VLOOKUP($B115,Hoja1!$A$3:$K$800,MATCH(BASE!I$2,Hoja1!$A$2:$K$2,0),FALSE),""),"")</f>
        <v>0</v>
      </c>
      <c r="J115">
        <f>IFERROR(IF($C115&lt;=VLOOKUP($B115,Hoja1!$A$3:$K$800,MATCH("Cantidad",Hoja1!$A$2:$L$2,0),FALSE),VLOOKUP($B115,Hoja1!$A$3:$K$800,MATCH(BASE!J$2,Hoja1!$A$2:$K$2,0),FALSE),""),"")</f>
        <v>0</v>
      </c>
      <c r="K115">
        <f t="shared" si="1"/>
        <v>1</v>
      </c>
    </row>
    <row r="116" spans="1:11" x14ac:dyDescent="0.25">
      <c r="A116" s="7">
        <v>113</v>
      </c>
      <c r="B116" s="7">
        <f>ROUNDDOWN(A116/MAX(Hoja1!$I$3:$I$38),0)</f>
        <v>28</v>
      </c>
      <c r="C116" s="7">
        <f>COUNTIF($B$3:B116,B116)</f>
        <v>2</v>
      </c>
      <c r="D116" t="str">
        <f>IFERROR(IF($C116&lt;=VLOOKUP($B116,Hoja1!$A$3:$K$800,MATCH("Cantidad",Hoja1!$A$2:$L$2,0),FALSE),VLOOKUP($B116,Hoja1!$A$3:$K$800,MATCH(BASE!D$2,Hoja1!$A$2:$K$2,0),FALSE),""),"")</f>
        <v>ICA</v>
      </c>
      <c r="E116" t="str">
        <f>IFERROR(IF($C116&lt;=VLOOKUP($B116,Hoja1!$A$3:$K$800,MATCH("Cantidad",Hoja1!$A$2:$L$2,0),FALSE),VLOOKUP($B116,Hoja1!$A$3:$K$800,MATCH(BASE!E$2,Hoja1!$A$2:$K$2,0),FALSE),""),"")</f>
        <v>P216</v>
      </c>
      <c r="F116">
        <f>IFERROR(IF($C116&lt;=VLOOKUP($B116,Hoja1!$A$3:$K$800,MATCH("Cantidad",Hoja1!$A$2:$L$2,0),FALSE),VLOOKUP($B116,Hoja1!$A$3:$K$800,MATCH(BASE!F$2,Hoja1!$A$2:$K$2,0),FALSE),""),"")</f>
        <v>1000068011</v>
      </c>
      <c r="G116">
        <f>IFERROR(IF($C116&lt;=VLOOKUP($B116,Hoja1!$A$3:$K$800,MATCH("Cantidad",Hoja1!$A$2:$L$2,0),FALSE),VLOOKUP($B116,Hoja1!$A$3:$K$800,MATCH(BASE!G$2,Hoja1!$A$2:$K$2,0),FALSE),""),"")</f>
        <v>1023801001</v>
      </c>
      <c r="H116">
        <f>IFERROR(IF($C116&lt;=VLOOKUP($B116,Hoja1!$A$3:$K$800,MATCH("Cantidad",Hoja1!$A$2:$L$2,0),FALSE),VLOOKUP($B116,Hoja1!$A$3:$K$800,MATCH(BASE!H$2,Hoja1!$A$2:$K$2,0),FALSE),""),"")</f>
        <v>385.79661016949154</v>
      </c>
      <c r="I116">
        <f>IFERROR(IF($C116&lt;=VLOOKUP($B116,Hoja1!$A$3:$K$800,MATCH("Cantidad",Hoja1!$A$2:$L$2,0),FALSE),VLOOKUP($B116,Hoja1!$A$3:$K$800,MATCH(BASE!I$2,Hoja1!$A$2:$K$2,0),FALSE),""),"")</f>
        <v>0</v>
      </c>
      <c r="J116">
        <f>IFERROR(IF($C116&lt;=VLOOKUP($B116,Hoja1!$A$3:$K$800,MATCH("Cantidad",Hoja1!$A$2:$L$2,0),FALSE),VLOOKUP($B116,Hoja1!$A$3:$K$800,MATCH(BASE!J$2,Hoja1!$A$2:$K$2,0),FALSE),""),"")</f>
        <v>0</v>
      </c>
      <c r="K116">
        <f t="shared" si="1"/>
        <v>1</v>
      </c>
    </row>
    <row r="117" spans="1:11" x14ac:dyDescent="0.25">
      <c r="A117" s="7">
        <v>114</v>
      </c>
      <c r="B117" s="7">
        <f>ROUNDDOWN(A117/MAX(Hoja1!$I$3:$I$38),0)</f>
        <v>28</v>
      </c>
      <c r="C117" s="7">
        <f>COUNTIF($B$3:B117,B117)</f>
        <v>3</v>
      </c>
      <c r="D117" t="str">
        <f>IFERROR(IF($C117&lt;=VLOOKUP($B117,Hoja1!$A$3:$K$800,MATCH("Cantidad",Hoja1!$A$2:$L$2,0),FALSE),VLOOKUP($B117,Hoja1!$A$3:$K$800,MATCH(BASE!D$2,Hoja1!$A$2:$K$2,0),FALSE),""),"")</f>
        <v/>
      </c>
      <c r="E117" t="str">
        <f>IFERROR(IF($C117&lt;=VLOOKUP($B117,Hoja1!$A$3:$K$800,MATCH("Cantidad",Hoja1!$A$2:$L$2,0),FALSE),VLOOKUP($B117,Hoja1!$A$3:$K$800,MATCH(BASE!E$2,Hoja1!$A$2:$K$2,0),FALSE),""),"")</f>
        <v/>
      </c>
      <c r="F117" t="str">
        <f>IFERROR(IF($C117&lt;=VLOOKUP($B117,Hoja1!$A$3:$K$800,MATCH("Cantidad",Hoja1!$A$2:$L$2,0),FALSE),VLOOKUP($B117,Hoja1!$A$3:$K$800,MATCH(BASE!F$2,Hoja1!$A$2:$K$2,0),FALSE),""),"")</f>
        <v/>
      </c>
      <c r="G117" t="str">
        <f>IFERROR(IF($C117&lt;=VLOOKUP($B117,Hoja1!$A$3:$K$800,MATCH("Cantidad",Hoja1!$A$2:$L$2,0),FALSE),VLOOKUP($B117,Hoja1!$A$3:$K$800,MATCH(BASE!G$2,Hoja1!$A$2:$K$2,0),FALSE),""),"")</f>
        <v/>
      </c>
      <c r="H117" t="str">
        <f>IFERROR(IF($C117&lt;=VLOOKUP($B117,Hoja1!$A$3:$K$800,MATCH("Cantidad",Hoja1!$A$2:$L$2,0),FALSE),VLOOKUP($B117,Hoja1!$A$3:$K$800,MATCH(BASE!H$2,Hoja1!$A$2:$K$2,0),FALSE),""),"")</f>
        <v/>
      </c>
      <c r="I117" t="str">
        <f>IFERROR(IF($C117&lt;=VLOOKUP($B117,Hoja1!$A$3:$K$800,MATCH("Cantidad",Hoja1!$A$2:$L$2,0),FALSE),VLOOKUP($B117,Hoja1!$A$3:$K$800,MATCH(BASE!I$2,Hoja1!$A$2:$K$2,0),FALSE),""),"")</f>
        <v/>
      </c>
      <c r="J117" t="str">
        <f>IFERROR(IF($C117&lt;=VLOOKUP($B117,Hoja1!$A$3:$K$800,MATCH("Cantidad",Hoja1!$A$2:$L$2,0),FALSE),VLOOKUP($B117,Hoja1!$A$3:$K$800,MATCH(BASE!J$2,Hoja1!$A$2:$K$2,0),FALSE),""),"")</f>
        <v/>
      </c>
      <c r="K117" t="str">
        <f t="shared" si="1"/>
        <v/>
      </c>
    </row>
    <row r="118" spans="1:11" x14ac:dyDescent="0.25">
      <c r="A118" s="7">
        <v>115</v>
      </c>
      <c r="B118" s="7">
        <f>ROUNDDOWN(A118/MAX(Hoja1!$I$3:$I$38),0)</f>
        <v>28</v>
      </c>
      <c r="C118" s="7">
        <f>COUNTIF($B$3:B118,B118)</f>
        <v>4</v>
      </c>
      <c r="D118" t="str">
        <f>IFERROR(IF($C118&lt;=VLOOKUP($B118,Hoja1!$A$3:$K$800,MATCH("Cantidad",Hoja1!$A$2:$L$2,0),FALSE),VLOOKUP($B118,Hoja1!$A$3:$K$800,MATCH(BASE!D$2,Hoja1!$A$2:$K$2,0),FALSE),""),"")</f>
        <v/>
      </c>
      <c r="E118" t="str">
        <f>IFERROR(IF($C118&lt;=VLOOKUP($B118,Hoja1!$A$3:$K$800,MATCH("Cantidad",Hoja1!$A$2:$L$2,0),FALSE),VLOOKUP($B118,Hoja1!$A$3:$K$800,MATCH(BASE!E$2,Hoja1!$A$2:$K$2,0),FALSE),""),"")</f>
        <v/>
      </c>
      <c r="F118" t="str">
        <f>IFERROR(IF($C118&lt;=VLOOKUP($B118,Hoja1!$A$3:$K$800,MATCH("Cantidad",Hoja1!$A$2:$L$2,0),FALSE),VLOOKUP($B118,Hoja1!$A$3:$K$800,MATCH(BASE!F$2,Hoja1!$A$2:$K$2,0),FALSE),""),"")</f>
        <v/>
      </c>
      <c r="G118" t="str">
        <f>IFERROR(IF($C118&lt;=VLOOKUP($B118,Hoja1!$A$3:$K$800,MATCH("Cantidad",Hoja1!$A$2:$L$2,0),FALSE),VLOOKUP($B118,Hoja1!$A$3:$K$800,MATCH(BASE!G$2,Hoja1!$A$2:$K$2,0),FALSE),""),"")</f>
        <v/>
      </c>
      <c r="H118" t="str">
        <f>IFERROR(IF($C118&lt;=VLOOKUP($B118,Hoja1!$A$3:$K$800,MATCH("Cantidad",Hoja1!$A$2:$L$2,0),FALSE),VLOOKUP($B118,Hoja1!$A$3:$K$800,MATCH(BASE!H$2,Hoja1!$A$2:$K$2,0),FALSE),""),"")</f>
        <v/>
      </c>
      <c r="I118" t="str">
        <f>IFERROR(IF($C118&lt;=VLOOKUP($B118,Hoja1!$A$3:$K$800,MATCH("Cantidad",Hoja1!$A$2:$L$2,0),FALSE),VLOOKUP($B118,Hoja1!$A$3:$K$800,MATCH(BASE!I$2,Hoja1!$A$2:$K$2,0),FALSE),""),"")</f>
        <v/>
      </c>
      <c r="J118" t="str">
        <f>IFERROR(IF($C118&lt;=VLOOKUP($B118,Hoja1!$A$3:$K$800,MATCH("Cantidad",Hoja1!$A$2:$L$2,0),FALSE),VLOOKUP($B118,Hoja1!$A$3:$K$800,MATCH(BASE!J$2,Hoja1!$A$2:$K$2,0),FALSE),""),"")</f>
        <v/>
      </c>
      <c r="K118" t="str">
        <f t="shared" si="1"/>
        <v/>
      </c>
    </row>
    <row r="119" spans="1:11" x14ac:dyDescent="0.25">
      <c r="A119" s="7">
        <v>116</v>
      </c>
      <c r="B119" s="7">
        <f>ROUNDDOWN(A119/MAX(Hoja1!$I$3:$I$38),0)</f>
        <v>29</v>
      </c>
      <c r="C119" s="7">
        <f>COUNTIF($B$3:B119,B119)</f>
        <v>1</v>
      </c>
      <c r="D119" t="str">
        <f>IFERROR(IF($C119&lt;=VLOOKUP($B119,Hoja1!$A$3:$K$800,MATCH("Cantidad",Hoja1!$A$2:$L$2,0),FALSE),VLOOKUP($B119,Hoja1!$A$3:$K$800,MATCH(BASE!D$2,Hoja1!$A$2:$K$2,0),FALSE),""),"")</f>
        <v>ICA</v>
      </c>
      <c r="E119" t="str">
        <f>IFERROR(IF($C119&lt;=VLOOKUP($B119,Hoja1!$A$3:$K$800,MATCH("Cantidad",Hoja1!$A$2:$L$2,0),FALSE),VLOOKUP($B119,Hoja1!$A$3:$K$800,MATCH(BASE!E$2,Hoja1!$A$2:$K$2,0),FALSE),""),"")</f>
        <v>P216</v>
      </c>
      <c r="F119">
        <f>IFERROR(IF($C119&lt;=VLOOKUP($B119,Hoja1!$A$3:$K$800,MATCH("Cantidad",Hoja1!$A$2:$L$2,0),FALSE),VLOOKUP($B119,Hoja1!$A$3:$K$800,MATCH(BASE!F$2,Hoja1!$A$2:$K$2,0),FALSE),""),"")</f>
        <v>1000068011</v>
      </c>
      <c r="G119">
        <f>IFERROR(IF($C119&lt;=VLOOKUP($B119,Hoja1!$A$3:$K$800,MATCH("Cantidad",Hoja1!$A$2:$L$2,0),FALSE),VLOOKUP($B119,Hoja1!$A$3:$K$800,MATCH(BASE!G$2,Hoja1!$A$2:$K$2,0),FALSE),""),"")</f>
        <v>1023811001</v>
      </c>
      <c r="H119">
        <f>IFERROR(IF($C119&lt;=VLOOKUP($B119,Hoja1!$A$3:$K$800,MATCH("Cantidad",Hoja1!$A$2:$L$2,0),FALSE),VLOOKUP($B119,Hoja1!$A$3:$K$800,MATCH(BASE!H$2,Hoja1!$A$2:$K$2,0),FALSE),""),"")</f>
        <v>385.79661016949154</v>
      </c>
      <c r="I119">
        <f>IFERROR(IF($C119&lt;=VLOOKUP($B119,Hoja1!$A$3:$K$800,MATCH("Cantidad",Hoja1!$A$2:$L$2,0),FALSE),VLOOKUP($B119,Hoja1!$A$3:$K$800,MATCH(BASE!I$2,Hoja1!$A$2:$K$2,0),FALSE),""),"")</f>
        <v>0</v>
      </c>
      <c r="J119">
        <f>IFERROR(IF($C119&lt;=VLOOKUP($B119,Hoja1!$A$3:$K$800,MATCH("Cantidad",Hoja1!$A$2:$L$2,0),FALSE),VLOOKUP($B119,Hoja1!$A$3:$K$800,MATCH(BASE!J$2,Hoja1!$A$2:$K$2,0),FALSE),""),"")</f>
        <v>0</v>
      </c>
      <c r="K119">
        <f t="shared" si="1"/>
        <v>1</v>
      </c>
    </row>
    <row r="120" spans="1:11" x14ac:dyDescent="0.25">
      <c r="A120" s="7">
        <v>117</v>
      </c>
      <c r="B120" s="7">
        <f>ROUNDDOWN(A120/MAX(Hoja1!$I$3:$I$38),0)</f>
        <v>29</v>
      </c>
      <c r="C120" s="7">
        <f>COUNTIF($B$3:B120,B120)</f>
        <v>2</v>
      </c>
      <c r="D120" t="str">
        <f>IFERROR(IF($C120&lt;=VLOOKUP($B120,Hoja1!$A$3:$K$800,MATCH("Cantidad",Hoja1!$A$2:$L$2,0),FALSE),VLOOKUP($B120,Hoja1!$A$3:$K$800,MATCH(BASE!D$2,Hoja1!$A$2:$K$2,0),FALSE),""),"")</f>
        <v>ICA</v>
      </c>
      <c r="E120" t="str">
        <f>IFERROR(IF($C120&lt;=VLOOKUP($B120,Hoja1!$A$3:$K$800,MATCH("Cantidad",Hoja1!$A$2:$L$2,0),FALSE),VLOOKUP($B120,Hoja1!$A$3:$K$800,MATCH(BASE!E$2,Hoja1!$A$2:$K$2,0),FALSE),""),"")</f>
        <v>P216</v>
      </c>
      <c r="F120">
        <f>IFERROR(IF($C120&lt;=VLOOKUP($B120,Hoja1!$A$3:$K$800,MATCH("Cantidad",Hoja1!$A$2:$L$2,0),FALSE),VLOOKUP($B120,Hoja1!$A$3:$K$800,MATCH(BASE!F$2,Hoja1!$A$2:$K$2,0),FALSE),""),"")</f>
        <v>1000068011</v>
      </c>
      <c r="G120">
        <f>IFERROR(IF($C120&lt;=VLOOKUP($B120,Hoja1!$A$3:$K$800,MATCH("Cantidad",Hoja1!$A$2:$L$2,0),FALSE),VLOOKUP($B120,Hoja1!$A$3:$K$800,MATCH(BASE!G$2,Hoja1!$A$2:$K$2,0),FALSE),""),"")</f>
        <v>1023811001</v>
      </c>
      <c r="H120">
        <f>IFERROR(IF($C120&lt;=VLOOKUP($B120,Hoja1!$A$3:$K$800,MATCH("Cantidad",Hoja1!$A$2:$L$2,0),FALSE),VLOOKUP($B120,Hoja1!$A$3:$K$800,MATCH(BASE!H$2,Hoja1!$A$2:$K$2,0),FALSE),""),"")</f>
        <v>385.79661016949154</v>
      </c>
      <c r="I120">
        <f>IFERROR(IF($C120&lt;=VLOOKUP($B120,Hoja1!$A$3:$K$800,MATCH("Cantidad",Hoja1!$A$2:$L$2,0),FALSE),VLOOKUP($B120,Hoja1!$A$3:$K$800,MATCH(BASE!I$2,Hoja1!$A$2:$K$2,0),FALSE),""),"")</f>
        <v>0</v>
      </c>
      <c r="J120">
        <f>IFERROR(IF($C120&lt;=VLOOKUP($B120,Hoja1!$A$3:$K$800,MATCH("Cantidad",Hoja1!$A$2:$L$2,0),FALSE),VLOOKUP($B120,Hoja1!$A$3:$K$800,MATCH(BASE!J$2,Hoja1!$A$2:$K$2,0),FALSE),""),"")</f>
        <v>0</v>
      </c>
      <c r="K120">
        <f t="shared" si="1"/>
        <v>1</v>
      </c>
    </row>
    <row r="121" spans="1:11" x14ac:dyDescent="0.25">
      <c r="A121" s="7">
        <v>118</v>
      </c>
      <c r="B121" s="7">
        <f>ROUNDDOWN(A121/MAX(Hoja1!$I$3:$I$38),0)</f>
        <v>29</v>
      </c>
      <c r="C121" s="7">
        <f>COUNTIF($B$3:B121,B121)</f>
        <v>3</v>
      </c>
      <c r="D121" t="str">
        <f>IFERROR(IF($C121&lt;=VLOOKUP($B121,Hoja1!$A$3:$K$800,MATCH("Cantidad",Hoja1!$A$2:$L$2,0),FALSE),VLOOKUP($B121,Hoja1!$A$3:$K$800,MATCH(BASE!D$2,Hoja1!$A$2:$K$2,0),FALSE),""),"")</f>
        <v/>
      </c>
      <c r="E121" t="str">
        <f>IFERROR(IF($C121&lt;=VLOOKUP($B121,Hoja1!$A$3:$K$800,MATCH("Cantidad",Hoja1!$A$2:$L$2,0),FALSE),VLOOKUP($B121,Hoja1!$A$3:$K$800,MATCH(BASE!E$2,Hoja1!$A$2:$K$2,0),FALSE),""),"")</f>
        <v/>
      </c>
      <c r="F121" t="str">
        <f>IFERROR(IF($C121&lt;=VLOOKUP($B121,Hoja1!$A$3:$K$800,MATCH("Cantidad",Hoja1!$A$2:$L$2,0),FALSE),VLOOKUP($B121,Hoja1!$A$3:$K$800,MATCH(BASE!F$2,Hoja1!$A$2:$K$2,0),FALSE),""),"")</f>
        <v/>
      </c>
      <c r="G121" t="str">
        <f>IFERROR(IF($C121&lt;=VLOOKUP($B121,Hoja1!$A$3:$K$800,MATCH("Cantidad",Hoja1!$A$2:$L$2,0),FALSE),VLOOKUP($B121,Hoja1!$A$3:$K$800,MATCH(BASE!G$2,Hoja1!$A$2:$K$2,0),FALSE),""),"")</f>
        <v/>
      </c>
      <c r="H121" t="str">
        <f>IFERROR(IF($C121&lt;=VLOOKUP($B121,Hoja1!$A$3:$K$800,MATCH("Cantidad",Hoja1!$A$2:$L$2,0),FALSE),VLOOKUP($B121,Hoja1!$A$3:$K$800,MATCH(BASE!H$2,Hoja1!$A$2:$K$2,0),FALSE),""),"")</f>
        <v/>
      </c>
      <c r="I121" t="str">
        <f>IFERROR(IF($C121&lt;=VLOOKUP($B121,Hoja1!$A$3:$K$800,MATCH("Cantidad",Hoja1!$A$2:$L$2,0),FALSE),VLOOKUP($B121,Hoja1!$A$3:$K$800,MATCH(BASE!I$2,Hoja1!$A$2:$K$2,0),FALSE),""),"")</f>
        <v/>
      </c>
      <c r="J121" t="str">
        <f>IFERROR(IF($C121&lt;=VLOOKUP($B121,Hoja1!$A$3:$K$800,MATCH("Cantidad",Hoja1!$A$2:$L$2,0),FALSE),VLOOKUP($B121,Hoja1!$A$3:$K$800,MATCH(BASE!J$2,Hoja1!$A$2:$K$2,0),FALSE),""),"")</f>
        <v/>
      </c>
      <c r="K121" t="str">
        <f t="shared" si="1"/>
        <v/>
      </c>
    </row>
    <row r="122" spans="1:11" x14ac:dyDescent="0.25">
      <c r="A122" s="7">
        <v>119</v>
      </c>
      <c r="B122" s="7">
        <f>ROUNDDOWN(A122/MAX(Hoja1!$I$3:$I$38),0)</f>
        <v>29</v>
      </c>
      <c r="C122" s="7">
        <f>COUNTIF($B$3:B122,B122)</f>
        <v>4</v>
      </c>
      <c r="D122" t="str">
        <f>IFERROR(IF($C122&lt;=VLOOKUP($B122,Hoja1!$A$3:$K$800,MATCH("Cantidad",Hoja1!$A$2:$L$2,0),FALSE),VLOOKUP($B122,Hoja1!$A$3:$K$800,MATCH(BASE!D$2,Hoja1!$A$2:$K$2,0),FALSE),""),"")</f>
        <v/>
      </c>
      <c r="E122" t="str">
        <f>IFERROR(IF($C122&lt;=VLOOKUP($B122,Hoja1!$A$3:$K$800,MATCH("Cantidad",Hoja1!$A$2:$L$2,0),FALSE),VLOOKUP($B122,Hoja1!$A$3:$K$800,MATCH(BASE!E$2,Hoja1!$A$2:$K$2,0),FALSE),""),"")</f>
        <v/>
      </c>
      <c r="F122" t="str">
        <f>IFERROR(IF($C122&lt;=VLOOKUP($B122,Hoja1!$A$3:$K$800,MATCH("Cantidad",Hoja1!$A$2:$L$2,0),FALSE),VLOOKUP($B122,Hoja1!$A$3:$K$800,MATCH(BASE!F$2,Hoja1!$A$2:$K$2,0),FALSE),""),"")</f>
        <v/>
      </c>
      <c r="G122" t="str">
        <f>IFERROR(IF($C122&lt;=VLOOKUP($B122,Hoja1!$A$3:$K$800,MATCH("Cantidad",Hoja1!$A$2:$L$2,0),FALSE),VLOOKUP($B122,Hoja1!$A$3:$K$800,MATCH(BASE!G$2,Hoja1!$A$2:$K$2,0),FALSE),""),"")</f>
        <v/>
      </c>
      <c r="H122" t="str">
        <f>IFERROR(IF($C122&lt;=VLOOKUP($B122,Hoja1!$A$3:$K$800,MATCH("Cantidad",Hoja1!$A$2:$L$2,0),FALSE),VLOOKUP($B122,Hoja1!$A$3:$K$800,MATCH(BASE!H$2,Hoja1!$A$2:$K$2,0),FALSE),""),"")</f>
        <v/>
      </c>
      <c r="I122" t="str">
        <f>IFERROR(IF($C122&lt;=VLOOKUP($B122,Hoja1!$A$3:$K$800,MATCH("Cantidad",Hoja1!$A$2:$L$2,0),FALSE),VLOOKUP($B122,Hoja1!$A$3:$K$800,MATCH(BASE!I$2,Hoja1!$A$2:$K$2,0),FALSE),""),"")</f>
        <v/>
      </c>
      <c r="J122" t="str">
        <f>IFERROR(IF($C122&lt;=VLOOKUP($B122,Hoja1!$A$3:$K$800,MATCH("Cantidad",Hoja1!$A$2:$L$2,0),FALSE),VLOOKUP($B122,Hoja1!$A$3:$K$800,MATCH(BASE!J$2,Hoja1!$A$2:$K$2,0),FALSE),""),"")</f>
        <v/>
      </c>
      <c r="K122" t="str">
        <f t="shared" si="1"/>
        <v/>
      </c>
    </row>
    <row r="123" spans="1:11" x14ac:dyDescent="0.25">
      <c r="A123" s="7">
        <v>120</v>
      </c>
      <c r="B123" s="7">
        <f>ROUNDDOWN(A123/MAX(Hoja1!$I$3:$I$38),0)</f>
        <v>30</v>
      </c>
      <c r="C123" s="7">
        <f>COUNTIF($B$3:B123,B123)</f>
        <v>1</v>
      </c>
      <c r="D123" t="str">
        <f>IFERROR(IF($C123&lt;=VLOOKUP($B123,Hoja1!$A$3:$K$800,MATCH("Cantidad",Hoja1!$A$2:$L$2,0),FALSE),VLOOKUP($B123,Hoja1!$A$3:$K$800,MATCH(BASE!D$2,Hoja1!$A$2:$K$2,0),FALSE),""),"")</f>
        <v>ICA</v>
      </c>
      <c r="E123" t="str">
        <f>IFERROR(IF($C123&lt;=VLOOKUP($B123,Hoja1!$A$3:$K$800,MATCH("Cantidad",Hoja1!$A$2:$L$2,0),FALSE),VLOOKUP($B123,Hoja1!$A$3:$K$800,MATCH(BASE!E$2,Hoja1!$A$2:$K$2,0),FALSE),""),"")</f>
        <v>P216</v>
      </c>
      <c r="F123">
        <f>IFERROR(IF($C123&lt;=VLOOKUP($B123,Hoja1!$A$3:$K$800,MATCH("Cantidad",Hoja1!$A$2:$L$2,0),FALSE),VLOOKUP($B123,Hoja1!$A$3:$K$800,MATCH(BASE!F$2,Hoja1!$A$2:$K$2,0),FALSE),""),"")</f>
        <v>1000068011</v>
      </c>
      <c r="G123">
        <f>IFERROR(IF($C123&lt;=VLOOKUP($B123,Hoja1!$A$3:$K$800,MATCH("Cantidad",Hoja1!$A$2:$L$2,0),FALSE),VLOOKUP($B123,Hoja1!$A$3:$K$800,MATCH(BASE!G$2,Hoja1!$A$2:$K$2,0),FALSE),""),"")</f>
        <v>1023808001</v>
      </c>
      <c r="H123">
        <f>IFERROR(IF($C123&lt;=VLOOKUP($B123,Hoja1!$A$3:$K$800,MATCH("Cantidad",Hoja1!$A$2:$L$2,0),FALSE),VLOOKUP($B123,Hoja1!$A$3:$K$800,MATCH(BASE!H$2,Hoja1!$A$2:$K$2,0),FALSE),""),"")</f>
        <v>501.72881355932202</v>
      </c>
      <c r="I123">
        <f>IFERROR(IF($C123&lt;=VLOOKUP($B123,Hoja1!$A$3:$K$800,MATCH("Cantidad",Hoja1!$A$2:$L$2,0),FALSE),VLOOKUP($B123,Hoja1!$A$3:$K$800,MATCH(BASE!I$2,Hoja1!$A$2:$K$2,0),FALSE),""),"")</f>
        <v>0</v>
      </c>
      <c r="J123">
        <f>IFERROR(IF($C123&lt;=VLOOKUP($B123,Hoja1!$A$3:$K$800,MATCH("Cantidad",Hoja1!$A$2:$L$2,0),FALSE),VLOOKUP($B123,Hoja1!$A$3:$K$800,MATCH(BASE!J$2,Hoja1!$A$2:$K$2,0),FALSE),""),"")</f>
        <v>0</v>
      </c>
      <c r="K123">
        <f t="shared" si="1"/>
        <v>1</v>
      </c>
    </row>
    <row r="124" spans="1:11" x14ac:dyDescent="0.25">
      <c r="A124" s="7">
        <v>121</v>
      </c>
      <c r="B124" s="7">
        <f>ROUNDDOWN(A124/MAX(Hoja1!$I$3:$I$38),0)</f>
        <v>30</v>
      </c>
      <c r="C124" s="7">
        <f>COUNTIF($B$3:B124,B124)</f>
        <v>2</v>
      </c>
      <c r="D124" t="str">
        <f>IFERROR(IF($C124&lt;=VLOOKUP($B124,Hoja1!$A$3:$K$800,MATCH("Cantidad",Hoja1!$A$2:$L$2,0),FALSE),VLOOKUP($B124,Hoja1!$A$3:$K$800,MATCH(BASE!D$2,Hoja1!$A$2:$K$2,0),FALSE),""),"")</f>
        <v/>
      </c>
      <c r="E124" t="str">
        <f>IFERROR(IF($C124&lt;=VLOOKUP($B124,Hoja1!$A$3:$K$800,MATCH("Cantidad",Hoja1!$A$2:$L$2,0),FALSE),VLOOKUP($B124,Hoja1!$A$3:$K$800,MATCH(BASE!E$2,Hoja1!$A$2:$K$2,0),FALSE),""),"")</f>
        <v/>
      </c>
      <c r="F124" t="str">
        <f>IFERROR(IF($C124&lt;=VLOOKUP($B124,Hoja1!$A$3:$K$800,MATCH("Cantidad",Hoja1!$A$2:$L$2,0),FALSE),VLOOKUP($B124,Hoja1!$A$3:$K$800,MATCH(BASE!F$2,Hoja1!$A$2:$K$2,0),FALSE),""),"")</f>
        <v/>
      </c>
      <c r="G124" t="str">
        <f>IFERROR(IF($C124&lt;=VLOOKUP($B124,Hoja1!$A$3:$K$800,MATCH("Cantidad",Hoja1!$A$2:$L$2,0),FALSE),VLOOKUP($B124,Hoja1!$A$3:$K$800,MATCH(BASE!G$2,Hoja1!$A$2:$K$2,0),FALSE),""),"")</f>
        <v/>
      </c>
      <c r="H124" t="str">
        <f>IFERROR(IF($C124&lt;=VLOOKUP($B124,Hoja1!$A$3:$K$800,MATCH("Cantidad",Hoja1!$A$2:$L$2,0),FALSE),VLOOKUP($B124,Hoja1!$A$3:$K$800,MATCH(BASE!H$2,Hoja1!$A$2:$K$2,0),FALSE),""),"")</f>
        <v/>
      </c>
      <c r="I124" t="str">
        <f>IFERROR(IF($C124&lt;=VLOOKUP($B124,Hoja1!$A$3:$K$800,MATCH("Cantidad",Hoja1!$A$2:$L$2,0),FALSE),VLOOKUP($B124,Hoja1!$A$3:$K$800,MATCH(BASE!I$2,Hoja1!$A$2:$K$2,0),FALSE),""),"")</f>
        <v/>
      </c>
      <c r="J124" t="str">
        <f>IFERROR(IF($C124&lt;=VLOOKUP($B124,Hoja1!$A$3:$K$800,MATCH("Cantidad",Hoja1!$A$2:$L$2,0),FALSE),VLOOKUP($B124,Hoja1!$A$3:$K$800,MATCH(BASE!J$2,Hoja1!$A$2:$K$2,0),FALSE),""),"")</f>
        <v/>
      </c>
      <c r="K124" t="str">
        <f t="shared" si="1"/>
        <v/>
      </c>
    </row>
    <row r="125" spans="1:11" x14ac:dyDescent="0.25">
      <c r="A125" s="7">
        <v>122</v>
      </c>
      <c r="B125" s="7">
        <f>ROUNDDOWN(A125/MAX(Hoja1!$I$3:$I$38),0)</f>
        <v>30</v>
      </c>
      <c r="C125" s="7">
        <f>COUNTIF($B$3:B125,B125)</f>
        <v>3</v>
      </c>
      <c r="D125" t="str">
        <f>IFERROR(IF($C125&lt;=VLOOKUP($B125,Hoja1!$A$3:$K$800,MATCH("Cantidad",Hoja1!$A$2:$L$2,0),FALSE),VLOOKUP($B125,Hoja1!$A$3:$K$800,MATCH(BASE!D$2,Hoja1!$A$2:$K$2,0),FALSE),""),"")</f>
        <v/>
      </c>
      <c r="E125" t="str">
        <f>IFERROR(IF($C125&lt;=VLOOKUP($B125,Hoja1!$A$3:$K$800,MATCH("Cantidad",Hoja1!$A$2:$L$2,0),FALSE),VLOOKUP($B125,Hoja1!$A$3:$K$800,MATCH(BASE!E$2,Hoja1!$A$2:$K$2,0),FALSE),""),"")</f>
        <v/>
      </c>
      <c r="F125" t="str">
        <f>IFERROR(IF($C125&lt;=VLOOKUP($B125,Hoja1!$A$3:$K$800,MATCH("Cantidad",Hoja1!$A$2:$L$2,0),FALSE),VLOOKUP($B125,Hoja1!$A$3:$K$800,MATCH(BASE!F$2,Hoja1!$A$2:$K$2,0),FALSE),""),"")</f>
        <v/>
      </c>
      <c r="G125" t="str">
        <f>IFERROR(IF($C125&lt;=VLOOKUP($B125,Hoja1!$A$3:$K$800,MATCH("Cantidad",Hoja1!$A$2:$L$2,0),FALSE),VLOOKUP($B125,Hoja1!$A$3:$K$800,MATCH(BASE!G$2,Hoja1!$A$2:$K$2,0),FALSE),""),"")</f>
        <v/>
      </c>
      <c r="H125" t="str">
        <f>IFERROR(IF($C125&lt;=VLOOKUP($B125,Hoja1!$A$3:$K$800,MATCH("Cantidad",Hoja1!$A$2:$L$2,0),FALSE),VLOOKUP($B125,Hoja1!$A$3:$K$800,MATCH(BASE!H$2,Hoja1!$A$2:$K$2,0),FALSE),""),"")</f>
        <v/>
      </c>
      <c r="I125" t="str">
        <f>IFERROR(IF($C125&lt;=VLOOKUP($B125,Hoja1!$A$3:$K$800,MATCH("Cantidad",Hoja1!$A$2:$L$2,0),FALSE),VLOOKUP($B125,Hoja1!$A$3:$K$800,MATCH(BASE!I$2,Hoja1!$A$2:$K$2,0),FALSE),""),"")</f>
        <v/>
      </c>
      <c r="J125" t="str">
        <f>IFERROR(IF($C125&lt;=VLOOKUP($B125,Hoja1!$A$3:$K$800,MATCH("Cantidad",Hoja1!$A$2:$L$2,0),FALSE),VLOOKUP($B125,Hoja1!$A$3:$K$800,MATCH(BASE!J$2,Hoja1!$A$2:$K$2,0),FALSE),""),"")</f>
        <v/>
      </c>
      <c r="K125" t="str">
        <f t="shared" si="1"/>
        <v/>
      </c>
    </row>
    <row r="126" spans="1:11" x14ac:dyDescent="0.25">
      <c r="A126" s="7">
        <v>123</v>
      </c>
      <c r="B126" s="7">
        <f>ROUNDDOWN(A126/MAX(Hoja1!$I$3:$I$38),0)</f>
        <v>30</v>
      </c>
      <c r="C126" s="7">
        <f>COUNTIF($B$3:B126,B126)</f>
        <v>4</v>
      </c>
      <c r="D126" t="str">
        <f>IFERROR(IF($C126&lt;=VLOOKUP($B126,Hoja1!$A$3:$K$800,MATCH("Cantidad",Hoja1!$A$2:$L$2,0),FALSE),VLOOKUP($B126,Hoja1!$A$3:$K$800,MATCH(BASE!D$2,Hoja1!$A$2:$K$2,0),FALSE),""),"")</f>
        <v/>
      </c>
      <c r="E126" t="str">
        <f>IFERROR(IF($C126&lt;=VLOOKUP($B126,Hoja1!$A$3:$K$800,MATCH("Cantidad",Hoja1!$A$2:$L$2,0),FALSE),VLOOKUP($B126,Hoja1!$A$3:$K$800,MATCH(BASE!E$2,Hoja1!$A$2:$K$2,0),FALSE),""),"")</f>
        <v/>
      </c>
      <c r="F126" t="str">
        <f>IFERROR(IF($C126&lt;=VLOOKUP($B126,Hoja1!$A$3:$K$800,MATCH("Cantidad",Hoja1!$A$2:$L$2,0),FALSE),VLOOKUP($B126,Hoja1!$A$3:$K$800,MATCH(BASE!F$2,Hoja1!$A$2:$K$2,0),FALSE),""),"")</f>
        <v/>
      </c>
      <c r="G126" t="str">
        <f>IFERROR(IF($C126&lt;=VLOOKUP($B126,Hoja1!$A$3:$K$800,MATCH("Cantidad",Hoja1!$A$2:$L$2,0),FALSE),VLOOKUP($B126,Hoja1!$A$3:$K$800,MATCH(BASE!G$2,Hoja1!$A$2:$K$2,0),FALSE),""),"")</f>
        <v/>
      </c>
      <c r="H126" t="str">
        <f>IFERROR(IF($C126&lt;=VLOOKUP($B126,Hoja1!$A$3:$K$800,MATCH("Cantidad",Hoja1!$A$2:$L$2,0),FALSE),VLOOKUP($B126,Hoja1!$A$3:$K$800,MATCH(BASE!H$2,Hoja1!$A$2:$K$2,0),FALSE),""),"")</f>
        <v/>
      </c>
      <c r="I126" t="str">
        <f>IFERROR(IF($C126&lt;=VLOOKUP($B126,Hoja1!$A$3:$K$800,MATCH("Cantidad",Hoja1!$A$2:$L$2,0),FALSE),VLOOKUP($B126,Hoja1!$A$3:$K$800,MATCH(BASE!I$2,Hoja1!$A$2:$K$2,0),FALSE),""),"")</f>
        <v/>
      </c>
      <c r="J126" t="str">
        <f>IFERROR(IF($C126&lt;=VLOOKUP($B126,Hoja1!$A$3:$K$800,MATCH("Cantidad",Hoja1!$A$2:$L$2,0),FALSE),VLOOKUP($B126,Hoja1!$A$3:$K$800,MATCH(BASE!J$2,Hoja1!$A$2:$K$2,0),FALSE),""),"")</f>
        <v/>
      </c>
      <c r="K126" t="str">
        <f t="shared" si="1"/>
        <v/>
      </c>
    </row>
    <row r="127" spans="1:11" x14ac:dyDescent="0.25">
      <c r="A127" s="7">
        <v>124</v>
      </c>
      <c r="B127" s="7">
        <f>ROUNDDOWN(A127/MAX(Hoja1!$I$3:$I$38),0)</f>
        <v>31</v>
      </c>
      <c r="C127" s="7">
        <f>COUNTIF($B$3:B127,B127)</f>
        <v>1</v>
      </c>
      <c r="D127" t="str">
        <f>IFERROR(IF($C127&lt;=VLOOKUP($B127,Hoja1!$A$3:$K$800,MATCH("Cantidad",Hoja1!$A$2:$L$2,0),FALSE),VLOOKUP($B127,Hoja1!$A$3:$K$800,MATCH(BASE!D$2,Hoja1!$A$2:$K$2,0),FALSE),""),"")</f>
        <v>ICA</v>
      </c>
      <c r="E127" t="str">
        <f>IFERROR(IF($C127&lt;=VLOOKUP($B127,Hoja1!$A$3:$K$800,MATCH("Cantidad",Hoja1!$A$2:$L$2,0),FALSE),VLOOKUP($B127,Hoja1!$A$3:$K$800,MATCH(BASE!E$2,Hoja1!$A$2:$K$2,0),FALSE),""),"")</f>
        <v>P216</v>
      </c>
      <c r="F127">
        <f>IFERROR(IF($C127&lt;=VLOOKUP($B127,Hoja1!$A$3:$K$800,MATCH("Cantidad",Hoja1!$A$2:$L$2,0),FALSE),VLOOKUP($B127,Hoja1!$A$3:$K$800,MATCH(BASE!F$2,Hoja1!$A$2:$K$2,0),FALSE),""),"")</f>
        <v>1000068011</v>
      </c>
      <c r="G127">
        <f>IFERROR(IF($C127&lt;=VLOOKUP($B127,Hoja1!$A$3:$K$800,MATCH("Cantidad",Hoja1!$A$2:$L$2,0),FALSE),VLOOKUP($B127,Hoja1!$A$3:$K$800,MATCH(BASE!G$2,Hoja1!$A$2:$K$2,0),FALSE),""),"")</f>
        <v>1023807001</v>
      </c>
      <c r="H127">
        <f>IFERROR(IF($C127&lt;=VLOOKUP($B127,Hoja1!$A$3:$K$800,MATCH("Cantidad",Hoja1!$A$2:$L$2,0),FALSE),VLOOKUP($B127,Hoja1!$A$3:$K$800,MATCH(BASE!H$2,Hoja1!$A$2:$K$2,0),FALSE),""),"")</f>
        <v>482.40677966101703</v>
      </c>
      <c r="I127">
        <f>IFERROR(IF($C127&lt;=VLOOKUP($B127,Hoja1!$A$3:$K$800,MATCH("Cantidad",Hoja1!$A$2:$L$2,0),FALSE),VLOOKUP($B127,Hoja1!$A$3:$K$800,MATCH(BASE!I$2,Hoja1!$A$2:$K$2,0),FALSE),""),"")</f>
        <v>0</v>
      </c>
      <c r="J127">
        <f>IFERROR(IF($C127&lt;=VLOOKUP($B127,Hoja1!$A$3:$K$800,MATCH("Cantidad",Hoja1!$A$2:$L$2,0),FALSE),VLOOKUP($B127,Hoja1!$A$3:$K$800,MATCH(BASE!J$2,Hoja1!$A$2:$K$2,0),FALSE),""),"")</f>
        <v>0</v>
      </c>
      <c r="K127">
        <f t="shared" si="1"/>
        <v>1</v>
      </c>
    </row>
    <row r="128" spans="1:11" x14ac:dyDescent="0.25">
      <c r="A128" s="7">
        <v>125</v>
      </c>
      <c r="B128" s="7">
        <f>ROUNDDOWN(A128/MAX(Hoja1!$I$3:$I$38),0)</f>
        <v>31</v>
      </c>
      <c r="C128" s="7">
        <f>COUNTIF($B$3:B128,B128)</f>
        <v>2</v>
      </c>
      <c r="D128" t="str">
        <f>IFERROR(IF($C128&lt;=VLOOKUP($B128,Hoja1!$A$3:$K$800,MATCH("Cantidad",Hoja1!$A$2:$L$2,0),FALSE),VLOOKUP($B128,Hoja1!$A$3:$K$800,MATCH(BASE!D$2,Hoja1!$A$2:$K$2,0),FALSE),""),"")</f>
        <v/>
      </c>
      <c r="E128" t="str">
        <f>IFERROR(IF($C128&lt;=VLOOKUP($B128,Hoja1!$A$3:$K$800,MATCH("Cantidad",Hoja1!$A$2:$L$2,0),FALSE),VLOOKUP($B128,Hoja1!$A$3:$K$800,MATCH(BASE!E$2,Hoja1!$A$2:$K$2,0),FALSE),""),"")</f>
        <v/>
      </c>
      <c r="F128" t="str">
        <f>IFERROR(IF($C128&lt;=VLOOKUP($B128,Hoja1!$A$3:$K$800,MATCH("Cantidad",Hoja1!$A$2:$L$2,0),FALSE),VLOOKUP($B128,Hoja1!$A$3:$K$800,MATCH(BASE!F$2,Hoja1!$A$2:$K$2,0),FALSE),""),"")</f>
        <v/>
      </c>
      <c r="G128" t="str">
        <f>IFERROR(IF($C128&lt;=VLOOKUP($B128,Hoja1!$A$3:$K$800,MATCH("Cantidad",Hoja1!$A$2:$L$2,0),FALSE),VLOOKUP($B128,Hoja1!$A$3:$K$800,MATCH(BASE!G$2,Hoja1!$A$2:$K$2,0),FALSE),""),"")</f>
        <v/>
      </c>
      <c r="H128" t="str">
        <f>IFERROR(IF($C128&lt;=VLOOKUP($B128,Hoja1!$A$3:$K$800,MATCH("Cantidad",Hoja1!$A$2:$L$2,0),FALSE),VLOOKUP($B128,Hoja1!$A$3:$K$800,MATCH(BASE!H$2,Hoja1!$A$2:$K$2,0),FALSE),""),"")</f>
        <v/>
      </c>
      <c r="I128" t="str">
        <f>IFERROR(IF($C128&lt;=VLOOKUP($B128,Hoja1!$A$3:$K$800,MATCH("Cantidad",Hoja1!$A$2:$L$2,0),FALSE),VLOOKUP($B128,Hoja1!$A$3:$K$800,MATCH(BASE!I$2,Hoja1!$A$2:$K$2,0),FALSE),""),"")</f>
        <v/>
      </c>
      <c r="J128" t="str">
        <f>IFERROR(IF($C128&lt;=VLOOKUP($B128,Hoja1!$A$3:$K$800,MATCH("Cantidad",Hoja1!$A$2:$L$2,0),FALSE),VLOOKUP($B128,Hoja1!$A$3:$K$800,MATCH(BASE!J$2,Hoja1!$A$2:$K$2,0),FALSE),""),"")</f>
        <v/>
      </c>
      <c r="K128" t="str">
        <f t="shared" si="1"/>
        <v/>
      </c>
    </row>
    <row r="129" spans="1:11" x14ac:dyDescent="0.25">
      <c r="A129" s="7">
        <v>126</v>
      </c>
      <c r="B129" s="7">
        <f>ROUNDDOWN(A129/MAX(Hoja1!$I$3:$I$38),0)</f>
        <v>31</v>
      </c>
      <c r="C129" s="7">
        <f>COUNTIF($B$3:B129,B129)</f>
        <v>3</v>
      </c>
      <c r="D129" t="str">
        <f>IFERROR(IF($C129&lt;=VLOOKUP($B129,Hoja1!$A$3:$K$800,MATCH("Cantidad",Hoja1!$A$2:$L$2,0),FALSE),VLOOKUP($B129,Hoja1!$A$3:$K$800,MATCH(BASE!D$2,Hoja1!$A$2:$K$2,0),FALSE),""),"")</f>
        <v/>
      </c>
      <c r="E129" t="str">
        <f>IFERROR(IF($C129&lt;=VLOOKUP($B129,Hoja1!$A$3:$K$800,MATCH("Cantidad",Hoja1!$A$2:$L$2,0),FALSE),VLOOKUP($B129,Hoja1!$A$3:$K$800,MATCH(BASE!E$2,Hoja1!$A$2:$K$2,0),FALSE),""),"")</f>
        <v/>
      </c>
      <c r="F129" t="str">
        <f>IFERROR(IF($C129&lt;=VLOOKUP($B129,Hoja1!$A$3:$K$800,MATCH("Cantidad",Hoja1!$A$2:$L$2,0),FALSE),VLOOKUP($B129,Hoja1!$A$3:$K$800,MATCH(BASE!F$2,Hoja1!$A$2:$K$2,0),FALSE),""),"")</f>
        <v/>
      </c>
      <c r="G129" t="str">
        <f>IFERROR(IF($C129&lt;=VLOOKUP($B129,Hoja1!$A$3:$K$800,MATCH("Cantidad",Hoja1!$A$2:$L$2,0),FALSE),VLOOKUP($B129,Hoja1!$A$3:$K$800,MATCH(BASE!G$2,Hoja1!$A$2:$K$2,0),FALSE),""),"")</f>
        <v/>
      </c>
      <c r="H129" t="str">
        <f>IFERROR(IF($C129&lt;=VLOOKUP($B129,Hoja1!$A$3:$K$800,MATCH("Cantidad",Hoja1!$A$2:$L$2,0),FALSE),VLOOKUP($B129,Hoja1!$A$3:$K$800,MATCH(BASE!H$2,Hoja1!$A$2:$K$2,0),FALSE),""),"")</f>
        <v/>
      </c>
      <c r="I129" t="str">
        <f>IFERROR(IF($C129&lt;=VLOOKUP($B129,Hoja1!$A$3:$K$800,MATCH("Cantidad",Hoja1!$A$2:$L$2,0),FALSE),VLOOKUP($B129,Hoja1!$A$3:$K$800,MATCH(BASE!I$2,Hoja1!$A$2:$K$2,0),FALSE),""),"")</f>
        <v/>
      </c>
      <c r="J129" t="str">
        <f>IFERROR(IF($C129&lt;=VLOOKUP($B129,Hoja1!$A$3:$K$800,MATCH("Cantidad",Hoja1!$A$2:$L$2,0),FALSE),VLOOKUP($B129,Hoja1!$A$3:$K$800,MATCH(BASE!J$2,Hoja1!$A$2:$K$2,0),FALSE),""),"")</f>
        <v/>
      </c>
      <c r="K129" t="str">
        <f t="shared" si="1"/>
        <v/>
      </c>
    </row>
    <row r="130" spans="1:11" x14ac:dyDescent="0.25">
      <c r="A130" s="7">
        <v>127</v>
      </c>
      <c r="B130" s="7">
        <f>ROUNDDOWN(A130/MAX(Hoja1!$I$3:$I$38),0)</f>
        <v>31</v>
      </c>
      <c r="C130" s="7">
        <f>COUNTIF($B$3:B130,B130)</f>
        <v>4</v>
      </c>
      <c r="D130" t="str">
        <f>IFERROR(IF($C130&lt;=VLOOKUP($B130,Hoja1!$A$3:$K$800,MATCH("Cantidad",Hoja1!$A$2:$L$2,0),FALSE),VLOOKUP($B130,Hoja1!$A$3:$K$800,MATCH(BASE!D$2,Hoja1!$A$2:$K$2,0),FALSE),""),"")</f>
        <v/>
      </c>
      <c r="E130" t="str">
        <f>IFERROR(IF($C130&lt;=VLOOKUP($B130,Hoja1!$A$3:$K$800,MATCH("Cantidad",Hoja1!$A$2:$L$2,0),FALSE),VLOOKUP($B130,Hoja1!$A$3:$K$800,MATCH(BASE!E$2,Hoja1!$A$2:$K$2,0),FALSE),""),"")</f>
        <v/>
      </c>
      <c r="F130" t="str">
        <f>IFERROR(IF($C130&lt;=VLOOKUP($B130,Hoja1!$A$3:$K$800,MATCH("Cantidad",Hoja1!$A$2:$L$2,0),FALSE),VLOOKUP($B130,Hoja1!$A$3:$K$800,MATCH(BASE!F$2,Hoja1!$A$2:$K$2,0),FALSE),""),"")</f>
        <v/>
      </c>
      <c r="G130" t="str">
        <f>IFERROR(IF($C130&lt;=VLOOKUP($B130,Hoja1!$A$3:$K$800,MATCH("Cantidad",Hoja1!$A$2:$L$2,0),FALSE),VLOOKUP($B130,Hoja1!$A$3:$K$800,MATCH(BASE!G$2,Hoja1!$A$2:$K$2,0),FALSE),""),"")</f>
        <v/>
      </c>
      <c r="H130" t="str">
        <f>IFERROR(IF($C130&lt;=VLOOKUP($B130,Hoja1!$A$3:$K$800,MATCH("Cantidad",Hoja1!$A$2:$L$2,0),FALSE),VLOOKUP($B130,Hoja1!$A$3:$K$800,MATCH(BASE!H$2,Hoja1!$A$2:$K$2,0),FALSE),""),"")</f>
        <v/>
      </c>
      <c r="I130" t="str">
        <f>IFERROR(IF($C130&lt;=VLOOKUP($B130,Hoja1!$A$3:$K$800,MATCH("Cantidad",Hoja1!$A$2:$L$2,0),FALSE),VLOOKUP($B130,Hoja1!$A$3:$K$800,MATCH(BASE!I$2,Hoja1!$A$2:$K$2,0),FALSE),""),"")</f>
        <v/>
      </c>
      <c r="J130" t="str">
        <f>IFERROR(IF($C130&lt;=VLOOKUP($B130,Hoja1!$A$3:$K$800,MATCH("Cantidad",Hoja1!$A$2:$L$2,0),FALSE),VLOOKUP($B130,Hoja1!$A$3:$K$800,MATCH(BASE!J$2,Hoja1!$A$2:$K$2,0),FALSE),""),"")</f>
        <v/>
      </c>
      <c r="K130" t="str">
        <f t="shared" si="1"/>
        <v/>
      </c>
    </row>
    <row r="131" spans="1:11" x14ac:dyDescent="0.25">
      <c r="A131" s="7">
        <v>128</v>
      </c>
      <c r="B131" s="7">
        <f>ROUNDDOWN(A131/MAX(Hoja1!$I$3:$I$38),0)</f>
        <v>32</v>
      </c>
      <c r="C131" s="7">
        <f>COUNTIF($B$3:B131,B131)</f>
        <v>1</v>
      </c>
      <c r="D131" t="str">
        <f>IFERROR(IF($C131&lt;=VLOOKUP($B131,Hoja1!$A$3:$K$800,MATCH("Cantidad",Hoja1!$A$2:$L$2,0),FALSE),VLOOKUP($B131,Hoja1!$A$3:$K$800,MATCH(BASE!D$2,Hoja1!$A$2:$K$2,0),FALSE),""),"")</f>
        <v>ICA</v>
      </c>
      <c r="E131" t="str">
        <f>IFERROR(IF($C131&lt;=VLOOKUP($B131,Hoja1!$A$3:$K$800,MATCH("Cantidad",Hoja1!$A$2:$L$2,0),FALSE),VLOOKUP($B131,Hoja1!$A$3:$K$800,MATCH(BASE!E$2,Hoja1!$A$2:$K$2,0),FALSE),""),"")</f>
        <v>P216</v>
      </c>
      <c r="F131">
        <f>IFERROR(IF($C131&lt;=VLOOKUP($B131,Hoja1!$A$3:$K$800,MATCH("Cantidad",Hoja1!$A$2:$L$2,0),FALSE),VLOOKUP($B131,Hoja1!$A$3:$K$800,MATCH(BASE!F$2,Hoja1!$A$2:$K$2,0),FALSE),""),"")</f>
        <v>1000068011</v>
      </c>
      <c r="G131">
        <f>IFERROR(IF($C131&lt;=VLOOKUP($B131,Hoja1!$A$3:$K$800,MATCH("Cantidad",Hoja1!$A$2:$L$2,0),FALSE),VLOOKUP($B131,Hoja1!$A$3:$K$800,MATCH(BASE!G$2,Hoja1!$A$2:$K$2,0),FALSE),""),"")</f>
        <v>1023806001</v>
      </c>
      <c r="H131">
        <f>IFERROR(IF($C131&lt;=VLOOKUP($B131,Hoja1!$A$3:$K$800,MATCH("Cantidad",Hoja1!$A$2:$L$2,0),FALSE),VLOOKUP($B131,Hoja1!$A$3:$K$800,MATCH(BASE!H$2,Hoja1!$A$2:$K$2,0),FALSE),""),"")</f>
        <v>385.79661016949154</v>
      </c>
      <c r="I131">
        <f>IFERROR(IF($C131&lt;=VLOOKUP($B131,Hoja1!$A$3:$K$800,MATCH("Cantidad",Hoja1!$A$2:$L$2,0),FALSE),VLOOKUP($B131,Hoja1!$A$3:$K$800,MATCH(BASE!I$2,Hoja1!$A$2:$K$2,0),FALSE),""),"")</f>
        <v>0</v>
      </c>
      <c r="J131">
        <f>IFERROR(IF($C131&lt;=VLOOKUP($B131,Hoja1!$A$3:$K$800,MATCH("Cantidad",Hoja1!$A$2:$L$2,0),FALSE),VLOOKUP($B131,Hoja1!$A$3:$K$800,MATCH(BASE!J$2,Hoja1!$A$2:$K$2,0),FALSE),""),"")</f>
        <v>0</v>
      </c>
      <c r="K131">
        <f t="shared" si="1"/>
        <v>1</v>
      </c>
    </row>
    <row r="132" spans="1:11" x14ac:dyDescent="0.25">
      <c r="A132" s="7">
        <v>129</v>
      </c>
      <c r="B132" s="7">
        <f>ROUNDDOWN(A132/MAX(Hoja1!$I$3:$I$38),0)</f>
        <v>32</v>
      </c>
      <c r="C132" s="7">
        <f>COUNTIF($B$3:B132,B132)</f>
        <v>2</v>
      </c>
      <c r="D132" t="str">
        <f>IFERROR(IF($C132&lt;=VLOOKUP($B132,Hoja1!$A$3:$K$800,MATCH("Cantidad",Hoja1!$A$2:$L$2,0),FALSE),VLOOKUP($B132,Hoja1!$A$3:$K$800,MATCH(BASE!D$2,Hoja1!$A$2:$K$2,0),FALSE),""),"")</f>
        <v>ICA</v>
      </c>
      <c r="E132" t="str">
        <f>IFERROR(IF($C132&lt;=VLOOKUP($B132,Hoja1!$A$3:$K$800,MATCH("Cantidad",Hoja1!$A$2:$L$2,0),FALSE),VLOOKUP($B132,Hoja1!$A$3:$K$800,MATCH(BASE!E$2,Hoja1!$A$2:$K$2,0),FALSE),""),"")</f>
        <v>P216</v>
      </c>
      <c r="F132">
        <f>IFERROR(IF($C132&lt;=VLOOKUP($B132,Hoja1!$A$3:$K$800,MATCH("Cantidad",Hoja1!$A$2:$L$2,0),FALSE),VLOOKUP($B132,Hoja1!$A$3:$K$800,MATCH(BASE!F$2,Hoja1!$A$2:$K$2,0),FALSE),""),"")</f>
        <v>1000068011</v>
      </c>
      <c r="G132">
        <f>IFERROR(IF($C132&lt;=VLOOKUP($B132,Hoja1!$A$3:$K$800,MATCH("Cantidad",Hoja1!$A$2:$L$2,0),FALSE),VLOOKUP($B132,Hoja1!$A$3:$K$800,MATCH(BASE!G$2,Hoja1!$A$2:$K$2,0),FALSE),""),"")</f>
        <v>1023806001</v>
      </c>
      <c r="H132">
        <f>IFERROR(IF($C132&lt;=VLOOKUP($B132,Hoja1!$A$3:$K$800,MATCH("Cantidad",Hoja1!$A$2:$L$2,0),FALSE),VLOOKUP($B132,Hoja1!$A$3:$K$800,MATCH(BASE!H$2,Hoja1!$A$2:$K$2,0),FALSE),""),"")</f>
        <v>385.79661016949154</v>
      </c>
      <c r="I132">
        <f>IFERROR(IF($C132&lt;=VLOOKUP($B132,Hoja1!$A$3:$K$800,MATCH("Cantidad",Hoja1!$A$2:$L$2,0),FALSE),VLOOKUP($B132,Hoja1!$A$3:$K$800,MATCH(BASE!I$2,Hoja1!$A$2:$K$2,0),FALSE),""),"")</f>
        <v>0</v>
      </c>
      <c r="J132">
        <f>IFERROR(IF($C132&lt;=VLOOKUP($B132,Hoja1!$A$3:$K$800,MATCH("Cantidad",Hoja1!$A$2:$L$2,0),FALSE),VLOOKUP($B132,Hoja1!$A$3:$K$800,MATCH(BASE!J$2,Hoja1!$A$2:$K$2,0),FALSE),""),"")</f>
        <v>0</v>
      </c>
      <c r="K132">
        <f t="shared" ref="K132:K195" si="2">IF(J132&lt;&gt;"",1,"")</f>
        <v>1</v>
      </c>
    </row>
    <row r="133" spans="1:11" x14ac:dyDescent="0.25">
      <c r="A133" s="7">
        <v>130</v>
      </c>
      <c r="B133" s="7">
        <f>ROUNDDOWN(A133/MAX(Hoja1!$I$3:$I$38),0)</f>
        <v>32</v>
      </c>
      <c r="C133" s="7">
        <f>COUNTIF($B$3:B133,B133)</f>
        <v>3</v>
      </c>
      <c r="D133" t="str">
        <f>IFERROR(IF($C133&lt;=VLOOKUP($B133,Hoja1!$A$3:$K$800,MATCH("Cantidad",Hoja1!$A$2:$L$2,0),FALSE),VLOOKUP($B133,Hoja1!$A$3:$K$800,MATCH(BASE!D$2,Hoja1!$A$2:$K$2,0),FALSE),""),"")</f>
        <v>ICA</v>
      </c>
      <c r="E133" t="str">
        <f>IFERROR(IF($C133&lt;=VLOOKUP($B133,Hoja1!$A$3:$K$800,MATCH("Cantidad",Hoja1!$A$2:$L$2,0),FALSE),VLOOKUP($B133,Hoja1!$A$3:$K$800,MATCH(BASE!E$2,Hoja1!$A$2:$K$2,0),FALSE),""),"")</f>
        <v>P216</v>
      </c>
      <c r="F133">
        <f>IFERROR(IF($C133&lt;=VLOOKUP($B133,Hoja1!$A$3:$K$800,MATCH("Cantidad",Hoja1!$A$2:$L$2,0),FALSE),VLOOKUP($B133,Hoja1!$A$3:$K$800,MATCH(BASE!F$2,Hoja1!$A$2:$K$2,0),FALSE),""),"")</f>
        <v>1000068011</v>
      </c>
      <c r="G133">
        <f>IFERROR(IF($C133&lt;=VLOOKUP($B133,Hoja1!$A$3:$K$800,MATCH("Cantidad",Hoja1!$A$2:$L$2,0),FALSE),VLOOKUP($B133,Hoja1!$A$3:$K$800,MATCH(BASE!G$2,Hoja1!$A$2:$K$2,0),FALSE),""),"")</f>
        <v>1023806001</v>
      </c>
      <c r="H133">
        <f>IFERROR(IF($C133&lt;=VLOOKUP($B133,Hoja1!$A$3:$K$800,MATCH("Cantidad",Hoja1!$A$2:$L$2,0),FALSE),VLOOKUP($B133,Hoja1!$A$3:$K$800,MATCH(BASE!H$2,Hoja1!$A$2:$K$2,0),FALSE),""),"")</f>
        <v>385.79661016949154</v>
      </c>
      <c r="I133">
        <f>IFERROR(IF($C133&lt;=VLOOKUP($B133,Hoja1!$A$3:$K$800,MATCH("Cantidad",Hoja1!$A$2:$L$2,0),FALSE),VLOOKUP($B133,Hoja1!$A$3:$K$800,MATCH(BASE!I$2,Hoja1!$A$2:$K$2,0),FALSE),""),"")</f>
        <v>0</v>
      </c>
      <c r="J133">
        <f>IFERROR(IF($C133&lt;=VLOOKUP($B133,Hoja1!$A$3:$K$800,MATCH("Cantidad",Hoja1!$A$2:$L$2,0),FALSE),VLOOKUP($B133,Hoja1!$A$3:$K$800,MATCH(BASE!J$2,Hoja1!$A$2:$K$2,0),FALSE),""),"")</f>
        <v>0</v>
      </c>
      <c r="K133">
        <f t="shared" si="2"/>
        <v>1</v>
      </c>
    </row>
    <row r="134" spans="1:11" x14ac:dyDescent="0.25">
      <c r="A134" s="7">
        <v>131</v>
      </c>
      <c r="B134" s="7">
        <f>ROUNDDOWN(A134/MAX(Hoja1!$I$3:$I$38),0)</f>
        <v>32</v>
      </c>
      <c r="C134" s="7">
        <f>COUNTIF($B$3:B134,B134)</f>
        <v>4</v>
      </c>
      <c r="D134" t="str">
        <f>IFERROR(IF($C134&lt;=VLOOKUP($B134,Hoja1!$A$3:$K$800,MATCH("Cantidad",Hoja1!$A$2:$L$2,0),FALSE),VLOOKUP($B134,Hoja1!$A$3:$K$800,MATCH(BASE!D$2,Hoja1!$A$2:$K$2,0),FALSE),""),"")</f>
        <v/>
      </c>
      <c r="E134" t="str">
        <f>IFERROR(IF($C134&lt;=VLOOKUP($B134,Hoja1!$A$3:$K$800,MATCH("Cantidad",Hoja1!$A$2:$L$2,0),FALSE),VLOOKUP($B134,Hoja1!$A$3:$K$800,MATCH(BASE!E$2,Hoja1!$A$2:$K$2,0),FALSE),""),"")</f>
        <v/>
      </c>
      <c r="F134" t="str">
        <f>IFERROR(IF($C134&lt;=VLOOKUP($B134,Hoja1!$A$3:$K$800,MATCH("Cantidad",Hoja1!$A$2:$L$2,0),FALSE),VLOOKUP($B134,Hoja1!$A$3:$K$800,MATCH(BASE!F$2,Hoja1!$A$2:$K$2,0),FALSE),""),"")</f>
        <v/>
      </c>
      <c r="G134" t="str">
        <f>IFERROR(IF($C134&lt;=VLOOKUP($B134,Hoja1!$A$3:$K$800,MATCH("Cantidad",Hoja1!$A$2:$L$2,0),FALSE),VLOOKUP($B134,Hoja1!$A$3:$K$800,MATCH(BASE!G$2,Hoja1!$A$2:$K$2,0),FALSE),""),"")</f>
        <v/>
      </c>
      <c r="H134" t="str">
        <f>IFERROR(IF($C134&lt;=VLOOKUP($B134,Hoja1!$A$3:$K$800,MATCH("Cantidad",Hoja1!$A$2:$L$2,0),FALSE),VLOOKUP($B134,Hoja1!$A$3:$K$800,MATCH(BASE!H$2,Hoja1!$A$2:$K$2,0),FALSE),""),"")</f>
        <v/>
      </c>
      <c r="I134" t="str">
        <f>IFERROR(IF($C134&lt;=VLOOKUP($B134,Hoja1!$A$3:$K$800,MATCH("Cantidad",Hoja1!$A$2:$L$2,0),FALSE),VLOOKUP($B134,Hoja1!$A$3:$K$800,MATCH(BASE!I$2,Hoja1!$A$2:$K$2,0),FALSE),""),"")</f>
        <v/>
      </c>
      <c r="J134" t="str">
        <f>IFERROR(IF($C134&lt;=VLOOKUP($B134,Hoja1!$A$3:$K$800,MATCH("Cantidad",Hoja1!$A$2:$L$2,0),FALSE),VLOOKUP($B134,Hoja1!$A$3:$K$800,MATCH(BASE!J$2,Hoja1!$A$2:$K$2,0),FALSE),""),"")</f>
        <v/>
      </c>
      <c r="K134" t="str">
        <f t="shared" si="2"/>
        <v/>
      </c>
    </row>
    <row r="135" spans="1:11" x14ac:dyDescent="0.25">
      <c r="A135" s="7">
        <v>132</v>
      </c>
      <c r="B135" s="7">
        <f>ROUNDDOWN(A135/MAX(Hoja1!$I$3:$I$38),0)</f>
        <v>33</v>
      </c>
      <c r="C135" s="7">
        <f>COUNTIF($B$3:B135,B135)</f>
        <v>1</v>
      </c>
      <c r="D135" t="str">
        <f>IFERROR(IF($C135&lt;=VLOOKUP($B135,Hoja1!$A$3:$K$800,MATCH("Cantidad",Hoja1!$A$2:$L$2,0),FALSE),VLOOKUP($B135,Hoja1!$A$3:$K$800,MATCH(BASE!D$2,Hoja1!$A$2:$K$2,0),FALSE),""),"")</f>
        <v>ICA</v>
      </c>
      <c r="E135" t="str">
        <f>IFERROR(IF($C135&lt;=VLOOKUP($B135,Hoja1!$A$3:$K$800,MATCH("Cantidad",Hoja1!$A$2:$L$2,0),FALSE),VLOOKUP($B135,Hoja1!$A$3:$K$800,MATCH(BASE!E$2,Hoja1!$A$2:$K$2,0),FALSE),""),"")</f>
        <v>P216</v>
      </c>
      <c r="F135">
        <f>IFERROR(IF($C135&lt;=VLOOKUP($B135,Hoja1!$A$3:$K$800,MATCH("Cantidad",Hoja1!$A$2:$L$2,0),FALSE),VLOOKUP($B135,Hoja1!$A$3:$K$800,MATCH(BASE!F$2,Hoja1!$A$2:$K$2,0),FALSE),""),"")</f>
        <v>1000068011</v>
      </c>
      <c r="G135">
        <f>IFERROR(IF($C135&lt;=VLOOKUP($B135,Hoja1!$A$3:$K$800,MATCH("Cantidad",Hoja1!$A$2:$L$2,0),FALSE),VLOOKUP($B135,Hoja1!$A$3:$K$800,MATCH(BASE!G$2,Hoja1!$A$2:$K$2,0),FALSE),""),"")</f>
        <v>1023816001</v>
      </c>
      <c r="H135">
        <f>IFERROR(IF($C135&lt;=VLOOKUP($B135,Hoja1!$A$3:$K$800,MATCH("Cantidad",Hoja1!$A$2:$L$2,0),FALSE),VLOOKUP($B135,Hoja1!$A$3:$K$800,MATCH(BASE!H$2,Hoja1!$A$2:$K$2,0),FALSE),""),"")</f>
        <v>385.79661016949154</v>
      </c>
      <c r="I135">
        <f>IFERROR(IF($C135&lt;=VLOOKUP($B135,Hoja1!$A$3:$K$800,MATCH("Cantidad",Hoja1!$A$2:$L$2,0),FALSE),VLOOKUP($B135,Hoja1!$A$3:$K$800,MATCH(BASE!I$2,Hoja1!$A$2:$K$2,0),FALSE),""),"")</f>
        <v>0</v>
      </c>
      <c r="J135">
        <f>IFERROR(IF($C135&lt;=VLOOKUP($B135,Hoja1!$A$3:$K$800,MATCH("Cantidad",Hoja1!$A$2:$L$2,0),FALSE),VLOOKUP($B135,Hoja1!$A$3:$K$800,MATCH(BASE!J$2,Hoja1!$A$2:$K$2,0),FALSE),""),"")</f>
        <v>0</v>
      </c>
      <c r="K135">
        <f t="shared" si="2"/>
        <v>1</v>
      </c>
    </row>
    <row r="136" spans="1:11" x14ac:dyDescent="0.25">
      <c r="A136" s="7">
        <v>133</v>
      </c>
      <c r="B136" s="7">
        <f>ROUNDDOWN(A136/MAX(Hoja1!$I$3:$I$38),0)</f>
        <v>33</v>
      </c>
      <c r="C136" s="7">
        <f>COUNTIF($B$3:B136,B136)</f>
        <v>2</v>
      </c>
      <c r="D136" t="str">
        <f>IFERROR(IF($C136&lt;=VLOOKUP($B136,Hoja1!$A$3:$K$800,MATCH("Cantidad",Hoja1!$A$2:$L$2,0),FALSE),VLOOKUP($B136,Hoja1!$A$3:$K$800,MATCH(BASE!D$2,Hoja1!$A$2:$K$2,0),FALSE),""),"")</f>
        <v>ICA</v>
      </c>
      <c r="E136" t="str">
        <f>IFERROR(IF($C136&lt;=VLOOKUP($B136,Hoja1!$A$3:$K$800,MATCH("Cantidad",Hoja1!$A$2:$L$2,0),FALSE),VLOOKUP($B136,Hoja1!$A$3:$K$800,MATCH(BASE!E$2,Hoja1!$A$2:$K$2,0),FALSE),""),"")</f>
        <v>P216</v>
      </c>
      <c r="F136">
        <f>IFERROR(IF($C136&lt;=VLOOKUP($B136,Hoja1!$A$3:$K$800,MATCH("Cantidad",Hoja1!$A$2:$L$2,0),FALSE),VLOOKUP($B136,Hoja1!$A$3:$K$800,MATCH(BASE!F$2,Hoja1!$A$2:$K$2,0),FALSE),""),"")</f>
        <v>1000068011</v>
      </c>
      <c r="G136">
        <f>IFERROR(IF($C136&lt;=VLOOKUP($B136,Hoja1!$A$3:$K$800,MATCH("Cantidad",Hoja1!$A$2:$L$2,0),FALSE),VLOOKUP($B136,Hoja1!$A$3:$K$800,MATCH(BASE!G$2,Hoja1!$A$2:$K$2,0),FALSE),""),"")</f>
        <v>1023816001</v>
      </c>
      <c r="H136">
        <f>IFERROR(IF($C136&lt;=VLOOKUP($B136,Hoja1!$A$3:$K$800,MATCH("Cantidad",Hoja1!$A$2:$L$2,0),FALSE),VLOOKUP($B136,Hoja1!$A$3:$K$800,MATCH(BASE!H$2,Hoja1!$A$2:$K$2,0),FALSE),""),"")</f>
        <v>385.79661016949154</v>
      </c>
      <c r="I136">
        <f>IFERROR(IF($C136&lt;=VLOOKUP($B136,Hoja1!$A$3:$K$800,MATCH("Cantidad",Hoja1!$A$2:$L$2,0),FALSE),VLOOKUP($B136,Hoja1!$A$3:$K$800,MATCH(BASE!I$2,Hoja1!$A$2:$K$2,0),FALSE),""),"")</f>
        <v>0</v>
      </c>
      <c r="J136">
        <f>IFERROR(IF($C136&lt;=VLOOKUP($B136,Hoja1!$A$3:$K$800,MATCH("Cantidad",Hoja1!$A$2:$L$2,0),FALSE),VLOOKUP($B136,Hoja1!$A$3:$K$800,MATCH(BASE!J$2,Hoja1!$A$2:$K$2,0),FALSE),""),"")</f>
        <v>0</v>
      </c>
      <c r="K136">
        <f t="shared" si="2"/>
        <v>1</v>
      </c>
    </row>
    <row r="137" spans="1:11" x14ac:dyDescent="0.25">
      <c r="A137" s="7">
        <v>134</v>
      </c>
      <c r="B137" s="7">
        <f>ROUNDDOWN(A137/MAX(Hoja1!$I$3:$I$38),0)</f>
        <v>33</v>
      </c>
      <c r="C137" s="7">
        <f>COUNTIF($B$3:B137,B137)</f>
        <v>3</v>
      </c>
      <c r="D137" t="str">
        <f>IFERROR(IF($C137&lt;=VLOOKUP($B137,Hoja1!$A$3:$K$800,MATCH("Cantidad",Hoja1!$A$2:$L$2,0),FALSE),VLOOKUP($B137,Hoja1!$A$3:$K$800,MATCH(BASE!D$2,Hoja1!$A$2:$K$2,0),FALSE),""),"")</f>
        <v>ICA</v>
      </c>
      <c r="E137" t="str">
        <f>IFERROR(IF($C137&lt;=VLOOKUP($B137,Hoja1!$A$3:$K$800,MATCH("Cantidad",Hoja1!$A$2:$L$2,0),FALSE),VLOOKUP($B137,Hoja1!$A$3:$K$800,MATCH(BASE!E$2,Hoja1!$A$2:$K$2,0),FALSE),""),"")</f>
        <v>P216</v>
      </c>
      <c r="F137">
        <f>IFERROR(IF($C137&lt;=VLOOKUP($B137,Hoja1!$A$3:$K$800,MATCH("Cantidad",Hoja1!$A$2:$L$2,0),FALSE),VLOOKUP($B137,Hoja1!$A$3:$K$800,MATCH(BASE!F$2,Hoja1!$A$2:$K$2,0),FALSE),""),"")</f>
        <v>1000068011</v>
      </c>
      <c r="G137">
        <f>IFERROR(IF($C137&lt;=VLOOKUP($B137,Hoja1!$A$3:$K$800,MATCH("Cantidad",Hoja1!$A$2:$L$2,0),FALSE),VLOOKUP($B137,Hoja1!$A$3:$K$800,MATCH(BASE!G$2,Hoja1!$A$2:$K$2,0),FALSE),""),"")</f>
        <v>1023816001</v>
      </c>
      <c r="H137">
        <f>IFERROR(IF($C137&lt;=VLOOKUP($B137,Hoja1!$A$3:$K$800,MATCH("Cantidad",Hoja1!$A$2:$L$2,0),FALSE),VLOOKUP($B137,Hoja1!$A$3:$K$800,MATCH(BASE!H$2,Hoja1!$A$2:$K$2,0),FALSE),""),"")</f>
        <v>385.79661016949154</v>
      </c>
      <c r="I137">
        <f>IFERROR(IF($C137&lt;=VLOOKUP($B137,Hoja1!$A$3:$K$800,MATCH("Cantidad",Hoja1!$A$2:$L$2,0),FALSE),VLOOKUP($B137,Hoja1!$A$3:$K$800,MATCH(BASE!I$2,Hoja1!$A$2:$K$2,0),FALSE),""),"")</f>
        <v>0</v>
      </c>
      <c r="J137">
        <f>IFERROR(IF($C137&lt;=VLOOKUP($B137,Hoja1!$A$3:$K$800,MATCH("Cantidad",Hoja1!$A$2:$L$2,0),FALSE),VLOOKUP($B137,Hoja1!$A$3:$K$800,MATCH(BASE!J$2,Hoja1!$A$2:$K$2,0),FALSE),""),"")</f>
        <v>0</v>
      </c>
      <c r="K137">
        <f t="shared" si="2"/>
        <v>1</v>
      </c>
    </row>
    <row r="138" spans="1:11" x14ac:dyDescent="0.25">
      <c r="A138" s="7">
        <v>135</v>
      </c>
      <c r="B138" s="7">
        <f>ROUNDDOWN(A138/MAX(Hoja1!$I$3:$I$38),0)</f>
        <v>33</v>
      </c>
      <c r="C138" s="7">
        <f>COUNTIF($B$3:B138,B138)</f>
        <v>4</v>
      </c>
      <c r="D138" t="str">
        <f>IFERROR(IF($C138&lt;=VLOOKUP($B138,Hoja1!$A$3:$K$800,MATCH("Cantidad",Hoja1!$A$2:$L$2,0),FALSE),VLOOKUP($B138,Hoja1!$A$3:$K$800,MATCH(BASE!D$2,Hoja1!$A$2:$K$2,0),FALSE),""),"")</f>
        <v/>
      </c>
      <c r="E138" t="str">
        <f>IFERROR(IF($C138&lt;=VLOOKUP($B138,Hoja1!$A$3:$K$800,MATCH("Cantidad",Hoja1!$A$2:$L$2,0),FALSE),VLOOKUP($B138,Hoja1!$A$3:$K$800,MATCH(BASE!E$2,Hoja1!$A$2:$K$2,0),FALSE),""),"")</f>
        <v/>
      </c>
      <c r="F138" t="str">
        <f>IFERROR(IF($C138&lt;=VLOOKUP($B138,Hoja1!$A$3:$K$800,MATCH("Cantidad",Hoja1!$A$2:$L$2,0),FALSE),VLOOKUP($B138,Hoja1!$A$3:$K$800,MATCH(BASE!F$2,Hoja1!$A$2:$K$2,0),FALSE),""),"")</f>
        <v/>
      </c>
      <c r="G138" t="str">
        <f>IFERROR(IF($C138&lt;=VLOOKUP($B138,Hoja1!$A$3:$K$800,MATCH("Cantidad",Hoja1!$A$2:$L$2,0),FALSE),VLOOKUP($B138,Hoja1!$A$3:$K$800,MATCH(BASE!G$2,Hoja1!$A$2:$K$2,0),FALSE),""),"")</f>
        <v/>
      </c>
      <c r="H138" t="str">
        <f>IFERROR(IF($C138&lt;=VLOOKUP($B138,Hoja1!$A$3:$K$800,MATCH("Cantidad",Hoja1!$A$2:$L$2,0),FALSE),VLOOKUP($B138,Hoja1!$A$3:$K$800,MATCH(BASE!H$2,Hoja1!$A$2:$K$2,0),FALSE),""),"")</f>
        <v/>
      </c>
      <c r="I138" t="str">
        <f>IFERROR(IF($C138&lt;=VLOOKUP($B138,Hoja1!$A$3:$K$800,MATCH("Cantidad",Hoja1!$A$2:$L$2,0),FALSE),VLOOKUP($B138,Hoja1!$A$3:$K$800,MATCH(BASE!I$2,Hoja1!$A$2:$K$2,0),FALSE),""),"")</f>
        <v/>
      </c>
      <c r="J138" t="str">
        <f>IFERROR(IF($C138&lt;=VLOOKUP($B138,Hoja1!$A$3:$K$800,MATCH("Cantidad",Hoja1!$A$2:$L$2,0),FALSE),VLOOKUP($B138,Hoja1!$A$3:$K$800,MATCH(BASE!J$2,Hoja1!$A$2:$K$2,0),FALSE),""),"")</f>
        <v/>
      </c>
      <c r="K138" t="str">
        <f t="shared" si="2"/>
        <v/>
      </c>
    </row>
    <row r="139" spans="1:11" x14ac:dyDescent="0.25">
      <c r="A139" s="7">
        <v>136</v>
      </c>
      <c r="B139" s="7">
        <f>ROUNDDOWN(A139/MAX(Hoja1!$I$3:$I$38),0)</f>
        <v>34</v>
      </c>
      <c r="C139" s="7">
        <f>COUNTIF($B$3:B139,B139)</f>
        <v>1</v>
      </c>
      <c r="D139" t="str">
        <f>IFERROR(IF($C139&lt;=VLOOKUP($B139,Hoja1!$A$3:$K$800,MATCH("Cantidad",Hoja1!$A$2:$L$2,0),FALSE),VLOOKUP($B139,Hoja1!$A$3:$K$800,MATCH(BASE!D$2,Hoja1!$A$2:$K$2,0),FALSE),""),"")</f>
        <v>ICA</v>
      </c>
      <c r="E139" t="str">
        <f>IFERROR(IF($C139&lt;=VLOOKUP($B139,Hoja1!$A$3:$K$800,MATCH("Cantidad",Hoja1!$A$2:$L$2,0),FALSE),VLOOKUP($B139,Hoja1!$A$3:$K$800,MATCH(BASE!E$2,Hoja1!$A$2:$K$2,0),FALSE),""),"")</f>
        <v>P216</v>
      </c>
      <c r="F139">
        <f>IFERROR(IF($C139&lt;=VLOOKUP($B139,Hoja1!$A$3:$K$800,MATCH("Cantidad",Hoja1!$A$2:$L$2,0),FALSE),VLOOKUP($B139,Hoja1!$A$3:$K$800,MATCH(BASE!F$2,Hoja1!$A$2:$K$2,0),FALSE),""),"")</f>
        <v>1000069244</v>
      </c>
      <c r="G139">
        <f>IFERROR(IF($C139&lt;=VLOOKUP($B139,Hoja1!$A$3:$K$800,MATCH("Cantidad",Hoja1!$A$2:$L$2,0),FALSE),VLOOKUP($B139,Hoja1!$A$3:$K$800,MATCH(BASE!G$2,Hoja1!$A$2:$K$2,0),FALSE),""),"")</f>
        <v>5017672001</v>
      </c>
      <c r="H139">
        <f>IFERROR(IF($C139&lt;=VLOOKUP($B139,Hoja1!$A$3:$K$800,MATCH("Cantidad",Hoja1!$A$2:$L$2,0),FALSE),VLOOKUP($B139,Hoja1!$A$3:$K$800,MATCH(BASE!H$2,Hoja1!$A$2:$K$2,0),FALSE),""),"")</f>
        <v>289.19</v>
      </c>
      <c r="I139">
        <f>IFERROR(IF($C139&lt;=VLOOKUP($B139,Hoja1!$A$3:$K$800,MATCH("Cantidad",Hoja1!$A$2:$L$2,0),FALSE),VLOOKUP($B139,Hoja1!$A$3:$K$800,MATCH(BASE!I$2,Hoja1!$A$2:$K$2,0),FALSE),""),"")</f>
        <v>0</v>
      </c>
      <c r="J139">
        <f>IFERROR(IF($C139&lt;=VLOOKUP($B139,Hoja1!$A$3:$K$800,MATCH("Cantidad",Hoja1!$A$2:$L$2,0),FALSE),VLOOKUP($B139,Hoja1!$A$3:$K$800,MATCH(BASE!J$2,Hoja1!$A$2:$K$2,0),FALSE),""),"")</f>
        <v>0</v>
      </c>
      <c r="K139">
        <f t="shared" si="2"/>
        <v>1</v>
      </c>
    </row>
    <row r="140" spans="1:11" x14ac:dyDescent="0.25">
      <c r="A140" s="7">
        <v>137</v>
      </c>
      <c r="B140" s="7">
        <f>ROUNDDOWN(A140/MAX(Hoja1!$I$3:$I$38),0)</f>
        <v>34</v>
      </c>
      <c r="C140" s="7">
        <f>COUNTIF($B$3:B140,B140)</f>
        <v>2</v>
      </c>
      <c r="D140" t="str">
        <f>IFERROR(IF($C140&lt;=VLOOKUP($B140,Hoja1!$A$3:$K$800,MATCH("Cantidad",Hoja1!$A$2:$L$2,0),FALSE),VLOOKUP($B140,Hoja1!$A$3:$K$800,MATCH(BASE!D$2,Hoja1!$A$2:$K$2,0),FALSE),""),"")</f>
        <v>ICA</v>
      </c>
      <c r="E140" t="str">
        <f>IFERROR(IF($C140&lt;=VLOOKUP($B140,Hoja1!$A$3:$K$800,MATCH("Cantidad",Hoja1!$A$2:$L$2,0),FALSE),VLOOKUP($B140,Hoja1!$A$3:$K$800,MATCH(BASE!E$2,Hoja1!$A$2:$K$2,0),FALSE),""),"")</f>
        <v>P216</v>
      </c>
      <c r="F140">
        <f>IFERROR(IF($C140&lt;=VLOOKUP($B140,Hoja1!$A$3:$K$800,MATCH("Cantidad",Hoja1!$A$2:$L$2,0),FALSE),VLOOKUP($B140,Hoja1!$A$3:$K$800,MATCH(BASE!F$2,Hoja1!$A$2:$K$2,0),FALSE),""),"")</f>
        <v>1000069244</v>
      </c>
      <c r="G140">
        <f>IFERROR(IF($C140&lt;=VLOOKUP($B140,Hoja1!$A$3:$K$800,MATCH("Cantidad",Hoja1!$A$2:$L$2,0),FALSE),VLOOKUP($B140,Hoja1!$A$3:$K$800,MATCH(BASE!G$2,Hoja1!$A$2:$K$2,0),FALSE),""),"")</f>
        <v>5017672001</v>
      </c>
      <c r="H140">
        <f>IFERROR(IF($C140&lt;=VLOOKUP($B140,Hoja1!$A$3:$K$800,MATCH("Cantidad",Hoja1!$A$2:$L$2,0),FALSE),VLOOKUP($B140,Hoja1!$A$3:$K$800,MATCH(BASE!H$2,Hoja1!$A$2:$K$2,0),FALSE),""),"")</f>
        <v>289.19</v>
      </c>
      <c r="I140">
        <f>IFERROR(IF($C140&lt;=VLOOKUP($B140,Hoja1!$A$3:$K$800,MATCH("Cantidad",Hoja1!$A$2:$L$2,0),FALSE),VLOOKUP($B140,Hoja1!$A$3:$K$800,MATCH(BASE!I$2,Hoja1!$A$2:$K$2,0),FALSE),""),"")</f>
        <v>0</v>
      </c>
      <c r="J140">
        <f>IFERROR(IF($C140&lt;=VLOOKUP($B140,Hoja1!$A$3:$K$800,MATCH("Cantidad",Hoja1!$A$2:$L$2,0),FALSE),VLOOKUP($B140,Hoja1!$A$3:$K$800,MATCH(BASE!J$2,Hoja1!$A$2:$K$2,0),FALSE),""),"")</f>
        <v>0</v>
      </c>
      <c r="K140">
        <f t="shared" si="2"/>
        <v>1</v>
      </c>
    </row>
    <row r="141" spans="1:11" x14ac:dyDescent="0.25">
      <c r="A141" s="7">
        <v>138</v>
      </c>
      <c r="B141" s="7">
        <f>ROUNDDOWN(A141/MAX(Hoja1!$I$3:$I$38),0)</f>
        <v>34</v>
      </c>
      <c r="C141" s="7">
        <f>COUNTIF($B$3:B141,B141)</f>
        <v>3</v>
      </c>
      <c r="D141" t="str">
        <f>IFERROR(IF($C141&lt;=VLOOKUP($B141,Hoja1!$A$3:$K$800,MATCH("Cantidad",Hoja1!$A$2:$L$2,0),FALSE),VLOOKUP($B141,Hoja1!$A$3:$K$800,MATCH(BASE!D$2,Hoja1!$A$2:$K$2,0),FALSE),""),"")</f>
        <v>ICA</v>
      </c>
      <c r="E141" t="str">
        <f>IFERROR(IF($C141&lt;=VLOOKUP($B141,Hoja1!$A$3:$K$800,MATCH("Cantidad",Hoja1!$A$2:$L$2,0),FALSE),VLOOKUP($B141,Hoja1!$A$3:$K$800,MATCH(BASE!E$2,Hoja1!$A$2:$K$2,0),FALSE),""),"")</f>
        <v>P216</v>
      </c>
      <c r="F141">
        <f>IFERROR(IF($C141&lt;=VLOOKUP($B141,Hoja1!$A$3:$K$800,MATCH("Cantidad",Hoja1!$A$2:$L$2,0),FALSE),VLOOKUP($B141,Hoja1!$A$3:$K$800,MATCH(BASE!F$2,Hoja1!$A$2:$K$2,0),FALSE),""),"")</f>
        <v>1000069244</v>
      </c>
      <c r="G141">
        <f>IFERROR(IF($C141&lt;=VLOOKUP($B141,Hoja1!$A$3:$K$800,MATCH("Cantidad",Hoja1!$A$2:$L$2,0),FALSE),VLOOKUP($B141,Hoja1!$A$3:$K$800,MATCH(BASE!G$2,Hoja1!$A$2:$K$2,0),FALSE),""),"")</f>
        <v>5017672001</v>
      </c>
      <c r="H141">
        <f>IFERROR(IF($C141&lt;=VLOOKUP($B141,Hoja1!$A$3:$K$800,MATCH("Cantidad",Hoja1!$A$2:$L$2,0),FALSE),VLOOKUP($B141,Hoja1!$A$3:$K$800,MATCH(BASE!H$2,Hoja1!$A$2:$K$2,0),FALSE),""),"")</f>
        <v>289.19</v>
      </c>
      <c r="I141">
        <f>IFERROR(IF($C141&lt;=VLOOKUP($B141,Hoja1!$A$3:$K$800,MATCH("Cantidad",Hoja1!$A$2:$L$2,0),FALSE),VLOOKUP($B141,Hoja1!$A$3:$K$800,MATCH(BASE!I$2,Hoja1!$A$2:$K$2,0),FALSE),""),"")</f>
        <v>0</v>
      </c>
      <c r="J141">
        <f>IFERROR(IF($C141&lt;=VLOOKUP($B141,Hoja1!$A$3:$K$800,MATCH("Cantidad",Hoja1!$A$2:$L$2,0),FALSE),VLOOKUP($B141,Hoja1!$A$3:$K$800,MATCH(BASE!J$2,Hoja1!$A$2:$K$2,0),FALSE),""),"")</f>
        <v>0</v>
      </c>
      <c r="K141">
        <f t="shared" si="2"/>
        <v>1</v>
      </c>
    </row>
    <row r="142" spans="1:11" x14ac:dyDescent="0.25">
      <c r="A142" s="7">
        <v>139</v>
      </c>
      <c r="B142" s="7">
        <f>ROUNDDOWN(A142/MAX(Hoja1!$I$3:$I$38),0)</f>
        <v>34</v>
      </c>
      <c r="C142" s="7">
        <f>COUNTIF($B$3:B142,B142)</f>
        <v>4</v>
      </c>
      <c r="D142" t="str">
        <f>IFERROR(IF($C142&lt;=VLOOKUP($B142,Hoja1!$A$3:$K$800,MATCH("Cantidad",Hoja1!$A$2:$L$2,0),FALSE),VLOOKUP($B142,Hoja1!$A$3:$K$800,MATCH(BASE!D$2,Hoja1!$A$2:$K$2,0),FALSE),""),"")</f>
        <v>ICA</v>
      </c>
      <c r="E142" t="str">
        <f>IFERROR(IF($C142&lt;=VLOOKUP($B142,Hoja1!$A$3:$K$800,MATCH("Cantidad",Hoja1!$A$2:$L$2,0),FALSE),VLOOKUP($B142,Hoja1!$A$3:$K$800,MATCH(BASE!E$2,Hoja1!$A$2:$K$2,0),FALSE),""),"")</f>
        <v>P216</v>
      </c>
      <c r="F142">
        <f>IFERROR(IF($C142&lt;=VLOOKUP($B142,Hoja1!$A$3:$K$800,MATCH("Cantidad",Hoja1!$A$2:$L$2,0),FALSE),VLOOKUP($B142,Hoja1!$A$3:$K$800,MATCH(BASE!F$2,Hoja1!$A$2:$K$2,0),FALSE),""),"")</f>
        <v>1000069244</v>
      </c>
      <c r="G142">
        <f>IFERROR(IF($C142&lt;=VLOOKUP($B142,Hoja1!$A$3:$K$800,MATCH("Cantidad",Hoja1!$A$2:$L$2,0),FALSE),VLOOKUP($B142,Hoja1!$A$3:$K$800,MATCH(BASE!G$2,Hoja1!$A$2:$K$2,0),FALSE),""),"")</f>
        <v>5017672001</v>
      </c>
      <c r="H142">
        <f>IFERROR(IF($C142&lt;=VLOOKUP($B142,Hoja1!$A$3:$K$800,MATCH("Cantidad",Hoja1!$A$2:$L$2,0),FALSE),VLOOKUP($B142,Hoja1!$A$3:$K$800,MATCH(BASE!H$2,Hoja1!$A$2:$K$2,0),FALSE),""),"")</f>
        <v>289.19</v>
      </c>
      <c r="I142">
        <f>IFERROR(IF($C142&lt;=VLOOKUP($B142,Hoja1!$A$3:$K$800,MATCH("Cantidad",Hoja1!$A$2:$L$2,0),FALSE),VLOOKUP($B142,Hoja1!$A$3:$K$800,MATCH(BASE!I$2,Hoja1!$A$2:$K$2,0),FALSE),""),"")</f>
        <v>0</v>
      </c>
      <c r="J142">
        <f>IFERROR(IF($C142&lt;=VLOOKUP($B142,Hoja1!$A$3:$K$800,MATCH("Cantidad",Hoja1!$A$2:$L$2,0),FALSE),VLOOKUP($B142,Hoja1!$A$3:$K$800,MATCH(BASE!J$2,Hoja1!$A$2:$K$2,0),FALSE),""),"")</f>
        <v>0</v>
      </c>
      <c r="K142">
        <f t="shared" si="2"/>
        <v>1</v>
      </c>
    </row>
    <row r="143" spans="1:11" x14ac:dyDescent="0.25">
      <c r="A143" s="7">
        <v>140</v>
      </c>
      <c r="B143" s="7">
        <f>ROUNDDOWN(A143/MAX(Hoja1!$I$3:$I$38),0)</f>
        <v>35</v>
      </c>
      <c r="C143" s="7">
        <f>COUNTIF($B$3:B143,B143)</f>
        <v>1</v>
      </c>
      <c r="D143" t="str">
        <f>IFERROR(IF($C143&lt;=VLOOKUP($B143,Hoja1!$A$3:$K$800,MATCH("Cantidad",Hoja1!$A$2:$L$2,0),FALSE),VLOOKUP($B143,Hoja1!$A$3:$K$800,MATCH(BASE!D$2,Hoja1!$A$2:$K$2,0),FALSE),""),"")</f>
        <v>ICA</v>
      </c>
      <c r="E143" t="str">
        <f>IFERROR(IF($C143&lt;=VLOOKUP($B143,Hoja1!$A$3:$K$800,MATCH("Cantidad",Hoja1!$A$2:$L$2,0),FALSE),VLOOKUP($B143,Hoja1!$A$3:$K$800,MATCH(BASE!E$2,Hoja1!$A$2:$K$2,0),FALSE),""),"")</f>
        <v>P216</v>
      </c>
      <c r="F143">
        <f>IFERROR(IF($C143&lt;=VLOOKUP($B143,Hoja1!$A$3:$K$800,MATCH("Cantidad",Hoja1!$A$2:$L$2,0),FALSE),VLOOKUP($B143,Hoja1!$A$3:$K$800,MATCH(BASE!F$2,Hoja1!$A$2:$K$2,0),FALSE),""),"")</f>
        <v>1000069244</v>
      </c>
      <c r="G143">
        <f>IFERROR(IF($C143&lt;=VLOOKUP($B143,Hoja1!$A$3:$K$800,MATCH("Cantidad",Hoja1!$A$2:$L$2,0),FALSE),VLOOKUP($B143,Hoja1!$A$3:$K$800,MATCH(BASE!G$2,Hoja1!$A$2:$K$2,0),FALSE),""),"")</f>
        <v>5017675001</v>
      </c>
      <c r="H143">
        <f>IFERROR(IF($C143&lt;=VLOOKUP($B143,Hoja1!$A$3:$K$800,MATCH("Cantidad",Hoja1!$A$2:$L$2,0),FALSE),VLOOKUP($B143,Hoja1!$A$3:$K$800,MATCH(BASE!H$2,Hoja1!$A$2:$K$2,0),FALSE),""),"")</f>
        <v>256.98</v>
      </c>
      <c r="I143">
        <f>IFERROR(IF($C143&lt;=VLOOKUP($B143,Hoja1!$A$3:$K$800,MATCH("Cantidad",Hoja1!$A$2:$L$2,0),FALSE),VLOOKUP($B143,Hoja1!$A$3:$K$800,MATCH(BASE!I$2,Hoja1!$A$2:$K$2,0),FALSE),""),"")</f>
        <v>0</v>
      </c>
      <c r="J143">
        <f>IFERROR(IF($C143&lt;=VLOOKUP($B143,Hoja1!$A$3:$K$800,MATCH("Cantidad",Hoja1!$A$2:$L$2,0),FALSE),VLOOKUP($B143,Hoja1!$A$3:$K$800,MATCH(BASE!J$2,Hoja1!$A$2:$K$2,0),FALSE),""),"")</f>
        <v>0</v>
      </c>
      <c r="K143">
        <f t="shared" si="2"/>
        <v>1</v>
      </c>
    </row>
    <row r="144" spans="1:11" x14ac:dyDescent="0.25">
      <c r="A144" s="7">
        <v>141</v>
      </c>
      <c r="B144" s="7">
        <f>ROUNDDOWN(A144/MAX(Hoja1!$I$3:$I$38),0)</f>
        <v>35</v>
      </c>
      <c r="C144" s="7">
        <f>COUNTIF($B$3:B144,B144)</f>
        <v>2</v>
      </c>
      <c r="D144" t="str">
        <f>IFERROR(IF($C144&lt;=VLOOKUP($B144,Hoja1!$A$3:$K$800,MATCH("Cantidad",Hoja1!$A$2:$L$2,0),FALSE),VLOOKUP($B144,Hoja1!$A$3:$K$800,MATCH(BASE!D$2,Hoja1!$A$2:$K$2,0),FALSE),""),"")</f>
        <v>ICA</v>
      </c>
      <c r="E144" t="str">
        <f>IFERROR(IF($C144&lt;=VLOOKUP($B144,Hoja1!$A$3:$K$800,MATCH("Cantidad",Hoja1!$A$2:$L$2,0),FALSE),VLOOKUP($B144,Hoja1!$A$3:$K$800,MATCH(BASE!E$2,Hoja1!$A$2:$K$2,0),FALSE),""),"")</f>
        <v>P216</v>
      </c>
      <c r="F144">
        <f>IFERROR(IF($C144&lt;=VLOOKUP($B144,Hoja1!$A$3:$K$800,MATCH("Cantidad",Hoja1!$A$2:$L$2,0),FALSE),VLOOKUP($B144,Hoja1!$A$3:$K$800,MATCH(BASE!F$2,Hoja1!$A$2:$K$2,0),FALSE),""),"")</f>
        <v>1000069244</v>
      </c>
      <c r="G144">
        <f>IFERROR(IF($C144&lt;=VLOOKUP($B144,Hoja1!$A$3:$K$800,MATCH("Cantidad",Hoja1!$A$2:$L$2,0),FALSE),VLOOKUP($B144,Hoja1!$A$3:$K$800,MATCH(BASE!G$2,Hoja1!$A$2:$K$2,0),FALSE),""),"")</f>
        <v>5017675001</v>
      </c>
      <c r="H144">
        <f>IFERROR(IF($C144&lt;=VLOOKUP($B144,Hoja1!$A$3:$K$800,MATCH("Cantidad",Hoja1!$A$2:$L$2,0),FALSE),VLOOKUP($B144,Hoja1!$A$3:$K$800,MATCH(BASE!H$2,Hoja1!$A$2:$K$2,0),FALSE),""),"")</f>
        <v>256.98</v>
      </c>
      <c r="I144">
        <f>IFERROR(IF($C144&lt;=VLOOKUP($B144,Hoja1!$A$3:$K$800,MATCH("Cantidad",Hoja1!$A$2:$L$2,0),FALSE),VLOOKUP($B144,Hoja1!$A$3:$K$800,MATCH(BASE!I$2,Hoja1!$A$2:$K$2,0),FALSE),""),"")</f>
        <v>0</v>
      </c>
      <c r="J144">
        <f>IFERROR(IF($C144&lt;=VLOOKUP($B144,Hoja1!$A$3:$K$800,MATCH("Cantidad",Hoja1!$A$2:$L$2,0),FALSE),VLOOKUP($B144,Hoja1!$A$3:$K$800,MATCH(BASE!J$2,Hoja1!$A$2:$K$2,0),FALSE),""),"")</f>
        <v>0</v>
      </c>
      <c r="K144">
        <f t="shared" si="2"/>
        <v>1</v>
      </c>
    </row>
    <row r="145" spans="1:11" x14ac:dyDescent="0.25">
      <c r="A145" s="7">
        <v>142</v>
      </c>
      <c r="B145" s="7">
        <f>ROUNDDOWN(A145/MAX(Hoja1!$I$3:$I$38),0)</f>
        <v>35</v>
      </c>
      <c r="C145" s="7">
        <f>COUNTIF($B$3:B145,B145)</f>
        <v>3</v>
      </c>
      <c r="D145" t="str">
        <f>IFERROR(IF($C145&lt;=VLOOKUP($B145,Hoja1!$A$3:$K$800,MATCH("Cantidad",Hoja1!$A$2:$L$2,0),FALSE),VLOOKUP($B145,Hoja1!$A$3:$K$800,MATCH(BASE!D$2,Hoja1!$A$2:$K$2,0),FALSE),""),"")</f>
        <v>ICA</v>
      </c>
      <c r="E145" t="str">
        <f>IFERROR(IF($C145&lt;=VLOOKUP($B145,Hoja1!$A$3:$K$800,MATCH("Cantidad",Hoja1!$A$2:$L$2,0),FALSE),VLOOKUP($B145,Hoja1!$A$3:$K$800,MATCH(BASE!E$2,Hoja1!$A$2:$K$2,0),FALSE),""),"")</f>
        <v>P216</v>
      </c>
      <c r="F145">
        <f>IFERROR(IF($C145&lt;=VLOOKUP($B145,Hoja1!$A$3:$K$800,MATCH("Cantidad",Hoja1!$A$2:$L$2,0),FALSE),VLOOKUP($B145,Hoja1!$A$3:$K$800,MATCH(BASE!F$2,Hoja1!$A$2:$K$2,0),FALSE),""),"")</f>
        <v>1000069244</v>
      </c>
      <c r="G145">
        <f>IFERROR(IF($C145&lt;=VLOOKUP($B145,Hoja1!$A$3:$K$800,MATCH("Cantidad",Hoja1!$A$2:$L$2,0),FALSE),VLOOKUP($B145,Hoja1!$A$3:$K$800,MATCH(BASE!G$2,Hoja1!$A$2:$K$2,0),FALSE),""),"")</f>
        <v>5017675001</v>
      </c>
      <c r="H145">
        <f>IFERROR(IF($C145&lt;=VLOOKUP($B145,Hoja1!$A$3:$K$800,MATCH("Cantidad",Hoja1!$A$2:$L$2,0),FALSE),VLOOKUP($B145,Hoja1!$A$3:$K$800,MATCH(BASE!H$2,Hoja1!$A$2:$K$2,0),FALSE),""),"")</f>
        <v>256.98</v>
      </c>
      <c r="I145">
        <f>IFERROR(IF($C145&lt;=VLOOKUP($B145,Hoja1!$A$3:$K$800,MATCH("Cantidad",Hoja1!$A$2:$L$2,0),FALSE),VLOOKUP($B145,Hoja1!$A$3:$K$800,MATCH(BASE!I$2,Hoja1!$A$2:$K$2,0),FALSE),""),"")</f>
        <v>0</v>
      </c>
      <c r="J145">
        <f>IFERROR(IF($C145&lt;=VLOOKUP($B145,Hoja1!$A$3:$K$800,MATCH("Cantidad",Hoja1!$A$2:$L$2,0),FALSE),VLOOKUP($B145,Hoja1!$A$3:$K$800,MATCH(BASE!J$2,Hoja1!$A$2:$K$2,0),FALSE),""),"")</f>
        <v>0</v>
      </c>
      <c r="K145">
        <f t="shared" si="2"/>
        <v>1</v>
      </c>
    </row>
    <row r="146" spans="1:11" x14ac:dyDescent="0.25">
      <c r="A146" s="7">
        <v>143</v>
      </c>
      <c r="B146" s="7">
        <f>ROUNDDOWN(A146/MAX(Hoja1!$I$3:$I$38),0)</f>
        <v>35</v>
      </c>
      <c r="C146" s="7">
        <f>COUNTIF($B$3:B146,B146)</f>
        <v>4</v>
      </c>
      <c r="D146" t="str">
        <f>IFERROR(IF($C146&lt;=VLOOKUP($B146,Hoja1!$A$3:$K$800,MATCH("Cantidad",Hoja1!$A$2:$L$2,0),FALSE),VLOOKUP($B146,Hoja1!$A$3:$K$800,MATCH(BASE!D$2,Hoja1!$A$2:$K$2,0),FALSE),""),"")</f>
        <v>ICA</v>
      </c>
      <c r="E146" t="str">
        <f>IFERROR(IF($C146&lt;=VLOOKUP($B146,Hoja1!$A$3:$K$800,MATCH("Cantidad",Hoja1!$A$2:$L$2,0),FALSE),VLOOKUP($B146,Hoja1!$A$3:$K$800,MATCH(BASE!E$2,Hoja1!$A$2:$K$2,0),FALSE),""),"")</f>
        <v>P216</v>
      </c>
      <c r="F146">
        <f>IFERROR(IF($C146&lt;=VLOOKUP($B146,Hoja1!$A$3:$K$800,MATCH("Cantidad",Hoja1!$A$2:$L$2,0),FALSE),VLOOKUP($B146,Hoja1!$A$3:$K$800,MATCH(BASE!F$2,Hoja1!$A$2:$K$2,0),FALSE),""),"")</f>
        <v>1000069244</v>
      </c>
      <c r="G146">
        <f>IFERROR(IF($C146&lt;=VLOOKUP($B146,Hoja1!$A$3:$K$800,MATCH("Cantidad",Hoja1!$A$2:$L$2,0),FALSE),VLOOKUP($B146,Hoja1!$A$3:$K$800,MATCH(BASE!G$2,Hoja1!$A$2:$K$2,0),FALSE),""),"")</f>
        <v>5017675001</v>
      </c>
      <c r="H146">
        <f>IFERROR(IF($C146&lt;=VLOOKUP($B146,Hoja1!$A$3:$K$800,MATCH("Cantidad",Hoja1!$A$2:$L$2,0),FALSE),VLOOKUP($B146,Hoja1!$A$3:$K$800,MATCH(BASE!H$2,Hoja1!$A$2:$K$2,0),FALSE),""),"")</f>
        <v>256.98</v>
      </c>
      <c r="I146">
        <f>IFERROR(IF($C146&lt;=VLOOKUP($B146,Hoja1!$A$3:$K$800,MATCH("Cantidad",Hoja1!$A$2:$L$2,0),FALSE),VLOOKUP($B146,Hoja1!$A$3:$K$800,MATCH(BASE!I$2,Hoja1!$A$2:$K$2,0),FALSE),""),"")</f>
        <v>0</v>
      </c>
      <c r="J146">
        <f>IFERROR(IF($C146&lt;=VLOOKUP($B146,Hoja1!$A$3:$K$800,MATCH("Cantidad",Hoja1!$A$2:$L$2,0),FALSE),VLOOKUP($B146,Hoja1!$A$3:$K$800,MATCH(BASE!J$2,Hoja1!$A$2:$K$2,0),FALSE),""),"")</f>
        <v>0</v>
      </c>
      <c r="K146">
        <f t="shared" si="2"/>
        <v>1</v>
      </c>
    </row>
    <row r="147" spans="1:11" x14ac:dyDescent="0.25">
      <c r="A147" s="7">
        <v>144</v>
      </c>
      <c r="B147" s="7">
        <f>ROUNDDOWN(A147/MAX(Hoja1!$I$3:$I$38),0)</f>
        <v>36</v>
      </c>
      <c r="C147" s="7">
        <f>COUNTIF($B$3:B147,B147)</f>
        <v>1</v>
      </c>
      <c r="D147" t="str">
        <f>IFERROR(IF($C147&lt;=VLOOKUP($B147,Hoja1!$A$3:$K$800,MATCH("Cantidad",Hoja1!$A$2:$L$2,0),FALSE),VLOOKUP($B147,Hoja1!$A$3:$K$800,MATCH(BASE!D$2,Hoja1!$A$2:$K$2,0),FALSE),""),"")</f>
        <v>ICA</v>
      </c>
      <c r="E147" t="str">
        <f>IFERROR(IF($C147&lt;=VLOOKUP($B147,Hoja1!$A$3:$K$800,MATCH("Cantidad",Hoja1!$A$2:$L$2,0),FALSE),VLOOKUP($B147,Hoja1!$A$3:$K$800,MATCH(BASE!E$2,Hoja1!$A$2:$K$2,0),FALSE),""),"")</f>
        <v>P216</v>
      </c>
      <c r="F147">
        <f>IFERROR(IF($C147&lt;=VLOOKUP($B147,Hoja1!$A$3:$K$800,MATCH("Cantidad",Hoja1!$A$2:$L$2,0),FALSE),VLOOKUP($B147,Hoja1!$A$3:$K$800,MATCH(BASE!F$2,Hoja1!$A$2:$K$2,0),FALSE),""),"")</f>
        <v>1000069244</v>
      </c>
      <c r="G147">
        <f>IFERROR(IF($C147&lt;=VLOOKUP($B147,Hoja1!$A$3:$K$800,MATCH("Cantidad",Hoja1!$A$2:$L$2,0),FALSE),VLOOKUP($B147,Hoja1!$A$3:$K$800,MATCH(BASE!G$2,Hoja1!$A$2:$K$2,0),FALSE),""),"")</f>
        <v>1013666001</v>
      </c>
      <c r="H147">
        <f>IFERROR(IF($C147&lt;=VLOOKUP($B147,Hoja1!$A$3:$K$800,MATCH("Cantidad",Hoja1!$A$2:$L$2,0),FALSE),VLOOKUP($B147,Hoja1!$A$3:$K$800,MATCH(BASE!H$2,Hoja1!$A$2:$K$2,0),FALSE),""),"")</f>
        <v>289.19</v>
      </c>
      <c r="I147">
        <f>IFERROR(IF($C147&lt;=VLOOKUP($B147,Hoja1!$A$3:$K$800,MATCH("Cantidad",Hoja1!$A$2:$L$2,0),FALSE),VLOOKUP($B147,Hoja1!$A$3:$K$800,MATCH(BASE!I$2,Hoja1!$A$2:$K$2,0),FALSE),""),"")</f>
        <v>0</v>
      </c>
      <c r="J147">
        <f>IFERROR(IF($C147&lt;=VLOOKUP($B147,Hoja1!$A$3:$K$800,MATCH("Cantidad",Hoja1!$A$2:$L$2,0),FALSE),VLOOKUP($B147,Hoja1!$A$3:$K$800,MATCH(BASE!J$2,Hoja1!$A$2:$K$2,0),FALSE),""),"")</f>
        <v>0</v>
      </c>
      <c r="K147">
        <f t="shared" si="2"/>
        <v>1</v>
      </c>
    </row>
    <row r="148" spans="1:11" x14ac:dyDescent="0.25">
      <c r="A148" s="7">
        <v>145</v>
      </c>
      <c r="B148" s="7">
        <f>ROUNDDOWN(A148/MAX(Hoja1!$I$3:$I$38),0)</f>
        <v>36</v>
      </c>
      <c r="C148" s="7">
        <f>COUNTIF($B$3:B148,B148)</f>
        <v>2</v>
      </c>
      <c r="D148" t="str">
        <f>IFERROR(IF($C148&lt;=VLOOKUP($B148,Hoja1!$A$3:$K$800,MATCH("Cantidad",Hoja1!$A$2:$L$2,0),FALSE),VLOOKUP($B148,Hoja1!$A$3:$K$800,MATCH(BASE!D$2,Hoja1!$A$2:$K$2,0),FALSE),""),"")</f>
        <v>ICA</v>
      </c>
      <c r="E148" t="str">
        <f>IFERROR(IF($C148&lt;=VLOOKUP($B148,Hoja1!$A$3:$K$800,MATCH("Cantidad",Hoja1!$A$2:$L$2,0),FALSE),VLOOKUP($B148,Hoja1!$A$3:$K$800,MATCH(BASE!E$2,Hoja1!$A$2:$K$2,0),FALSE),""),"")</f>
        <v>P216</v>
      </c>
      <c r="F148">
        <f>IFERROR(IF($C148&lt;=VLOOKUP($B148,Hoja1!$A$3:$K$800,MATCH("Cantidad",Hoja1!$A$2:$L$2,0),FALSE),VLOOKUP($B148,Hoja1!$A$3:$K$800,MATCH(BASE!F$2,Hoja1!$A$2:$K$2,0),FALSE),""),"")</f>
        <v>1000069244</v>
      </c>
      <c r="G148">
        <f>IFERROR(IF($C148&lt;=VLOOKUP($B148,Hoja1!$A$3:$K$800,MATCH("Cantidad",Hoja1!$A$2:$L$2,0),FALSE),VLOOKUP($B148,Hoja1!$A$3:$K$800,MATCH(BASE!G$2,Hoja1!$A$2:$K$2,0),FALSE),""),"")</f>
        <v>1013666001</v>
      </c>
      <c r="H148">
        <f>IFERROR(IF($C148&lt;=VLOOKUP($B148,Hoja1!$A$3:$K$800,MATCH("Cantidad",Hoja1!$A$2:$L$2,0),FALSE),VLOOKUP($B148,Hoja1!$A$3:$K$800,MATCH(BASE!H$2,Hoja1!$A$2:$K$2,0),FALSE),""),"")</f>
        <v>289.19</v>
      </c>
      <c r="I148">
        <f>IFERROR(IF($C148&lt;=VLOOKUP($B148,Hoja1!$A$3:$K$800,MATCH("Cantidad",Hoja1!$A$2:$L$2,0),FALSE),VLOOKUP($B148,Hoja1!$A$3:$K$800,MATCH(BASE!I$2,Hoja1!$A$2:$K$2,0),FALSE),""),"")</f>
        <v>0</v>
      </c>
      <c r="J148">
        <f>IFERROR(IF($C148&lt;=VLOOKUP($B148,Hoja1!$A$3:$K$800,MATCH("Cantidad",Hoja1!$A$2:$L$2,0),FALSE),VLOOKUP($B148,Hoja1!$A$3:$K$800,MATCH(BASE!J$2,Hoja1!$A$2:$K$2,0),FALSE),""),"")</f>
        <v>0</v>
      </c>
      <c r="K148">
        <f t="shared" si="2"/>
        <v>1</v>
      </c>
    </row>
    <row r="149" spans="1:11" x14ac:dyDescent="0.25">
      <c r="A149" s="7">
        <v>146</v>
      </c>
      <c r="B149" s="7">
        <f>ROUNDDOWN(A149/MAX(Hoja1!$I$3:$I$38),0)</f>
        <v>36</v>
      </c>
      <c r="C149" s="7">
        <f>COUNTIF($B$3:B149,B149)</f>
        <v>3</v>
      </c>
      <c r="D149" t="str">
        <f>IFERROR(IF($C149&lt;=VLOOKUP($B149,Hoja1!$A$3:$K$800,MATCH("Cantidad",Hoja1!$A$2:$L$2,0),FALSE),VLOOKUP($B149,Hoja1!$A$3:$K$800,MATCH(BASE!D$2,Hoja1!$A$2:$K$2,0),FALSE),""),"")</f>
        <v>ICA</v>
      </c>
      <c r="E149" t="str">
        <f>IFERROR(IF($C149&lt;=VLOOKUP($B149,Hoja1!$A$3:$K$800,MATCH("Cantidad",Hoja1!$A$2:$L$2,0),FALSE),VLOOKUP($B149,Hoja1!$A$3:$K$800,MATCH(BASE!E$2,Hoja1!$A$2:$K$2,0),FALSE),""),"")</f>
        <v>P216</v>
      </c>
      <c r="F149">
        <f>IFERROR(IF($C149&lt;=VLOOKUP($B149,Hoja1!$A$3:$K$800,MATCH("Cantidad",Hoja1!$A$2:$L$2,0),FALSE),VLOOKUP($B149,Hoja1!$A$3:$K$800,MATCH(BASE!F$2,Hoja1!$A$2:$K$2,0),FALSE),""),"")</f>
        <v>1000069244</v>
      </c>
      <c r="G149">
        <f>IFERROR(IF($C149&lt;=VLOOKUP($B149,Hoja1!$A$3:$K$800,MATCH("Cantidad",Hoja1!$A$2:$L$2,0),FALSE),VLOOKUP($B149,Hoja1!$A$3:$K$800,MATCH(BASE!G$2,Hoja1!$A$2:$K$2,0),FALSE),""),"")</f>
        <v>1013666001</v>
      </c>
      <c r="H149">
        <f>IFERROR(IF($C149&lt;=VLOOKUP($B149,Hoja1!$A$3:$K$800,MATCH("Cantidad",Hoja1!$A$2:$L$2,0),FALSE),VLOOKUP($B149,Hoja1!$A$3:$K$800,MATCH(BASE!H$2,Hoja1!$A$2:$K$2,0),FALSE),""),"")</f>
        <v>289.19</v>
      </c>
      <c r="I149">
        <f>IFERROR(IF($C149&lt;=VLOOKUP($B149,Hoja1!$A$3:$K$800,MATCH("Cantidad",Hoja1!$A$2:$L$2,0),FALSE),VLOOKUP($B149,Hoja1!$A$3:$K$800,MATCH(BASE!I$2,Hoja1!$A$2:$K$2,0),FALSE),""),"")</f>
        <v>0</v>
      </c>
      <c r="J149">
        <f>IFERROR(IF($C149&lt;=VLOOKUP($B149,Hoja1!$A$3:$K$800,MATCH("Cantidad",Hoja1!$A$2:$L$2,0),FALSE),VLOOKUP($B149,Hoja1!$A$3:$K$800,MATCH(BASE!J$2,Hoja1!$A$2:$K$2,0),FALSE),""),"")</f>
        <v>0</v>
      </c>
      <c r="K149">
        <f t="shared" si="2"/>
        <v>1</v>
      </c>
    </row>
    <row r="150" spans="1:11" x14ac:dyDescent="0.25">
      <c r="A150" s="7">
        <v>147</v>
      </c>
      <c r="B150" s="7">
        <f>ROUNDDOWN(A150/MAX(Hoja1!$I$3:$I$38),0)</f>
        <v>36</v>
      </c>
      <c r="C150" s="7">
        <f>COUNTIF($B$3:B150,B150)</f>
        <v>4</v>
      </c>
      <c r="D150" t="str">
        <f>IFERROR(IF($C150&lt;=VLOOKUP($B150,Hoja1!$A$3:$K$800,MATCH("Cantidad",Hoja1!$A$2:$L$2,0),FALSE),VLOOKUP($B150,Hoja1!$A$3:$K$800,MATCH(BASE!D$2,Hoja1!$A$2:$K$2,0),FALSE),""),"")</f>
        <v/>
      </c>
      <c r="E150" t="str">
        <f>IFERROR(IF($C150&lt;=VLOOKUP($B150,Hoja1!$A$3:$K$800,MATCH("Cantidad",Hoja1!$A$2:$L$2,0),FALSE),VLOOKUP($B150,Hoja1!$A$3:$K$800,MATCH(BASE!E$2,Hoja1!$A$2:$K$2,0),FALSE),""),"")</f>
        <v/>
      </c>
      <c r="F150" t="str">
        <f>IFERROR(IF($C150&lt;=VLOOKUP($B150,Hoja1!$A$3:$K$800,MATCH("Cantidad",Hoja1!$A$2:$L$2,0),FALSE),VLOOKUP($B150,Hoja1!$A$3:$K$800,MATCH(BASE!F$2,Hoja1!$A$2:$K$2,0),FALSE),""),"")</f>
        <v/>
      </c>
      <c r="G150" t="str">
        <f>IFERROR(IF($C150&lt;=VLOOKUP($B150,Hoja1!$A$3:$K$800,MATCH("Cantidad",Hoja1!$A$2:$L$2,0),FALSE),VLOOKUP($B150,Hoja1!$A$3:$K$800,MATCH(BASE!G$2,Hoja1!$A$2:$K$2,0),FALSE),""),"")</f>
        <v/>
      </c>
      <c r="H150" t="str">
        <f>IFERROR(IF($C150&lt;=VLOOKUP($B150,Hoja1!$A$3:$K$800,MATCH("Cantidad",Hoja1!$A$2:$L$2,0),FALSE),VLOOKUP($B150,Hoja1!$A$3:$K$800,MATCH(BASE!H$2,Hoja1!$A$2:$K$2,0),FALSE),""),"")</f>
        <v/>
      </c>
      <c r="I150" t="str">
        <f>IFERROR(IF($C150&lt;=VLOOKUP($B150,Hoja1!$A$3:$K$800,MATCH("Cantidad",Hoja1!$A$2:$L$2,0),FALSE),VLOOKUP($B150,Hoja1!$A$3:$K$800,MATCH(BASE!I$2,Hoja1!$A$2:$K$2,0),FALSE),""),"")</f>
        <v/>
      </c>
      <c r="J150" t="str">
        <f>IFERROR(IF($C150&lt;=VLOOKUP($B150,Hoja1!$A$3:$K$800,MATCH("Cantidad",Hoja1!$A$2:$L$2,0),FALSE),VLOOKUP($B150,Hoja1!$A$3:$K$800,MATCH(BASE!J$2,Hoja1!$A$2:$K$2,0),FALSE),""),"")</f>
        <v/>
      </c>
      <c r="K150" t="str">
        <f t="shared" si="2"/>
        <v/>
      </c>
    </row>
    <row r="151" spans="1:11" x14ac:dyDescent="0.25">
      <c r="A151" s="7">
        <v>148</v>
      </c>
      <c r="B151" s="7">
        <f>ROUNDDOWN(A151/MAX(Hoja1!$I$3:$I$38),0)</f>
        <v>37</v>
      </c>
      <c r="C151" s="7">
        <f>COUNTIF($B$3:B151,B151)</f>
        <v>1</v>
      </c>
      <c r="D151" t="str">
        <f>IFERROR(IF($C151&lt;=VLOOKUP($B151,Hoja1!$A$3:$K$800,MATCH("Cantidad",Hoja1!$A$2:$L$2,0),FALSE),VLOOKUP($B151,Hoja1!$A$3:$K$800,MATCH(BASE!D$2,Hoja1!$A$2:$K$2,0),FALSE),""),"")</f>
        <v>ICA</v>
      </c>
      <c r="E151" t="str">
        <f>IFERROR(IF($C151&lt;=VLOOKUP($B151,Hoja1!$A$3:$K$800,MATCH("Cantidad",Hoja1!$A$2:$L$2,0),FALSE),VLOOKUP($B151,Hoja1!$A$3:$K$800,MATCH(BASE!E$2,Hoja1!$A$2:$K$2,0),FALSE),""),"")</f>
        <v>P216</v>
      </c>
      <c r="F151">
        <f>IFERROR(IF($C151&lt;=VLOOKUP($B151,Hoja1!$A$3:$K$800,MATCH("Cantidad",Hoja1!$A$2:$L$2,0),FALSE),VLOOKUP($B151,Hoja1!$A$3:$K$800,MATCH(BASE!F$2,Hoja1!$A$2:$K$2,0),FALSE),""),"")</f>
        <v>1000069244</v>
      </c>
      <c r="G151">
        <f>IFERROR(IF($C151&lt;=VLOOKUP($B151,Hoja1!$A$3:$K$800,MATCH("Cantidad",Hoja1!$A$2:$L$2,0),FALSE),VLOOKUP($B151,Hoja1!$A$3:$K$800,MATCH(BASE!G$2,Hoja1!$A$2:$K$2,0),FALSE),""),"")</f>
        <v>1008743</v>
      </c>
      <c r="H151">
        <f>IFERROR(IF($C151&lt;=VLOOKUP($B151,Hoja1!$A$3:$K$800,MATCH("Cantidad",Hoja1!$A$2:$L$2,0),FALSE),VLOOKUP($B151,Hoja1!$A$3:$K$800,MATCH(BASE!H$2,Hoja1!$A$2:$K$2,0),FALSE),""),"")</f>
        <v>224.78</v>
      </c>
      <c r="I151">
        <f>IFERROR(IF($C151&lt;=VLOOKUP($B151,Hoja1!$A$3:$K$800,MATCH("Cantidad",Hoja1!$A$2:$L$2,0),FALSE),VLOOKUP($B151,Hoja1!$A$3:$K$800,MATCH(BASE!I$2,Hoja1!$A$2:$K$2,0),FALSE),""),"")</f>
        <v>0</v>
      </c>
      <c r="J151">
        <f>IFERROR(IF($C151&lt;=VLOOKUP($B151,Hoja1!$A$3:$K$800,MATCH("Cantidad",Hoja1!$A$2:$L$2,0),FALSE),VLOOKUP($B151,Hoja1!$A$3:$K$800,MATCH(BASE!J$2,Hoja1!$A$2:$K$2,0),FALSE),""),"")</f>
        <v>0</v>
      </c>
      <c r="K151">
        <f t="shared" si="2"/>
        <v>1</v>
      </c>
    </row>
    <row r="152" spans="1:11" x14ac:dyDescent="0.25">
      <c r="A152" s="7">
        <v>149</v>
      </c>
      <c r="B152" s="7">
        <f>ROUNDDOWN(A152/MAX(Hoja1!$I$3:$I$38),0)</f>
        <v>37</v>
      </c>
      <c r="C152" s="7">
        <f>COUNTIF($B$3:B152,B152)</f>
        <v>2</v>
      </c>
      <c r="D152" t="str">
        <f>IFERROR(IF($C152&lt;=VLOOKUP($B152,Hoja1!$A$3:$K$800,MATCH("Cantidad",Hoja1!$A$2:$L$2,0),FALSE),VLOOKUP($B152,Hoja1!$A$3:$K$800,MATCH(BASE!D$2,Hoja1!$A$2:$K$2,0),FALSE),""),"")</f>
        <v>ICA</v>
      </c>
      <c r="E152" t="str">
        <f>IFERROR(IF($C152&lt;=VLOOKUP($B152,Hoja1!$A$3:$K$800,MATCH("Cantidad",Hoja1!$A$2:$L$2,0),FALSE),VLOOKUP($B152,Hoja1!$A$3:$K$800,MATCH(BASE!E$2,Hoja1!$A$2:$K$2,0),FALSE),""),"")</f>
        <v>P216</v>
      </c>
      <c r="F152">
        <f>IFERROR(IF($C152&lt;=VLOOKUP($B152,Hoja1!$A$3:$K$800,MATCH("Cantidad",Hoja1!$A$2:$L$2,0),FALSE),VLOOKUP($B152,Hoja1!$A$3:$K$800,MATCH(BASE!F$2,Hoja1!$A$2:$K$2,0),FALSE),""),"")</f>
        <v>1000069244</v>
      </c>
      <c r="G152">
        <f>IFERROR(IF($C152&lt;=VLOOKUP($B152,Hoja1!$A$3:$K$800,MATCH("Cantidad",Hoja1!$A$2:$L$2,0),FALSE),VLOOKUP($B152,Hoja1!$A$3:$K$800,MATCH(BASE!G$2,Hoja1!$A$2:$K$2,0),FALSE),""),"")</f>
        <v>1008743</v>
      </c>
      <c r="H152">
        <f>IFERROR(IF($C152&lt;=VLOOKUP($B152,Hoja1!$A$3:$K$800,MATCH("Cantidad",Hoja1!$A$2:$L$2,0),FALSE),VLOOKUP($B152,Hoja1!$A$3:$K$800,MATCH(BASE!H$2,Hoja1!$A$2:$K$2,0),FALSE),""),"")</f>
        <v>224.78</v>
      </c>
      <c r="I152">
        <f>IFERROR(IF($C152&lt;=VLOOKUP($B152,Hoja1!$A$3:$K$800,MATCH("Cantidad",Hoja1!$A$2:$L$2,0),FALSE),VLOOKUP($B152,Hoja1!$A$3:$K$800,MATCH(BASE!I$2,Hoja1!$A$2:$K$2,0),FALSE),""),"")</f>
        <v>0</v>
      </c>
      <c r="J152">
        <f>IFERROR(IF($C152&lt;=VLOOKUP($B152,Hoja1!$A$3:$K$800,MATCH("Cantidad",Hoja1!$A$2:$L$2,0),FALSE),VLOOKUP($B152,Hoja1!$A$3:$K$800,MATCH(BASE!J$2,Hoja1!$A$2:$K$2,0),FALSE),""),"")</f>
        <v>0</v>
      </c>
      <c r="K152">
        <f t="shared" si="2"/>
        <v>1</v>
      </c>
    </row>
    <row r="153" spans="1:11" x14ac:dyDescent="0.25">
      <c r="A153" s="7">
        <v>150</v>
      </c>
      <c r="B153" s="7">
        <f>ROUNDDOWN(A153/MAX(Hoja1!$I$3:$I$38),0)</f>
        <v>37</v>
      </c>
      <c r="C153" s="7">
        <f>COUNTIF($B$3:B153,B153)</f>
        <v>3</v>
      </c>
      <c r="D153" t="str">
        <f>IFERROR(IF($C153&lt;=VLOOKUP($B153,Hoja1!$A$3:$K$800,MATCH("Cantidad",Hoja1!$A$2:$L$2,0),FALSE),VLOOKUP($B153,Hoja1!$A$3:$K$800,MATCH(BASE!D$2,Hoja1!$A$2:$K$2,0),FALSE),""),"")</f>
        <v>ICA</v>
      </c>
      <c r="E153" t="str">
        <f>IFERROR(IF($C153&lt;=VLOOKUP($B153,Hoja1!$A$3:$K$800,MATCH("Cantidad",Hoja1!$A$2:$L$2,0),FALSE),VLOOKUP($B153,Hoja1!$A$3:$K$800,MATCH(BASE!E$2,Hoja1!$A$2:$K$2,0),FALSE),""),"")</f>
        <v>P216</v>
      </c>
      <c r="F153">
        <f>IFERROR(IF($C153&lt;=VLOOKUP($B153,Hoja1!$A$3:$K$800,MATCH("Cantidad",Hoja1!$A$2:$L$2,0),FALSE),VLOOKUP($B153,Hoja1!$A$3:$K$800,MATCH(BASE!F$2,Hoja1!$A$2:$K$2,0),FALSE),""),"")</f>
        <v>1000069244</v>
      </c>
      <c r="G153">
        <f>IFERROR(IF($C153&lt;=VLOOKUP($B153,Hoja1!$A$3:$K$800,MATCH("Cantidad",Hoja1!$A$2:$L$2,0),FALSE),VLOOKUP($B153,Hoja1!$A$3:$K$800,MATCH(BASE!G$2,Hoja1!$A$2:$K$2,0),FALSE),""),"")</f>
        <v>1008743</v>
      </c>
      <c r="H153">
        <f>IFERROR(IF($C153&lt;=VLOOKUP($B153,Hoja1!$A$3:$K$800,MATCH("Cantidad",Hoja1!$A$2:$L$2,0),FALSE),VLOOKUP($B153,Hoja1!$A$3:$K$800,MATCH(BASE!H$2,Hoja1!$A$2:$K$2,0),FALSE),""),"")</f>
        <v>224.78</v>
      </c>
      <c r="I153">
        <f>IFERROR(IF($C153&lt;=VLOOKUP($B153,Hoja1!$A$3:$K$800,MATCH("Cantidad",Hoja1!$A$2:$L$2,0),FALSE),VLOOKUP($B153,Hoja1!$A$3:$K$800,MATCH(BASE!I$2,Hoja1!$A$2:$K$2,0),FALSE),""),"")</f>
        <v>0</v>
      </c>
      <c r="J153">
        <f>IFERROR(IF($C153&lt;=VLOOKUP($B153,Hoja1!$A$3:$K$800,MATCH("Cantidad",Hoja1!$A$2:$L$2,0),FALSE),VLOOKUP($B153,Hoja1!$A$3:$K$800,MATCH(BASE!J$2,Hoja1!$A$2:$K$2,0),FALSE),""),"")</f>
        <v>0</v>
      </c>
      <c r="K153">
        <f t="shared" si="2"/>
        <v>1</v>
      </c>
    </row>
    <row r="154" spans="1:11" x14ac:dyDescent="0.25">
      <c r="A154" s="7">
        <v>151</v>
      </c>
      <c r="B154" s="7">
        <f>ROUNDDOWN(A154/MAX(Hoja1!$I$3:$I$38),0)</f>
        <v>37</v>
      </c>
      <c r="C154" s="7">
        <f>COUNTIF($B$3:B154,B154)</f>
        <v>4</v>
      </c>
      <c r="D154" t="str">
        <f>IFERROR(IF($C154&lt;=VLOOKUP($B154,Hoja1!$A$3:$K$800,MATCH("Cantidad",Hoja1!$A$2:$L$2,0),FALSE),VLOOKUP($B154,Hoja1!$A$3:$K$800,MATCH(BASE!D$2,Hoja1!$A$2:$K$2,0),FALSE),""),"")</f>
        <v/>
      </c>
      <c r="E154" t="str">
        <f>IFERROR(IF($C154&lt;=VLOOKUP($B154,Hoja1!$A$3:$K$800,MATCH("Cantidad",Hoja1!$A$2:$L$2,0),FALSE),VLOOKUP($B154,Hoja1!$A$3:$K$800,MATCH(BASE!E$2,Hoja1!$A$2:$K$2,0),FALSE),""),"")</f>
        <v/>
      </c>
      <c r="F154" t="str">
        <f>IFERROR(IF($C154&lt;=VLOOKUP($B154,Hoja1!$A$3:$K$800,MATCH("Cantidad",Hoja1!$A$2:$L$2,0),FALSE),VLOOKUP($B154,Hoja1!$A$3:$K$800,MATCH(BASE!F$2,Hoja1!$A$2:$K$2,0),FALSE),""),"")</f>
        <v/>
      </c>
      <c r="G154" t="str">
        <f>IFERROR(IF($C154&lt;=VLOOKUP($B154,Hoja1!$A$3:$K$800,MATCH("Cantidad",Hoja1!$A$2:$L$2,0),FALSE),VLOOKUP($B154,Hoja1!$A$3:$K$800,MATCH(BASE!G$2,Hoja1!$A$2:$K$2,0),FALSE),""),"")</f>
        <v/>
      </c>
      <c r="H154" t="str">
        <f>IFERROR(IF($C154&lt;=VLOOKUP($B154,Hoja1!$A$3:$K$800,MATCH("Cantidad",Hoja1!$A$2:$L$2,0),FALSE),VLOOKUP($B154,Hoja1!$A$3:$K$800,MATCH(BASE!H$2,Hoja1!$A$2:$K$2,0),FALSE),""),"")</f>
        <v/>
      </c>
      <c r="I154" t="str">
        <f>IFERROR(IF($C154&lt;=VLOOKUP($B154,Hoja1!$A$3:$K$800,MATCH("Cantidad",Hoja1!$A$2:$L$2,0),FALSE),VLOOKUP($B154,Hoja1!$A$3:$K$800,MATCH(BASE!I$2,Hoja1!$A$2:$K$2,0),FALSE),""),"")</f>
        <v/>
      </c>
      <c r="J154" t="str">
        <f>IFERROR(IF($C154&lt;=VLOOKUP($B154,Hoja1!$A$3:$K$800,MATCH("Cantidad",Hoja1!$A$2:$L$2,0),FALSE),VLOOKUP($B154,Hoja1!$A$3:$K$800,MATCH(BASE!J$2,Hoja1!$A$2:$K$2,0),FALSE),""),"")</f>
        <v/>
      </c>
      <c r="K154" t="str">
        <f t="shared" si="2"/>
        <v/>
      </c>
    </row>
    <row r="155" spans="1:11" x14ac:dyDescent="0.25">
      <c r="A155" s="7">
        <v>152</v>
      </c>
      <c r="B155" s="7">
        <f>ROUNDDOWN(A155/MAX(Hoja1!$I$3:$I$38),0)</f>
        <v>38</v>
      </c>
      <c r="C155" s="7">
        <f>COUNTIF($B$3:B155,B155)</f>
        <v>1</v>
      </c>
      <c r="D155" t="str">
        <f>IFERROR(IF($C155&lt;=VLOOKUP($B155,Hoja1!$A$3:$K$800,MATCH("Cantidad",Hoja1!$A$2:$L$2,0),FALSE),VLOOKUP($B155,Hoja1!$A$3:$K$800,MATCH(BASE!D$2,Hoja1!$A$2:$K$2,0),FALSE),""),"")</f>
        <v>ICA</v>
      </c>
      <c r="E155" t="str">
        <f>IFERROR(IF($C155&lt;=VLOOKUP($B155,Hoja1!$A$3:$K$800,MATCH("Cantidad",Hoja1!$A$2:$L$2,0),FALSE),VLOOKUP($B155,Hoja1!$A$3:$K$800,MATCH(BASE!E$2,Hoja1!$A$2:$K$2,0),FALSE),""),"")</f>
        <v>P216</v>
      </c>
      <c r="F155">
        <f>IFERROR(IF($C155&lt;=VLOOKUP($B155,Hoja1!$A$3:$K$800,MATCH("Cantidad",Hoja1!$A$2:$L$2,0),FALSE),VLOOKUP($B155,Hoja1!$A$3:$K$800,MATCH(BASE!F$2,Hoja1!$A$2:$K$2,0),FALSE),""),"")</f>
        <v>1000069244</v>
      </c>
      <c r="G155">
        <f>IFERROR(IF($C155&lt;=VLOOKUP($B155,Hoja1!$A$3:$K$800,MATCH("Cantidad",Hoja1!$A$2:$L$2,0),FALSE),VLOOKUP($B155,Hoja1!$A$3:$K$800,MATCH(BASE!G$2,Hoja1!$A$2:$K$2,0),FALSE),""),"")</f>
        <v>1023805001</v>
      </c>
      <c r="H155">
        <f>IFERROR(IF($C155&lt;=VLOOKUP($B155,Hoja1!$A$3:$K$800,MATCH("Cantidad",Hoja1!$A$2:$L$2,0),FALSE),VLOOKUP($B155,Hoja1!$A$3:$K$800,MATCH(BASE!H$2,Hoja1!$A$2:$K$2,0),FALSE),""),"")</f>
        <v>385.8</v>
      </c>
      <c r="I155">
        <f>IFERROR(IF($C155&lt;=VLOOKUP($B155,Hoja1!$A$3:$K$800,MATCH("Cantidad",Hoja1!$A$2:$L$2,0),FALSE),VLOOKUP($B155,Hoja1!$A$3:$K$800,MATCH(BASE!I$2,Hoja1!$A$2:$K$2,0),FALSE),""),"")</f>
        <v>0</v>
      </c>
      <c r="J155">
        <f>IFERROR(IF($C155&lt;=VLOOKUP($B155,Hoja1!$A$3:$K$800,MATCH("Cantidad",Hoja1!$A$2:$L$2,0),FALSE),VLOOKUP($B155,Hoja1!$A$3:$K$800,MATCH(BASE!J$2,Hoja1!$A$2:$K$2,0),FALSE),""),"")</f>
        <v>0</v>
      </c>
      <c r="K155">
        <f t="shared" si="2"/>
        <v>1</v>
      </c>
    </row>
    <row r="156" spans="1:11" x14ac:dyDescent="0.25">
      <c r="A156" s="7">
        <v>153</v>
      </c>
      <c r="B156" s="7">
        <f>ROUNDDOWN(A156/MAX(Hoja1!$I$3:$I$38),0)</f>
        <v>38</v>
      </c>
      <c r="C156" s="7">
        <f>COUNTIF($B$3:B156,B156)</f>
        <v>2</v>
      </c>
      <c r="D156" t="str">
        <f>IFERROR(IF($C156&lt;=VLOOKUP($B156,Hoja1!$A$3:$K$800,MATCH("Cantidad",Hoja1!$A$2:$L$2,0),FALSE),VLOOKUP($B156,Hoja1!$A$3:$K$800,MATCH(BASE!D$2,Hoja1!$A$2:$K$2,0),FALSE),""),"")</f>
        <v>ICA</v>
      </c>
      <c r="E156" t="str">
        <f>IFERROR(IF($C156&lt;=VLOOKUP($B156,Hoja1!$A$3:$K$800,MATCH("Cantidad",Hoja1!$A$2:$L$2,0),FALSE),VLOOKUP($B156,Hoja1!$A$3:$K$800,MATCH(BASE!E$2,Hoja1!$A$2:$K$2,0),FALSE),""),"")</f>
        <v>P216</v>
      </c>
      <c r="F156">
        <f>IFERROR(IF($C156&lt;=VLOOKUP($B156,Hoja1!$A$3:$K$800,MATCH("Cantidad",Hoja1!$A$2:$L$2,0),FALSE),VLOOKUP($B156,Hoja1!$A$3:$K$800,MATCH(BASE!F$2,Hoja1!$A$2:$K$2,0),FALSE),""),"")</f>
        <v>1000069244</v>
      </c>
      <c r="G156">
        <f>IFERROR(IF($C156&lt;=VLOOKUP($B156,Hoja1!$A$3:$K$800,MATCH("Cantidad",Hoja1!$A$2:$L$2,0),FALSE),VLOOKUP($B156,Hoja1!$A$3:$K$800,MATCH(BASE!G$2,Hoja1!$A$2:$K$2,0),FALSE),""),"")</f>
        <v>1023805001</v>
      </c>
      <c r="H156">
        <f>IFERROR(IF($C156&lt;=VLOOKUP($B156,Hoja1!$A$3:$K$800,MATCH("Cantidad",Hoja1!$A$2:$L$2,0),FALSE),VLOOKUP($B156,Hoja1!$A$3:$K$800,MATCH(BASE!H$2,Hoja1!$A$2:$K$2,0),FALSE),""),"")</f>
        <v>385.8</v>
      </c>
      <c r="I156">
        <f>IFERROR(IF($C156&lt;=VLOOKUP($B156,Hoja1!$A$3:$K$800,MATCH("Cantidad",Hoja1!$A$2:$L$2,0),FALSE),VLOOKUP($B156,Hoja1!$A$3:$K$800,MATCH(BASE!I$2,Hoja1!$A$2:$K$2,0),FALSE),""),"")</f>
        <v>0</v>
      </c>
      <c r="J156">
        <f>IFERROR(IF($C156&lt;=VLOOKUP($B156,Hoja1!$A$3:$K$800,MATCH("Cantidad",Hoja1!$A$2:$L$2,0),FALSE),VLOOKUP($B156,Hoja1!$A$3:$K$800,MATCH(BASE!J$2,Hoja1!$A$2:$K$2,0),FALSE),""),"")</f>
        <v>0</v>
      </c>
      <c r="K156">
        <f t="shared" si="2"/>
        <v>1</v>
      </c>
    </row>
    <row r="157" spans="1:11" x14ac:dyDescent="0.25">
      <c r="A157" s="7">
        <v>154</v>
      </c>
      <c r="B157" s="7">
        <f>ROUNDDOWN(A157/MAX(Hoja1!$I$3:$I$38),0)</f>
        <v>38</v>
      </c>
      <c r="C157" s="7">
        <f>COUNTIF($B$3:B157,B157)</f>
        <v>3</v>
      </c>
      <c r="D157" t="str">
        <f>IFERROR(IF($C157&lt;=VLOOKUP($B157,Hoja1!$A$3:$K$800,MATCH("Cantidad",Hoja1!$A$2:$L$2,0),FALSE),VLOOKUP($B157,Hoja1!$A$3:$K$800,MATCH(BASE!D$2,Hoja1!$A$2:$K$2,0),FALSE),""),"")</f>
        <v>ICA</v>
      </c>
      <c r="E157" t="str">
        <f>IFERROR(IF($C157&lt;=VLOOKUP($B157,Hoja1!$A$3:$K$800,MATCH("Cantidad",Hoja1!$A$2:$L$2,0),FALSE),VLOOKUP($B157,Hoja1!$A$3:$K$800,MATCH(BASE!E$2,Hoja1!$A$2:$K$2,0),FALSE),""),"")</f>
        <v>P216</v>
      </c>
      <c r="F157">
        <f>IFERROR(IF($C157&lt;=VLOOKUP($B157,Hoja1!$A$3:$K$800,MATCH("Cantidad",Hoja1!$A$2:$L$2,0),FALSE),VLOOKUP($B157,Hoja1!$A$3:$K$800,MATCH(BASE!F$2,Hoja1!$A$2:$K$2,0),FALSE),""),"")</f>
        <v>1000069244</v>
      </c>
      <c r="G157">
        <f>IFERROR(IF($C157&lt;=VLOOKUP($B157,Hoja1!$A$3:$K$800,MATCH("Cantidad",Hoja1!$A$2:$L$2,0),FALSE),VLOOKUP($B157,Hoja1!$A$3:$K$800,MATCH(BASE!G$2,Hoja1!$A$2:$K$2,0),FALSE),""),"")</f>
        <v>1023805001</v>
      </c>
      <c r="H157">
        <f>IFERROR(IF($C157&lt;=VLOOKUP($B157,Hoja1!$A$3:$K$800,MATCH("Cantidad",Hoja1!$A$2:$L$2,0),FALSE),VLOOKUP($B157,Hoja1!$A$3:$K$800,MATCH(BASE!H$2,Hoja1!$A$2:$K$2,0),FALSE),""),"")</f>
        <v>385.8</v>
      </c>
      <c r="I157">
        <f>IFERROR(IF($C157&lt;=VLOOKUP($B157,Hoja1!$A$3:$K$800,MATCH("Cantidad",Hoja1!$A$2:$L$2,0),FALSE),VLOOKUP($B157,Hoja1!$A$3:$K$800,MATCH(BASE!I$2,Hoja1!$A$2:$K$2,0),FALSE),""),"")</f>
        <v>0</v>
      </c>
      <c r="J157">
        <f>IFERROR(IF($C157&lt;=VLOOKUP($B157,Hoja1!$A$3:$K$800,MATCH("Cantidad",Hoja1!$A$2:$L$2,0),FALSE),VLOOKUP($B157,Hoja1!$A$3:$K$800,MATCH(BASE!J$2,Hoja1!$A$2:$K$2,0),FALSE),""),"")</f>
        <v>0</v>
      </c>
      <c r="K157">
        <f t="shared" si="2"/>
        <v>1</v>
      </c>
    </row>
    <row r="158" spans="1:11" x14ac:dyDescent="0.25">
      <c r="A158" s="7">
        <v>155</v>
      </c>
      <c r="B158" s="7">
        <f>ROUNDDOWN(A158/MAX(Hoja1!$I$3:$I$38),0)</f>
        <v>38</v>
      </c>
      <c r="C158" s="7">
        <f>COUNTIF($B$3:B158,B158)</f>
        <v>4</v>
      </c>
      <c r="D158" t="str">
        <f>IFERROR(IF($C158&lt;=VLOOKUP($B158,Hoja1!$A$3:$K$800,MATCH("Cantidad",Hoja1!$A$2:$L$2,0),FALSE),VLOOKUP($B158,Hoja1!$A$3:$K$800,MATCH(BASE!D$2,Hoja1!$A$2:$K$2,0),FALSE),""),"")</f>
        <v/>
      </c>
      <c r="E158" t="str">
        <f>IFERROR(IF($C158&lt;=VLOOKUP($B158,Hoja1!$A$3:$K$800,MATCH("Cantidad",Hoja1!$A$2:$L$2,0),FALSE),VLOOKUP($B158,Hoja1!$A$3:$K$800,MATCH(BASE!E$2,Hoja1!$A$2:$K$2,0),FALSE),""),"")</f>
        <v/>
      </c>
      <c r="F158" t="str">
        <f>IFERROR(IF($C158&lt;=VLOOKUP($B158,Hoja1!$A$3:$K$800,MATCH("Cantidad",Hoja1!$A$2:$L$2,0),FALSE),VLOOKUP($B158,Hoja1!$A$3:$K$800,MATCH(BASE!F$2,Hoja1!$A$2:$K$2,0),FALSE),""),"")</f>
        <v/>
      </c>
      <c r="G158" t="str">
        <f>IFERROR(IF($C158&lt;=VLOOKUP($B158,Hoja1!$A$3:$K$800,MATCH("Cantidad",Hoja1!$A$2:$L$2,0),FALSE),VLOOKUP($B158,Hoja1!$A$3:$K$800,MATCH(BASE!G$2,Hoja1!$A$2:$K$2,0),FALSE),""),"")</f>
        <v/>
      </c>
      <c r="H158" t="str">
        <f>IFERROR(IF($C158&lt;=VLOOKUP($B158,Hoja1!$A$3:$K$800,MATCH("Cantidad",Hoja1!$A$2:$L$2,0),FALSE),VLOOKUP($B158,Hoja1!$A$3:$K$800,MATCH(BASE!H$2,Hoja1!$A$2:$K$2,0),FALSE),""),"")</f>
        <v/>
      </c>
      <c r="I158" t="str">
        <f>IFERROR(IF($C158&lt;=VLOOKUP($B158,Hoja1!$A$3:$K$800,MATCH("Cantidad",Hoja1!$A$2:$L$2,0),FALSE),VLOOKUP($B158,Hoja1!$A$3:$K$800,MATCH(BASE!I$2,Hoja1!$A$2:$K$2,0),FALSE),""),"")</f>
        <v/>
      </c>
      <c r="J158" t="str">
        <f>IFERROR(IF($C158&lt;=VLOOKUP($B158,Hoja1!$A$3:$K$800,MATCH("Cantidad",Hoja1!$A$2:$L$2,0),FALSE),VLOOKUP($B158,Hoja1!$A$3:$K$800,MATCH(BASE!J$2,Hoja1!$A$2:$K$2,0),FALSE),""),"")</f>
        <v/>
      </c>
      <c r="K158" t="str">
        <f t="shared" si="2"/>
        <v/>
      </c>
    </row>
    <row r="159" spans="1:11" x14ac:dyDescent="0.25">
      <c r="A159" s="7">
        <v>156</v>
      </c>
      <c r="B159" s="7">
        <f>ROUNDDOWN(A159/MAX(Hoja1!$I$3:$I$38),0)</f>
        <v>39</v>
      </c>
      <c r="C159" s="7">
        <f>COUNTIF($B$3:B159,B159)</f>
        <v>1</v>
      </c>
      <c r="D159" t="str">
        <f>IFERROR(IF($C159&lt;=VLOOKUP($B159,Hoja1!$A$3:$K$800,MATCH("Cantidad",Hoja1!$A$2:$L$2,0),FALSE),VLOOKUP($B159,Hoja1!$A$3:$K$800,MATCH(BASE!D$2,Hoja1!$A$2:$K$2,0),FALSE),""),"")</f>
        <v>ICA</v>
      </c>
      <c r="E159" t="str">
        <f>IFERROR(IF($C159&lt;=VLOOKUP($B159,Hoja1!$A$3:$K$800,MATCH("Cantidad",Hoja1!$A$2:$L$2,0),FALSE),VLOOKUP($B159,Hoja1!$A$3:$K$800,MATCH(BASE!E$2,Hoja1!$A$2:$K$2,0),FALSE),""),"")</f>
        <v>P216</v>
      </c>
      <c r="F159">
        <f>IFERROR(IF($C159&lt;=VLOOKUP($B159,Hoja1!$A$3:$K$800,MATCH("Cantidad",Hoja1!$A$2:$L$2,0),FALSE),VLOOKUP($B159,Hoja1!$A$3:$K$800,MATCH(BASE!F$2,Hoja1!$A$2:$K$2,0),FALSE),""),"")</f>
        <v>1000069244</v>
      </c>
      <c r="G159">
        <f>IFERROR(IF($C159&lt;=VLOOKUP($B159,Hoja1!$A$3:$K$800,MATCH("Cantidad",Hoja1!$A$2:$L$2,0),FALSE),VLOOKUP($B159,Hoja1!$A$3:$K$800,MATCH(BASE!G$2,Hoja1!$A$2:$K$2,0),FALSE),""),"")</f>
        <v>1023820001</v>
      </c>
      <c r="H159">
        <f>IFERROR(IF($C159&lt;=VLOOKUP($B159,Hoja1!$A$3:$K$800,MATCH("Cantidad",Hoja1!$A$2:$L$2,0),FALSE),VLOOKUP($B159,Hoja1!$A$3:$K$800,MATCH(BASE!H$2,Hoja1!$A$2:$K$2,0),FALSE),""),"")</f>
        <v>353.59</v>
      </c>
      <c r="I159">
        <f>IFERROR(IF($C159&lt;=VLOOKUP($B159,Hoja1!$A$3:$K$800,MATCH("Cantidad",Hoja1!$A$2:$L$2,0),FALSE),VLOOKUP($B159,Hoja1!$A$3:$K$800,MATCH(BASE!I$2,Hoja1!$A$2:$K$2,0),FALSE),""),"")</f>
        <v>0</v>
      </c>
      <c r="J159">
        <f>IFERROR(IF($C159&lt;=VLOOKUP($B159,Hoja1!$A$3:$K$800,MATCH("Cantidad",Hoja1!$A$2:$L$2,0),FALSE),VLOOKUP($B159,Hoja1!$A$3:$K$800,MATCH(BASE!J$2,Hoja1!$A$2:$K$2,0),FALSE),""),"")</f>
        <v>0</v>
      </c>
      <c r="K159">
        <f t="shared" si="2"/>
        <v>1</v>
      </c>
    </row>
    <row r="160" spans="1:11" x14ac:dyDescent="0.25">
      <c r="A160" s="7">
        <v>157</v>
      </c>
      <c r="B160" s="7">
        <f>ROUNDDOWN(A160/MAX(Hoja1!$I$3:$I$38),0)</f>
        <v>39</v>
      </c>
      <c r="C160" s="7">
        <f>COUNTIF($B$3:B160,B160)</f>
        <v>2</v>
      </c>
      <c r="D160" t="str">
        <f>IFERROR(IF($C160&lt;=VLOOKUP($B160,Hoja1!$A$3:$K$800,MATCH("Cantidad",Hoja1!$A$2:$L$2,0),FALSE),VLOOKUP($B160,Hoja1!$A$3:$K$800,MATCH(BASE!D$2,Hoja1!$A$2:$K$2,0),FALSE),""),"")</f>
        <v>ICA</v>
      </c>
      <c r="E160" t="str">
        <f>IFERROR(IF($C160&lt;=VLOOKUP($B160,Hoja1!$A$3:$K$800,MATCH("Cantidad",Hoja1!$A$2:$L$2,0),FALSE),VLOOKUP($B160,Hoja1!$A$3:$K$800,MATCH(BASE!E$2,Hoja1!$A$2:$K$2,0),FALSE),""),"")</f>
        <v>P216</v>
      </c>
      <c r="F160">
        <f>IFERROR(IF($C160&lt;=VLOOKUP($B160,Hoja1!$A$3:$K$800,MATCH("Cantidad",Hoja1!$A$2:$L$2,0),FALSE),VLOOKUP($B160,Hoja1!$A$3:$K$800,MATCH(BASE!F$2,Hoja1!$A$2:$K$2,0),FALSE),""),"")</f>
        <v>1000069244</v>
      </c>
      <c r="G160">
        <f>IFERROR(IF($C160&lt;=VLOOKUP($B160,Hoja1!$A$3:$K$800,MATCH("Cantidad",Hoja1!$A$2:$L$2,0),FALSE),VLOOKUP($B160,Hoja1!$A$3:$K$800,MATCH(BASE!G$2,Hoja1!$A$2:$K$2,0),FALSE),""),"")</f>
        <v>1023820001</v>
      </c>
      <c r="H160">
        <f>IFERROR(IF($C160&lt;=VLOOKUP($B160,Hoja1!$A$3:$K$800,MATCH("Cantidad",Hoja1!$A$2:$L$2,0),FALSE),VLOOKUP($B160,Hoja1!$A$3:$K$800,MATCH(BASE!H$2,Hoja1!$A$2:$K$2,0),FALSE),""),"")</f>
        <v>353.59</v>
      </c>
      <c r="I160">
        <f>IFERROR(IF($C160&lt;=VLOOKUP($B160,Hoja1!$A$3:$K$800,MATCH("Cantidad",Hoja1!$A$2:$L$2,0),FALSE),VLOOKUP($B160,Hoja1!$A$3:$K$800,MATCH(BASE!I$2,Hoja1!$A$2:$K$2,0),FALSE),""),"")</f>
        <v>0</v>
      </c>
      <c r="J160">
        <f>IFERROR(IF($C160&lt;=VLOOKUP($B160,Hoja1!$A$3:$K$800,MATCH("Cantidad",Hoja1!$A$2:$L$2,0),FALSE),VLOOKUP($B160,Hoja1!$A$3:$K$800,MATCH(BASE!J$2,Hoja1!$A$2:$K$2,0),FALSE),""),"")</f>
        <v>0</v>
      </c>
      <c r="K160">
        <f t="shared" si="2"/>
        <v>1</v>
      </c>
    </row>
    <row r="161" spans="1:11" x14ac:dyDescent="0.25">
      <c r="A161" s="7">
        <v>158</v>
      </c>
      <c r="B161" s="7">
        <f>ROUNDDOWN(A161/MAX(Hoja1!$I$3:$I$38),0)</f>
        <v>39</v>
      </c>
      <c r="C161" s="7">
        <f>COUNTIF($B$3:B161,B161)</f>
        <v>3</v>
      </c>
      <c r="D161" t="str">
        <f>IFERROR(IF($C161&lt;=VLOOKUP($B161,Hoja1!$A$3:$K$800,MATCH("Cantidad",Hoja1!$A$2:$L$2,0),FALSE),VLOOKUP($B161,Hoja1!$A$3:$K$800,MATCH(BASE!D$2,Hoja1!$A$2:$K$2,0),FALSE),""),"")</f>
        <v>ICA</v>
      </c>
      <c r="E161" t="str">
        <f>IFERROR(IF($C161&lt;=VLOOKUP($B161,Hoja1!$A$3:$K$800,MATCH("Cantidad",Hoja1!$A$2:$L$2,0),FALSE),VLOOKUP($B161,Hoja1!$A$3:$K$800,MATCH(BASE!E$2,Hoja1!$A$2:$K$2,0),FALSE),""),"")</f>
        <v>P216</v>
      </c>
      <c r="F161">
        <f>IFERROR(IF($C161&lt;=VLOOKUP($B161,Hoja1!$A$3:$K$800,MATCH("Cantidad",Hoja1!$A$2:$L$2,0),FALSE),VLOOKUP($B161,Hoja1!$A$3:$K$800,MATCH(BASE!F$2,Hoja1!$A$2:$K$2,0),FALSE),""),"")</f>
        <v>1000069244</v>
      </c>
      <c r="G161">
        <f>IFERROR(IF($C161&lt;=VLOOKUP($B161,Hoja1!$A$3:$K$800,MATCH("Cantidad",Hoja1!$A$2:$L$2,0),FALSE),VLOOKUP($B161,Hoja1!$A$3:$K$800,MATCH(BASE!G$2,Hoja1!$A$2:$K$2,0),FALSE),""),"")</f>
        <v>1023820001</v>
      </c>
      <c r="H161">
        <f>IFERROR(IF($C161&lt;=VLOOKUP($B161,Hoja1!$A$3:$K$800,MATCH("Cantidad",Hoja1!$A$2:$L$2,0),FALSE),VLOOKUP($B161,Hoja1!$A$3:$K$800,MATCH(BASE!H$2,Hoja1!$A$2:$K$2,0),FALSE),""),"")</f>
        <v>353.59</v>
      </c>
      <c r="I161">
        <f>IFERROR(IF($C161&lt;=VLOOKUP($B161,Hoja1!$A$3:$K$800,MATCH("Cantidad",Hoja1!$A$2:$L$2,0),FALSE),VLOOKUP($B161,Hoja1!$A$3:$K$800,MATCH(BASE!I$2,Hoja1!$A$2:$K$2,0),FALSE),""),"")</f>
        <v>0</v>
      </c>
      <c r="J161">
        <f>IFERROR(IF($C161&lt;=VLOOKUP($B161,Hoja1!$A$3:$K$800,MATCH("Cantidad",Hoja1!$A$2:$L$2,0),FALSE),VLOOKUP($B161,Hoja1!$A$3:$K$800,MATCH(BASE!J$2,Hoja1!$A$2:$K$2,0),FALSE),""),"")</f>
        <v>0</v>
      </c>
      <c r="K161">
        <f t="shared" si="2"/>
        <v>1</v>
      </c>
    </row>
    <row r="162" spans="1:11" x14ac:dyDescent="0.25">
      <c r="A162" s="7">
        <v>159</v>
      </c>
      <c r="B162" s="7">
        <f>ROUNDDOWN(A162/MAX(Hoja1!$I$3:$I$38),0)</f>
        <v>39</v>
      </c>
      <c r="C162" s="7">
        <f>COUNTIF($B$3:B162,B162)</f>
        <v>4</v>
      </c>
      <c r="D162" t="str">
        <f>IFERROR(IF($C162&lt;=VLOOKUP($B162,Hoja1!$A$3:$K$800,MATCH("Cantidad",Hoja1!$A$2:$L$2,0),FALSE),VLOOKUP($B162,Hoja1!$A$3:$K$800,MATCH(BASE!D$2,Hoja1!$A$2:$K$2,0),FALSE),""),"")</f>
        <v>ICA</v>
      </c>
      <c r="E162" t="str">
        <f>IFERROR(IF($C162&lt;=VLOOKUP($B162,Hoja1!$A$3:$K$800,MATCH("Cantidad",Hoja1!$A$2:$L$2,0),FALSE),VLOOKUP($B162,Hoja1!$A$3:$K$800,MATCH(BASE!E$2,Hoja1!$A$2:$K$2,0),FALSE),""),"")</f>
        <v>P216</v>
      </c>
      <c r="F162">
        <f>IFERROR(IF($C162&lt;=VLOOKUP($B162,Hoja1!$A$3:$K$800,MATCH("Cantidad",Hoja1!$A$2:$L$2,0),FALSE),VLOOKUP($B162,Hoja1!$A$3:$K$800,MATCH(BASE!F$2,Hoja1!$A$2:$K$2,0),FALSE),""),"")</f>
        <v>1000069244</v>
      </c>
      <c r="G162">
        <f>IFERROR(IF($C162&lt;=VLOOKUP($B162,Hoja1!$A$3:$K$800,MATCH("Cantidad",Hoja1!$A$2:$L$2,0),FALSE),VLOOKUP($B162,Hoja1!$A$3:$K$800,MATCH(BASE!G$2,Hoja1!$A$2:$K$2,0),FALSE),""),"")</f>
        <v>1023820001</v>
      </c>
      <c r="H162">
        <f>IFERROR(IF($C162&lt;=VLOOKUP($B162,Hoja1!$A$3:$K$800,MATCH("Cantidad",Hoja1!$A$2:$L$2,0),FALSE),VLOOKUP($B162,Hoja1!$A$3:$K$800,MATCH(BASE!H$2,Hoja1!$A$2:$K$2,0),FALSE),""),"")</f>
        <v>353.59</v>
      </c>
      <c r="I162">
        <f>IFERROR(IF($C162&lt;=VLOOKUP($B162,Hoja1!$A$3:$K$800,MATCH("Cantidad",Hoja1!$A$2:$L$2,0),FALSE),VLOOKUP($B162,Hoja1!$A$3:$K$800,MATCH(BASE!I$2,Hoja1!$A$2:$K$2,0),FALSE),""),"")</f>
        <v>0</v>
      </c>
      <c r="J162">
        <f>IFERROR(IF($C162&lt;=VLOOKUP($B162,Hoja1!$A$3:$K$800,MATCH("Cantidad",Hoja1!$A$2:$L$2,0),FALSE),VLOOKUP($B162,Hoja1!$A$3:$K$800,MATCH(BASE!J$2,Hoja1!$A$2:$K$2,0),FALSE),""),"")</f>
        <v>0</v>
      </c>
      <c r="K162">
        <f t="shared" si="2"/>
        <v>1</v>
      </c>
    </row>
    <row r="163" spans="1:11" x14ac:dyDescent="0.25">
      <c r="A163" s="7">
        <v>160</v>
      </c>
      <c r="B163" s="7">
        <f>ROUNDDOWN(A163/MAX(Hoja1!$I$3:$I$38),0)</f>
        <v>40</v>
      </c>
      <c r="C163" s="7">
        <f>COUNTIF($B$3:B163,B163)</f>
        <v>1</v>
      </c>
      <c r="D163" t="str">
        <f>IFERROR(IF($C163&lt;=VLOOKUP($B163,Hoja1!$A$3:$K$800,MATCH("Cantidad",Hoja1!$A$2:$L$2,0),FALSE),VLOOKUP($B163,Hoja1!$A$3:$K$800,MATCH(BASE!D$2,Hoja1!$A$2:$K$2,0),FALSE),""),"")</f>
        <v>ICA</v>
      </c>
      <c r="E163" t="str">
        <f>IFERROR(IF($C163&lt;=VLOOKUP($B163,Hoja1!$A$3:$K$800,MATCH("Cantidad",Hoja1!$A$2:$L$2,0),FALSE),VLOOKUP($B163,Hoja1!$A$3:$K$800,MATCH(BASE!E$2,Hoja1!$A$2:$K$2,0),FALSE),""),"")</f>
        <v>P216</v>
      </c>
      <c r="F163">
        <f>IFERROR(IF($C163&lt;=VLOOKUP($B163,Hoja1!$A$3:$K$800,MATCH("Cantidad",Hoja1!$A$2:$L$2,0),FALSE),VLOOKUP($B163,Hoja1!$A$3:$K$800,MATCH(BASE!F$2,Hoja1!$A$2:$K$2,0),FALSE),""),"")</f>
        <v>1000069244</v>
      </c>
      <c r="G163">
        <f>IFERROR(IF($C163&lt;=VLOOKUP($B163,Hoja1!$A$3:$K$800,MATCH("Cantidad",Hoja1!$A$2:$L$2,0),FALSE),VLOOKUP($B163,Hoja1!$A$3:$K$800,MATCH(BASE!G$2,Hoja1!$A$2:$K$2,0),FALSE),""),"")</f>
        <v>1023818001</v>
      </c>
      <c r="H163">
        <f>IFERROR(IF($C163&lt;=VLOOKUP($B163,Hoja1!$A$3:$K$800,MATCH("Cantidad",Hoja1!$A$2:$L$2,0),FALSE),VLOOKUP($B163,Hoja1!$A$3:$K$800,MATCH(BASE!H$2,Hoja1!$A$2:$K$2,0),FALSE),""),"")</f>
        <v>321.39</v>
      </c>
      <c r="I163">
        <f>IFERROR(IF($C163&lt;=VLOOKUP($B163,Hoja1!$A$3:$K$800,MATCH("Cantidad",Hoja1!$A$2:$L$2,0),FALSE),VLOOKUP($B163,Hoja1!$A$3:$K$800,MATCH(BASE!I$2,Hoja1!$A$2:$K$2,0),FALSE),""),"")</f>
        <v>0</v>
      </c>
      <c r="J163">
        <f>IFERROR(IF($C163&lt;=VLOOKUP($B163,Hoja1!$A$3:$K$800,MATCH("Cantidad",Hoja1!$A$2:$L$2,0),FALSE),VLOOKUP($B163,Hoja1!$A$3:$K$800,MATCH(BASE!J$2,Hoja1!$A$2:$K$2,0),FALSE),""),"")</f>
        <v>0</v>
      </c>
      <c r="K163">
        <f t="shared" si="2"/>
        <v>1</v>
      </c>
    </row>
    <row r="164" spans="1:11" x14ac:dyDescent="0.25">
      <c r="A164" s="7">
        <v>161</v>
      </c>
      <c r="B164" s="7">
        <f>ROUNDDOWN(A164/MAX(Hoja1!$I$3:$I$38),0)</f>
        <v>40</v>
      </c>
      <c r="C164" s="7">
        <f>COUNTIF($B$3:B164,B164)</f>
        <v>2</v>
      </c>
      <c r="D164" t="str">
        <f>IFERROR(IF($C164&lt;=VLOOKUP($B164,Hoja1!$A$3:$K$800,MATCH("Cantidad",Hoja1!$A$2:$L$2,0),FALSE),VLOOKUP($B164,Hoja1!$A$3:$K$800,MATCH(BASE!D$2,Hoja1!$A$2:$K$2,0),FALSE),""),"")</f>
        <v>ICA</v>
      </c>
      <c r="E164" t="str">
        <f>IFERROR(IF($C164&lt;=VLOOKUP($B164,Hoja1!$A$3:$K$800,MATCH("Cantidad",Hoja1!$A$2:$L$2,0),FALSE),VLOOKUP($B164,Hoja1!$A$3:$K$800,MATCH(BASE!E$2,Hoja1!$A$2:$K$2,0),FALSE),""),"")</f>
        <v>P216</v>
      </c>
      <c r="F164">
        <f>IFERROR(IF($C164&lt;=VLOOKUP($B164,Hoja1!$A$3:$K$800,MATCH("Cantidad",Hoja1!$A$2:$L$2,0),FALSE),VLOOKUP($B164,Hoja1!$A$3:$K$800,MATCH(BASE!F$2,Hoja1!$A$2:$K$2,0),FALSE),""),"")</f>
        <v>1000069244</v>
      </c>
      <c r="G164">
        <f>IFERROR(IF($C164&lt;=VLOOKUP($B164,Hoja1!$A$3:$K$800,MATCH("Cantidad",Hoja1!$A$2:$L$2,0),FALSE),VLOOKUP($B164,Hoja1!$A$3:$K$800,MATCH(BASE!G$2,Hoja1!$A$2:$K$2,0),FALSE),""),"")</f>
        <v>1023818001</v>
      </c>
      <c r="H164">
        <f>IFERROR(IF($C164&lt;=VLOOKUP($B164,Hoja1!$A$3:$K$800,MATCH("Cantidad",Hoja1!$A$2:$L$2,0),FALSE),VLOOKUP($B164,Hoja1!$A$3:$K$800,MATCH(BASE!H$2,Hoja1!$A$2:$K$2,0),FALSE),""),"")</f>
        <v>321.39</v>
      </c>
      <c r="I164">
        <f>IFERROR(IF($C164&lt;=VLOOKUP($B164,Hoja1!$A$3:$K$800,MATCH("Cantidad",Hoja1!$A$2:$L$2,0),FALSE),VLOOKUP($B164,Hoja1!$A$3:$K$800,MATCH(BASE!I$2,Hoja1!$A$2:$K$2,0),FALSE),""),"")</f>
        <v>0</v>
      </c>
      <c r="J164">
        <f>IFERROR(IF($C164&lt;=VLOOKUP($B164,Hoja1!$A$3:$K$800,MATCH("Cantidad",Hoja1!$A$2:$L$2,0),FALSE),VLOOKUP($B164,Hoja1!$A$3:$K$800,MATCH(BASE!J$2,Hoja1!$A$2:$K$2,0),FALSE),""),"")</f>
        <v>0</v>
      </c>
      <c r="K164">
        <f t="shared" si="2"/>
        <v>1</v>
      </c>
    </row>
    <row r="165" spans="1:11" x14ac:dyDescent="0.25">
      <c r="A165" s="7">
        <v>162</v>
      </c>
      <c r="B165" s="7">
        <f>ROUNDDOWN(A165/MAX(Hoja1!$I$3:$I$38),0)</f>
        <v>40</v>
      </c>
      <c r="C165" s="7">
        <f>COUNTIF($B$3:B165,B165)</f>
        <v>3</v>
      </c>
      <c r="D165" t="str">
        <f>IFERROR(IF($C165&lt;=VLOOKUP($B165,Hoja1!$A$3:$K$800,MATCH("Cantidad",Hoja1!$A$2:$L$2,0),FALSE),VLOOKUP($B165,Hoja1!$A$3:$K$800,MATCH(BASE!D$2,Hoja1!$A$2:$K$2,0),FALSE),""),"")</f>
        <v>ICA</v>
      </c>
      <c r="E165" t="str">
        <f>IFERROR(IF($C165&lt;=VLOOKUP($B165,Hoja1!$A$3:$K$800,MATCH("Cantidad",Hoja1!$A$2:$L$2,0),FALSE),VLOOKUP($B165,Hoja1!$A$3:$K$800,MATCH(BASE!E$2,Hoja1!$A$2:$K$2,0),FALSE),""),"")</f>
        <v>P216</v>
      </c>
      <c r="F165">
        <f>IFERROR(IF($C165&lt;=VLOOKUP($B165,Hoja1!$A$3:$K$800,MATCH("Cantidad",Hoja1!$A$2:$L$2,0),FALSE),VLOOKUP($B165,Hoja1!$A$3:$K$800,MATCH(BASE!F$2,Hoja1!$A$2:$K$2,0),FALSE),""),"")</f>
        <v>1000069244</v>
      </c>
      <c r="G165">
        <f>IFERROR(IF($C165&lt;=VLOOKUP($B165,Hoja1!$A$3:$K$800,MATCH("Cantidad",Hoja1!$A$2:$L$2,0),FALSE),VLOOKUP($B165,Hoja1!$A$3:$K$800,MATCH(BASE!G$2,Hoja1!$A$2:$K$2,0),FALSE),""),"")</f>
        <v>1023818001</v>
      </c>
      <c r="H165">
        <f>IFERROR(IF($C165&lt;=VLOOKUP($B165,Hoja1!$A$3:$K$800,MATCH("Cantidad",Hoja1!$A$2:$L$2,0),FALSE),VLOOKUP($B165,Hoja1!$A$3:$K$800,MATCH(BASE!H$2,Hoja1!$A$2:$K$2,0),FALSE),""),"")</f>
        <v>321.39</v>
      </c>
      <c r="I165">
        <f>IFERROR(IF($C165&lt;=VLOOKUP($B165,Hoja1!$A$3:$K$800,MATCH("Cantidad",Hoja1!$A$2:$L$2,0),FALSE),VLOOKUP($B165,Hoja1!$A$3:$K$800,MATCH(BASE!I$2,Hoja1!$A$2:$K$2,0),FALSE),""),"")</f>
        <v>0</v>
      </c>
      <c r="J165">
        <f>IFERROR(IF($C165&lt;=VLOOKUP($B165,Hoja1!$A$3:$K$800,MATCH("Cantidad",Hoja1!$A$2:$L$2,0),FALSE),VLOOKUP($B165,Hoja1!$A$3:$K$800,MATCH(BASE!J$2,Hoja1!$A$2:$K$2,0),FALSE),""),"")</f>
        <v>0</v>
      </c>
      <c r="K165">
        <f t="shared" si="2"/>
        <v>1</v>
      </c>
    </row>
    <row r="166" spans="1:11" x14ac:dyDescent="0.25">
      <c r="A166" s="7">
        <v>163</v>
      </c>
      <c r="B166" s="7">
        <f>ROUNDDOWN(A166/MAX(Hoja1!$I$3:$I$38),0)</f>
        <v>40</v>
      </c>
      <c r="C166" s="7">
        <f>COUNTIF($B$3:B166,B166)</f>
        <v>4</v>
      </c>
      <c r="D166" t="str">
        <f>IFERROR(IF($C166&lt;=VLOOKUP($B166,Hoja1!$A$3:$K$800,MATCH("Cantidad",Hoja1!$A$2:$L$2,0),FALSE),VLOOKUP($B166,Hoja1!$A$3:$K$800,MATCH(BASE!D$2,Hoja1!$A$2:$K$2,0),FALSE),""),"")</f>
        <v>ICA</v>
      </c>
      <c r="E166" t="str">
        <f>IFERROR(IF($C166&lt;=VLOOKUP($B166,Hoja1!$A$3:$K$800,MATCH("Cantidad",Hoja1!$A$2:$L$2,0),FALSE),VLOOKUP($B166,Hoja1!$A$3:$K$800,MATCH(BASE!E$2,Hoja1!$A$2:$K$2,0),FALSE),""),"")</f>
        <v>P216</v>
      </c>
      <c r="F166">
        <f>IFERROR(IF($C166&lt;=VLOOKUP($B166,Hoja1!$A$3:$K$800,MATCH("Cantidad",Hoja1!$A$2:$L$2,0),FALSE),VLOOKUP($B166,Hoja1!$A$3:$K$800,MATCH(BASE!F$2,Hoja1!$A$2:$K$2,0),FALSE),""),"")</f>
        <v>1000069244</v>
      </c>
      <c r="G166">
        <f>IFERROR(IF($C166&lt;=VLOOKUP($B166,Hoja1!$A$3:$K$800,MATCH("Cantidad",Hoja1!$A$2:$L$2,0),FALSE),VLOOKUP($B166,Hoja1!$A$3:$K$800,MATCH(BASE!G$2,Hoja1!$A$2:$K$2,0),FALSE),""),"")</f>
        <v>1023818001</v>
      </c>
      <c r="H166">
        <f>IFERROR(IF($C166&lt;=VLOOKUP($B166,Hoja1!$A$3:$K$800,MATCH("Cantidad",Hoja1!$A$2:$L$2,0),FALSE),VLOOKUP($B166,Hoja1!$A$3:$K$800,MATCH(BASE!H$2,Hoja1!$A$2:$K$2,0),FALSE),""),"")</f>
        <v>321.39</v>
      </c>
      <c r="I166">
        <f>IFERROR(IF($C166&lt;=VLOOKUP($B166,Hoja1!$A$3:$K$800,MATCH("Cantidad",Hoja1!$A$2:$L$2,0),FALSE),VLOOKUP($B166,Hoja1!$A$3:$K$800,MATCH(BASE!I$2,Hoja1!$A$2:$K$2,0),FALSE),""),"")</f>
        <v>0</v>
      </c>
      <c r="J166">
        <f>IFERROR(IF($C166&lt;=VLOOKUP($B166,Hoja1!$A$3:$K$800,MATCH("Cantidad",Hoja1!$A$2:$L$2,0),FALSE),VLOOKUP($B166,Hoja1!$A$3:$K$800,MATCH(BASE!J$2,Hoja1!$A$2:$K$2,0),FALSE),""),"")</f>
        <v>0</v>
      </c>
      <c r="K166">
        <f t="shared" si="2"/>
        <v>1</v>
      </c>
    </row>
    <row r="167" spans="1:11" x14ac:dyDescent="0.25">
      <c r="A167" s="7">
        <v>164</v>
      </c>
      <c r="B167" s="7">
        <f>ROUNDDOWN(A167/MAX(Hoja1!$I$3:$I$38),0)</f>
        <v>41</v>
      </c>
      <c r="C167" s="7">
        <f>COUNTIF($B$3:B167,B167)</f>
        <v>1</v>
      </c>
      <c r="D167" t="str">
        <f>IFERROR(IF($C167&lt;=VLOOKUP($B167,Hoja1!$A$3:$K$800,MATCH("Cantidad",Hoja1!$A$2:$L$2,0),FALSE),VLOOKUP($B167,Hoja1!$A$3:$K$800,MATCH(BASE!D$2,Hoja1!$A$2:$K$2,0),FALSE),""),"")</f>
        <v>ICA</v>
      </c>
      <c r="E167" t="str">
        <f>IFERROR(IF($C167&lt;=VLOOKUP($B167,Hoja1!$A$3:$K$800,MATCH("Cantidad",Hoja1!$A$2:$L$2,0),FALSE),VLOOKUP($B167,Hoja1!$A$3:$K$800,MATCH(BASE!E$2,Hoja1!$A$2:$K$2,0),FALSE),""),"")</f>
        <v>P216</v>
      </c>
      <c r="F167">
        <f>IFERROR(IF($C167&lt;=VLOOKUP($B167,Hoja1!$A$3:$K$800,MATCH("Cantidad",Hoja1!$A$2:$L$2,0),FALSE),VLOOKUP($B167,Hoja1!$A$3:$K$800,MATCH(BASE!F$2,Hoja1!$A$2:$K$2,0),FALSE),""),"")</f>
        <v>1000069244</v>
      </c>
      <c r="G167">
        <f>IFERROR(IF($C167&lt;=VLOOKUP($B167,Hoja1!$A$3:$K$800,MATCH("Cantidad",Hoja1!$A$2:$L$2,0),FALSE),VLOOKUP($B167,Hoja1!$A$3:$K$800,MATCH(BASE!G$2,Hoja1!$A$2:$K$2,0),FALSE),""),"")</f>
        <v>1023817001</v>
      </c>
      <c r="H167">
        <f>IFERROR(IF($C167&lt;=VLOOKUP($B167,Hoja1!$A$3:$K$800,MATCH("Cantidad",Hoja1!$A$2:$L$2,0),FALSE),VLOOKUP($B167,Hoja1!$A$3:$K$800,MATCH(BASE!H$2,Hoja1!$A$2:$K$2,0),FALSE),""),"")</f>
        <v>321.39</v>
      </c>
      <c r="I167">
        <f>IFERROR(IF($C167&lt;=VLOOKUP($B167,Hoja1!$A$3:$K$800,MATCH("Cantidad",Hoja1!$A$2:$L$2,0),FALSE),VLOOKUP($B167,Hoja1!$A$3:$K$800,MATCH(BASE!I$2,Hoja1!$A$2:$K$2,0),FALSE),""),"")</f>
        <v>0</v>
      </c>
      <c r="J167">
        <f>IFERROR(IF($C167&lt;=VLOOKUP($B167,Hoja1!$A$3:$K$800,MATCH("Cantidad",Hoja1!$A$2:$L$2,0),FALSE),VLOOKUP($B167,Hoja1!$A$3:$K$800,MATCH(BASE!J$2,Hoja1!$A$2:$K$2,0),FALSE),""),"")</f>
        <v>0</v>
      </c>
      <c r="K167">
        <f t="shared" si="2"/>
        <v>1</v>
      </c>
    </row>
    <row r="168" spans="1:11" x14ac:dyDescent="0.25">
      <c r="A168" s="7">
        <v>165</v>
      </c>
      <c r="B168" s="7">
        <f>ROUNDDOWN(A168/MAX(Hoja1!$I$3:$I$38),0)</f>
        <v>41</v>
      </c>
      <c r="C168" s="7">
        <f>COUNTIF($B$3:B168,B168)</f>
        <v>2</v>
      </c>
      <c r="D168" t="str">
        <f>IFERROR(IF($C168&lt;=VLOOKUP($B168,Hoja1!$A$3:$K$800,MATCH("Cantidad",Hoja1!$A$2:$L$2,0),FALSE),VLOOKUP($B168,Hoja1!$A$3:$K$800,MATCH(BASE!D$2,Hoja1!$A$2:$K$2,0),FALSE),""),"")</f>
        <v>ICA</v>
      </c>
      <c r="E168" t="str">
        <f>IFERROR(IF($C168&lt;=VLOOKUP($B168,Hoja1!$A$3:$K$800,MATCH("Cantidad",Hoja1!$A$2:$L$2,0),FALSE),VLOOKUP($B168,Hoja1!$A$3:$K$800,MATCH(BASE!E$2,Hoja1!$A$2:$K$2,0),FALSE),""),"")</f>
        <v>P216</v>
      </c>
      <c r="F168">
        <f>IFERROR(IF($C168&lt;=VLOOKUP($B168,Hoja1!$A$3:$K$800,MATCH("Cantidad",Hoja1!$A$2:$L$2,0),FALSE),VLOOKUP($B168,Hoja1!$A$3:$K$800,MATCH(BASE!F$2,Hoja1!$A$2:$K$2,0),FALSE),""),"")</f>
        <v>1000069244</v>
      </c>
      <c r="G168">
        <f>IFERROR(IF($C168&lt;=VLOOKUP($B168,Hoja1!$A$3:$K$800,MATCH("Cantidad",Hoja1!$A$2:$L$2,0),FALSE),VLOOKUP($B168,Hoja1!$A$3:$K$800,MATCH(BASE!G$2,Hoja1!$A$2:$K$2,0),FALSE),""),"")</f>
        <v>1023817001</v>
      </c>
      <c r="H168">
        <f>IFERROR(IF($C168&lt;=VLOOKUP($B168,Hoja1!$A$3:$K$800,MATCH("Cantidad",Hoja1!$A$2:$L$2,0),FALSE),VLOOKUP($B168,Hoja1!$A$3:$K$800,MATCH(BASE!H$2,Hoja1!$A$2:$K$2,0),FALSE),""),"")</f>
        <v>321.39</v>
      </c>
      <c r="I168">
        <f>IFERROR(IF($C168&lt;=VLOOKUP($B168,Hoja1!$A$3:$K$800,MATCH("Cantidad",Hoja1!$A$2:$L$2,0),FALSE),VLOOKUP($B168,Hoja1!$A$3:$K$800,MATCH(BASE!I$2,Hoja1!$A$2:$K$2,0),FALSE),""),"")</f>
        <v>0</v>
      </c>
      <c r="J168">
        <f>IFERROR(IF($C168&lt;=VLOOKUP($B168,Hoja1!$A$3:$K$800,MATCH("Cantidad",Hoja1!$A$2:$L$2,0),FALSE),VLOOKUP($B168,Hoja1!$A$3:$K$800,MATCH(BASE!J$2,Hoja1!$A$2:$K$2,0),FALSE),""),"")</f>
        <v>0</v>
      </c>
      <c r="K168">
        <f t="shared" si="2"/>
        <v>1</v>
      </c>
    </row>
    <row r="169" spans="1:11" x14ac:dyDescent="0.25">
      <c r="A169" s="7">
        <v>166</v>
      </c>
      <c r="B169" s="7">
        <f>ROUNDDOWN(A169/MAX(Hoja1!$I$3:$I$38),0)</f>
        <v>41</v>
      </c>
      <c r="C169" s="7">
        <f>COUNTIF($B$3:B169,B169)</f>
        <v>3</v>
      </c>
      <c r="D169" t="str">
        <f>IFERROR(IF($C169&lt;=VLOOKUP($B169,Hoja1!$A$3:$K$800,MATCH("Cantidad",Hoja1!$A$2:$L$2,0),FALSE),VLOOKUP($B169,Hoja1!$A$3:$K$800,MATCH(BASE!D$2,Hoja1!$A$2:$K$2,0),FALSE),""),"")</f>
        <v>ICA</v>
      </c>
      <c r="E169" t="str">
        <f>IFERROR(IF($C169&lt;=VLOOKUP($B169,Hoja1!$A$3:$K$800,MATCH("Cantidad",Hoja1!$A$2:$L$2,0),FALSE),VLOOKUP($B169,Hoja1!$A$3:$K$800,MATCH(BASE!E$2,Hoja1!$A$2:$K$2,0),FALSE),""),"")</f>
        <v>P216</v>
      </c>
      <c r="F169">
        <f>IFERROR(IF($C169&lt;=VLOOKUP($B169,Hoja1!$A$3:$K$800,MATCH("Cantidad",Hoja1!$A$2:$L$2,0),FALSE),VLOOKUP($B169,Hoja1!$A$3:$K$800,MATCH(BASE!F$2,Hoja1!$A$2:$K$2,0),FALSE),""),"")</f>
        <v>1000069244</v>
      </c>
      <c r="G169">
        <f>IFERROR(IF($C169&lt;=VLOOKUP($B169,Hoja1!$A$3:$K$800,MATCH("Cantidad",Hoja1!$A$2:$L$2,0),FALSE),VLOOKUP($B169,Hoja1!$A$3:$K$800,MATCH(BASE!G$2,Hoja1!$A$2:$K$2,0),FALSE),""),"")</f>
        <v>1023817001</v>
      </c>
      <c r="H169">
        <f>IFERROR(IF($C169&lt;=VLOOKUP($B169,Hoja1!$A$3:$K$800,MATCH("Cantidad",Hoja1!$A$2:$L$2,0),FALSE),VLOOKUP($B169,Hoja1!$A$3:$K$800,MATCH(BASE!H$2,Hoja1!$A$2:$K$2,0),FALSE),""),"")</f>
        <v>321.39</v>
      </c>
      <c r="I169">
        <f>IFERROR(IF($C169&lt;=VLOOKUP($B169,Hoja1!$A$3:$K$800,MATCH("Cantidad",Hoja1!$A$2:$L$2,0),FALSE),VLOOKUP($B169,Hoja1!$A$3:$K$800,MATCH(BASE!I$2,Hoja1!$A$2:$K$2,0),FALSE),""),"")</f>
        <v>0</v>
      </c>
      <c r="J169">
        <f>IFERROR(IF($C169&lt;=VLOOKUP($B169,Hoja1!$A$3:$K$800,MATCH("Cantidad",Hoja1!$A$2:$L$2,0),FALSE),VLOOKUP($B169,Hoja1!$A$3:$K$800,MATCH(BASE!J$2,Hoja1!$A$2:$K$2,0),FALSE),""),"")</f>
        <v>0</v>
      </c>
      <c r="K169">
        <f t="shared" si="2"/>
        <v>1</v>
      </c>
    </row>
    <row r="170" spans="1:11" x14ac:dyDescent="0.25">
      <c r="A170" s="7">
        <v>167</v>
      </c>
      <c r="B170" s="7">
        <f>ROUNDDOWN(A170/MAX(Hoja1!$I$3:$I$38),0)</f>
        <v>41</v>
      </c>
      <c r="C170" s="7">
        <f>COUNTIF($B$3:B170,B170)</f>
        <v>4</v>
      </c>
      <c r="D170" t="str">
        <f>IFERROR(IF($C170&lt;=VLOOKUP($B170,Hoja1!$A$3:$K$800,MATCH("Cantidad",Hoja1!$A$2:$L$2,0),FALSE),VLOOKUP($B170,Hoja1!$A$3:$K$800,MATCH(BASE!D$2,Hoja1!$A$2:$K$2,0),FALSE),""),"")</f>
        <v>ICA</v>
      </c>
      <c r="E170" t="str">
        <f>IFERROR(IF($C170&lt;=VLOOKUP($B170,Hoja1!$A$3:$K$800,MATCH("Cantidad",Hoja1!$A$2:$L$2,0),FALSE),VLOOKUP($B170,Hoja1!$A$3:$K$800,MATCH(BASE!E$2,Hoja1!$A$2:$K$2,0),FALSE),""),"")</f>
        <v>P216</v>
      </c>
      <c r="F170">
        <f>IFERROR(IF($C170&lt;=VLOOKUP($B170,Hoja1!$A$3:$K$800,MATCH("Cantidad",Hoja1!$A$2:$L$2,0),FALSE),VLOOKUP($B170,Hoja1!$A$3:$K$800,MATCH(BASE!F$2,Hoja1!$A$2:$K$2,0),FALSE),""),"")</f>
        <v>1000069244</v>
      </c>
      <c r="G170">
        <f>IFERROR(IF($C170&lt;=VLOOKUP($B170,Hoja1!$A$3:$K$800,MATCH("Cantidad",Hoja1!$A$2:$L$2,0),FALSE),VLOOKUP($B170,Hoja1!$A$3:$K$800,MATCH(BASE!G$2,Hoja1!$A$2:$K$2,0),FALSE),""),"")</f>
        <v>1023817001</v>
      </c>
      <c r="H170">
        <f>IFERROR(IF($C170&lt;=VLOOKUP($B170,Hoja1!$A$3:$K$800,MATCH("Cantidad",Hoja1!$A$2:$L$2,0),FALSE),VLOOKUP($B170,Hoja1!$A$3:$K$800,MATCH(BASE!H$2,Hoja1!$A$2:$K$2,0),FALSE),""),"")</f>
        <v>321.39</v>
      </c>
      <c r="I170">
        <f>IFERROR(IF($C170&lt;=VLOOKUP($B170,Hoja1!$A$3:$K$800,MATCH("Cantidad",Hoja1!$A$2:$L$2,0),FALSE),VLOOKUP($B170,Hoja1!$A$3:$K$800,MATCH(BASE!I$2,Hoja1!$A$2:$K$2,0),FALSE),""),"")</f>
        <v>0</v>
      </c>
      <c r="J170">
        <f>IFERROR(IF($C170&lt;=VLOOKUP($B170,Hoja1!$A$3:$K$800,MATCH("Cantidad",Hoja1!$A$2:$L$2,0),FALSE),VLOOKUP($B170,Hoja1!$A$3:$K$800,MATCH(BASE!J$2,Hoja1!$A$2:$K$2,0),FALSE),""),"")</f>
        <v>0</v>
      </c>
      <c r="K170">
        <f t="shared" si="2"/>
        <v>1</v>
      </c>
    </row>
    <row r="171" spans="1:11" x14ac:dyDescent="0.25">
      <c r="A171" s="7">
        <v>168</v>
      </c>
      <c r="B171" s="7">
        <f>ROUNDDOWN(A171/MAX(Hoja1!$I$3:$I$38),0)</f>
        <v>42</v>
      </c>
      <c r="C171" s="7">
        <f>COUNTIF($B$3:B171,B171)</f>
        <v>1</v>
      </c>
      <c r="D171" t="str">
        <f>IFERROR(IF($C171&lt;=VLOOKUP($B171,Hoja1!$A$3:$K$800,MATCH("Cantidad",Hoja1!$A$2:$L$2,0),FALSE),VLOOKUP($B171,Hoja1!$A$3:$K$800,MATCH(BASE!D$2,Hoja1!$A$2:$K$2,0),FALSE),""),"")</f>
        <v xml:space="preserve"> CAJAMARCA</v>
      </c>
      <c r="E171" t="str">
        <f>IFERROR(IF($C171&lt;=VLOOKUP($B171,Hoja1!$A$3:$K$800,MATCH("Cantidad",Hoja1!$A$2:$L$2,0),FALSE),VLOOKUP($B171,Hoja1!$A$3:$K$800,MATCH(BASE!E$2,Hoja1!$A$2:$K$2,0),FALSE),""),"")</f>
        <v>P132</v>
      </c>
      <c r="F171">
        <f>IFERROR(IF($C171&lt;=VLOOKUP($B171,Hoja1!$A$3:$K$800,MATCH("Cantidad",Hoja1!$A$2:$L$2,0),FALSE),VLOOKUP($B171,Hoja1!$A$3:$K$800,MATCH(BASE!F$2,Hoja1!$A$2:$K$2,0),FALSE),""),"")</f>
        <v>1000068010</v>
      </c>
      <c r="G171">
        <f>IFERROR(IF($C171&lt;=VLOOKUP($B171,Hoja1!$A$3:$K$800,MATCH("Cantidad",Hoja1!$A$2:$L$2,0),FALSE),VLOOKUP($B171,Hoja1!$A$3:$K$800,MATCH(BASE!G$2,Hoja1!$A$2:$K$2,0),FALSE),""),"")</f>
        <v>1013657001</v>
      </c>
      <c r="H171">
        <f>IFERROR(IF($C171&lt;=VLOOKUP($B171,Hoja1!$A$3:$K$800,MATCH("Cantidad",Hoja1!$A$2:$L$2,0),FALSE),VLOOKUP($B171,Hoja1!$A$3:$K$800,MATCH(BASE!H$2,Hoja1!$A$2:$K$2,0),FALSE),""),"")</f>
        <v>321.38983050847457</v>
      </c>
      <c r="I171">
        <f>IFERROR(IF($C171&lt;=VLOOKUP($B171,Hoja1!$A$3:$K$800,MATCH("Cantidad",Hoja1!$A$2:$L$2,0),FALSE),VLOOKUP($B171,Hoja1!$A$3:$K$800,MATCH(BASE!I$2,Hoja1!$A$2:$K$2,0),FALSE),""),"")</f>
        <v>0</v>
      </c>
      <c r="J171">
        <f>IFERROR(IF($C171&lt;=VLOOKUP($B171,Hoja1!$A$3:$K$800,MATCH("Cantidad",Hoja1!$A$2:$L$2,0),FALSE),VLOOKUP($B171,Hoja1!$A$3:$K$800,MATCH(BASE!J$2,Hoja1!$A$2:$K$2,0),FALSE),""),"")</f>
        <v>0</v>
      </c>
      <c r="K171">
        <f t="shared" si="2"/>
        <v>1</v>
      </c>
    </row>
    <row r="172" spans="1:11" x14ac:dyDescent="0.25">
      <c r="A172" s="7">
        <v>169</v>
      </c>
      <c r="B172" s="7">
        <f>ROUNDDOWN(A172/MAX(Hoja1!$I$3:$I$38),0)</f>
        <v>42</v>
      </c>
      <c r="C172" s="7">
        <f>COUNTIF($B$3:B172,B172)</f>
        <v>2</v>
      </c>
      <c r="D172" t="str">
        <f>IFERROR(IF($C172&lt;=VLOOKUP($B172,Hoja1!$A$3:$K$800,MATCH("Cantidad",Hoja1!$A$2:$L$2,0),FALSE),VLOOKUP($B172,Hoja1!$A$3:$K$800,MATCH(BASE!D$2,Hoja1!$A$2:$K$2,0),FALSE),""),"")</f>
        <v xml:space="preserve"> CAJAMARCA</v>
      </c>
      <c r="E172" t="str">
        <f>IFERROR(IF($C172&lt;=VLOOKUP($B172,Hoja1!$A$3:$K$800,MATCH("Cantidad",Hoja1!$A$2:$L$2,0),FALSE),VLOOKUP($B172,Hoja1!$A$3:$K$800,MATCH(BASE!E$2,Hoja1!$A$2:$K$2,0),FALSE),""),"")</f>
        <v>P132</v>
      </c>
      <c r="F172">
        <f>IFERROR(IF($C172&lt;=VLOOKUP($B172,Hoja1!$A$3:$K$800,MATCH("Cantidad",Hoja1!$A$2:$L$2,0),FALSE),VLOOKUP($B172,Hoja1!$A$3:$K$800,MATCH(BASE!F$2,Hoja1!$A$2:$K$2,0),FALSE),""),"")</f>
        <v>1000068010</v>
      </c>
      <c r="G172">
        <f>IFERROR(IF($C172&lt;=VLOOKUP($B172,Hoja1!$A$3:$K$800,MATCH("Cantidad",Hoja1!$A$2:$L$2,0),FALSE),VLOOKUP($B172,Hoja1!$A$3:$K$800,MATCH(BASE!G$2,Hoja1!$A$2:$K$2,0),FALSE),""),"")</f>
        <v>1013657001</v>
      </c>
      <c r="H172">
        <f>IFERROR(IF($C172&lt;=VLOOKUP($B172,Hoja1!$A$3:$K$800,MATCH("Cantidad",Hoja1!$A$2:$L$2,0),FALSE),VLOOKUP($B172,Hoja1!$A$3:$K$800,MATCH(BASE!H$2,Hoja1!$A$2:$K$2,0),FALSE),""),"")</f>
        <v>321.38983050847457</v>
      </c>
      <c r="I172">
        <f>IFERROR(IF($C172&lt;=VLOOKUP($B172,Hoja1!$A$3:$K$800,MATCH("Cantidad",Hoja1!$A$2:$L$2,0),FALSE),VLOOKUP($B172,Hoja1!$A$3:$K$800,MATCH(BASE!I$2,Hoja1!$A$2:$K$2,0),FALSE),""),"")</f>
        <v>0</v>
      </c>
      <c r="J172">
        <f>IFERROR(IF($C172&lt;=VLOOKUP($B172,Hoja1!$A$3:$K$800,MATCH("Cantidad",Hoja1!$A$2:$L$2,0),FALSE),VLOOKUP($B172,Hoja1!$A$3:$K$800,MATCH(BASE!J$2,Hoja1!$A$2:$K$2,0),FALSE),""),"")</f>
        <v>0</v>
      </c>
      <c r="K172">
        <f t="shared" si="2"/>
        <v>1</v>
      </c>
    </row>
    <row r="173" spans="1:11" x14ac:dyDescent="0.25">
      <c r="A173" s="7">
        <v>170</v>
      </c>
      <c r="B173" s="7">
        <f>ROUNDDOWN(A173/MAX(Hoja1!$I$3:$I$38),0)</f>
        <v>42</v>
      </c>
      <c r="C173" s="7">
        <f>COUNTIF($B$3:B173,B173)</f>
        <v>3</v>
      </c>
      <c r="D173" t="str">
        <f>IFERROR(IF($C173&lt;=VLOOKUP($B173,Hoja1!$A$3:$K$800,MATCH("Cantidad",Hoja1!$A$2:$L$2,0),FALSE),VLOOKUP($B173,Hoja1!$A$3:$K$800,MATCH(BASE!D$2,Hoja1!$A$2:$K$2,0),FALSE),""),"")</f>
        <v xml:space="preserve"> CAJAMARCA</v>
      </c>
      <c r="E173" t="str">
        <f>IFERROR(IF($C173&lt;=VLOOKUP($B173,Hoja1!$A$3:$K$800,MATCH("Cantidad",Hoja1!$A$2:$L$2,0),FALSE),VLOOKUP($B173,Hoja1!$A$3:$K$800,MATCH(BASE!E$2,Hoja1!$A$2:$K$2,0),FALSE),""),"")</f>
        <v>P132</v>
      </c>
      <c r="F173">
        <f>IFERROR(IF($C173&lt;=VLOOKUP($B173,Hoja1!$A$3:$K$800,MATCH("Cantidad",Hoja1!$A$2:$L$2,0),FALSE),VLOOKUP($B173,Hoja1!$A$3:$K$800,MATCH(BASE!F$2,Hoja1!$A$2:$K$2,0),FALSE),""),"")</f>
        <v>1000068010</v>
      </c>
      <c r="G173">
        <f>IFERROR(IF($C173&lt;=VLOOKUP($B173,Hoja1!$A$3:$K$800,MATCH("Cantidad",Hoja1!$A$2:$L$2,0),FALSE),VLOOKUP($B173,Hoja1!$A$3:$K$800,MATCH(BASE!G$2,Hoja1!$A$2:$K$2,0),FALSE),""),"")</f>
        <v>1013657001</v>
      </c>
      <c r="H173">
        <f>IFERROR(IF($C173&lt;=VLOOKUP($B173,Hoja1!$A$3:$K$800,MATCH("Cantidad",Hoja1!$A$2:$L$2,0),FALSE),VLOOKUP($B173,Hoja1!$A$3:$K$800,MATCH(BASE!H$2,Hoja1!$A$2:$K$2,0),FALSE),""),"")</f>
        <v>321.38983050847457</v>
      </c>
      <c r="I173">
        <f>IFERROR(IF($C173&lt;=VLOOKUP($B173,Hoja1!$A$3:$K$800,MATCH("Cantidad",Hoja1!$A$2:$L$2,0),FALSE),VLOOKUP($B173,Hoja1!$A$3:$K$800,MATCH(BASE!I$2,Hoja1!$A$2:$K$2,0),FALSE),""),"")</f>
        <v>0</v>
      </c>
      <c r="J173">
        <f>IFERROR(IF($C173&lt;=VLOOKUP($B173,Hoja1!$A$3:$K$800,MATCH("Cantidad",Hoja1!$A$2:$L$2,0),FALSE),VLOOKUP($B173,Hoja1!$A$3:$K$800,MATCH(BASE!J$2,Hoja1!$A$2:$K$2,0),FALSE),""),"")</f>
        <v>0</v>
      </c>
      <c r="K173">
        <f t="shared" si="2"/>
        <v>1</v>
      </c>
    </row>
    <row r="174" spans="1:11" x14ac:dyDescent="0.25">
      <c r="A174" s="7">
        <v>171</v>
      </c>
      <c r="B174" s="7">
        <f>ROUNDDOWN(A174/MAX(Hoja1!$I$3:$I$38),0)</f>
        <v>42</v>
      </c>
      <c r="C174" s="7">
        <f>COUNTIF($B$3:B174,B174)</f>
        <v>4</v>
      </c>
      <c r="D174" t="str">
        <f>IFERROR(IF($C174&lt;=VLOOKUP($B174,Hoja1!$A$3:$K$800,MATCH("Cantidad",Hoja1!$A$2:$L$2,0),FALSE),VLOOKUP($B174,Hoja1!$A$3:$K$800,MATCH(BASE!D$2,Hoja1!$A$2:$K$2,0),FALSE),""),"")</f>
        <v/>
      </c>
      <c r="E174" t="str">
        <f>IFERROR(IF($C174&lt;=VLOOKUP($B174,Hoja1!$A$3:$K$800,MATCH("Cantidad",Hoja1!$A$2:$L$2,0),FALSE),VLOOKUP($B174,Hoja1!$A$3:$K$800,MATCH(BASE!E$2,Hoja1!$A$2:$K$2,0),FALSE),""),"")</f>
        <v/>
      </c>
      <c r="F174" t="str">
        <f>IFERROR(IF($C174&lt;=VLOOKUP($B174,Hoja1!$A$3:$K$800,MATCH("Cantidad",Hoja1!$A$2:$L$2,0),FALSE),VLOOKUP($B174,Hoja1!$A$3:$K$800,MATCH(BASE!F$2,Hoja1!$A$2:$K$2,0),FALSE),""),"")</f>
        <v/>
      </c>
      <c r="G174" t="str">
        <f>IFERROR(IF($C174&lt;=VLOOKUP($B174,Hoja1!$A$3:$K$800,MATCH("Cantidad",Hoja1!$A$2:$L$2,0),FALSE),VLOOKUP($B174,Hoja1!$A$3:$K$800,MATCH(BASE!G$2,Hoja1!$A$2:$K$2,0),FALSE),""),"")</f>
        <v/>
      </c>
      <c r="H174" t="str">
        <f>IFERROR(IF($C174&lt;=VLOOKUP($B174,Hoja1!$A$3:$K$800,MATCH("Cantidad",Hoja1!$A$2:$L$2,0),FALSE),VLOOKUP($B174,Hoja1!$A$3:$K$800,MATCH(BASE!H$2,Hoja1!$A$2:$K$2,0),FALSE),""),"")</f>
        <v/>
      </c>
      <c r="I174" t="str">
        <f>IFERROR(IF($C174&lt;=VLOOKUP($B174,Hoja1!$A$3:$K$800,MATCH("Cantidad",Hoja1!$A$2:$L$2,0),FALSE),VLOOKUP($B174,Hoja1!$A$3:$K$800,MATCH(BASE!I$2,Hoja1!$A$2:$K$2,0),FALSE),""),"")</f>
        <v/>
      </c>
      <c r="J174" t="str">
        <f>IFERROR(IF($C174&lt;=VLOOKUP($B174,Hoja1!$A$3:$K$800,MATCH("Cantidad",Hoja1!$A$2:$L$2,0),FALSE),VLOOKUP($B174,Hoja1!$A$3:$K$800,MATCH(BASE!J$2,Hoja1!$A$2:$K$2,0),FALSE),""),"")</f>
        <v/>
      </c>
      <c r="K174" t="str">
        <f t="shared" si="2"/>
        <v/>
      </c>
    </row>
    <row r="175" spans="1:11" x14ac:dyDescent="0.25">
      <c r="A175" s="7">
        <v>172</v>
      </c>
      <c r="B175" s="7">
        <f>ROUNDDOWN(A175/MAX(Hoja1!$I$3:$I$38),0)</f>
        <v>43</v>
      </c>
      <c r="C175" s="7">
        <f>COUNTIF($B$3:B175,B175)</f>
        <v>1</v>
      </c>
      <c r="D175" t="str">
        <f>IFERROR(IF($C175&lt;=VLOOKUP($B175,Hoja1!$A$3:$K$800,MATCH("Cantidad",Hoja1!$A$2:$L$2,0),FALSE),VLOOKUP($B175,Hoja1!$A$3:$K$800,MATCH(BASE!D$2,Hoja1!$A$2:$K$2,0),FALSE),""),"")</f>
        <v xml:space="preserve"> CAJAMARCA</v>
      </c>
      <c r="E175" t="str">
        <f>IFERROR(IF($C175&lt;=VLOOKUP($B175,Hoja1!$A$3:$K$800,MATCH("Cantidad",Hoja1!$A$2:$L$2,0),FALSE),VLOOKUP($B175,Hoja1!$A$3:$K$800,MATCH(BASE!E$2,Hoja1!$A$2:$K$2,0),FALSE),""),"")</f>
        <v>P132</v>
      </c>
      <c r="F175">
        <f>IFERROR(IF($C175&lt;=VLOOKUP($B175,Hoja1!$A$3:$K$800,MATCH("Cantidad",Hoja1!$A$2:$L$2,0),FALSE),VLOOKUP($B175,Hoja1!$A$3:$K$800,MATCH(BASE!F$2,Hoja1!$A$2:$K$2,0),FALSE),""),"")</f>
        <v>1000068010</v>
      </c>
      <c r="G175">
        <f>IFERROR(IF($C175&lt;=VLOOKUP($B175,Hoja1!$A$3:$K$800,MATCH("Cantidad",Hoja1!$A$2:$L$2,0),FALSE),VLOOKUP($B175,Hoja1!$A$3:$K$800,MATCH(BASE!G$2,Hoja1!$A$2:$K$2,0),FALSE),""),"")</f>
        <v>1013664001</v>
      </c>
      <c r="H175">
        <f>IFERROR(IF($C175&lt;=VLOOKUP($B175,Hoja1!$A$3:$K$800,MATCH("Cantidad",Hoja1!$A$2:$L$2,0),FALSE),VLOOKUP($B175,Hoja1!$A$3:$K$800,MATCH(BASE!H$2,Hoja1!$A$2:$K$2,0),FALSE),""),"")</f>
        <v>321.38983050847457</v>
      </c>
      <c r="I175">
        <f>IFERROR(IF($C175&lt;=VLOOKUP($B175,Hoja1!$A$3:$K$800,MATCH("Cantidad",Hoja1!$A$2:$L$2,0),FALSE),VLOOKUP($B175,Hoja1!$A$3:$K$800,MATCH(BASE!I$2,Hoja1!$A$2:$K$2,0),FALSE),""),"")</f>
        <v>0</v>
      </c>
      <c r="J175">
        <f>IFERROR(IF($C175&lt;=VLOOKUP($B175,Hoja1!$A$3:$K$800,MATCH("Cantidad",Hoja1!$A$2:$L$2,0),FALSE),VLOOKUP($B175,Hoja1!$A$3:$K$800,MATCH(BASE!J$2,Hoja1!$A$2:$K$2,0),FALSE),""),"")</f>
        <v>0</v>
      </c>
      <c r="K175">
        <f t="shared" si="2"/>
        <v>1</v>
      </c>
    </row>
    <row r="176" spans="1:11" x14ac:dyDescent="0.25">
      <c r="A176" s="7">
        <v>173</v>
      </c>
      <c r="B176" s="7">
        <f>ROUNDDOWN(A176/MAX(Hoja1!$I$3:$I$38),0)</f>
        <v>43</v>
      </c>
      <c r="C176" s="7">
        <f>COUNTIF($B$3:B176,B176)</f>
        <v>2</v>
      </c>
      <c r="D176" t="str">
        <f>IFERROR(IF($C176&lt;=VLOOKUP($B176,Hoja1!$A$3:$K$800,MATCH("Cantidad",Hoja1!$A$2:$L$2,0),FALSE),VLOOKUP($B176,Hoja1!$A$3:$K$800,MATCH(BASE!D$2,Hoja1!$A$2:$K$2,0),FALSE),""),"")</f>
        <v xml:space="preserve"> CAJAMARCA</v>
      </c>
      <c r="E176" t="str">
        <f>IFERROR(IF($C176&lt;=VLOOKUP($B176,Hoja1!$A$3:$K$800,MATCH("Cantidad",Hoja1!$A$2:$L$2,0),FALSE),VLOOKUP($B176,Hoja1!$A$3:$K$800,MATCH(BASE!E$2,Hoja1!$A$2:$K$2,0),FALSE),""),"")</f>
        <v>P132</v>
      </c>
      <c r="F176">
        <f>IFERROR(IF($C176&lt;=VLOOKUP($B176,Hoja1!$A$3:$K$800,MATCH("Cantidad",Hoja1!$A$2:$L$2,0),FALSE),VLOOKUP($B176,Hoja1!$A$3:$K$800,MATCH(BASE!F$2,Hoja1!$A$2:$K$2,0),FALSE),""),"")</f>
        <v>1000068010</v>
      </c>
      <c r="G176">
        <f>IFERROR(IF($C176&lt;=VLOOKUP($B176,Hoja1!$A$3:$K$800,MATCH("Cantidad",Hoja1!$A$2:$L$2,0),FALSE),VLOOKUP($B176,Hoja1!$A$3:$K$800,MATCH(BASE!G$2,Hoja1!$A$2:$K$2,0),FALSE),""),"")</f>
        <v>1013664001</v>
      </c>
      <c r="H176">
        <f>IFERROR(IF($C176&lt;=VLOOKUP($B176,Hoja1!$A$3:$K$800,MATCH("Cantidad",Hoja1!$A$2:$L$2,0),FALSE),VLOOKUP($B176,Hoja1!$A$3:$K$800,MATCH(BASE!H$2,Hoja1!$A$2:$K$2,0),FALSE),""),"")</f>
        <v>321.38983050847457</v>
      </c>
      <c r="I176">
        <f>IFERROR(IF($C176&lt;=VLOOKUP($B176,Hoja1!$A$3:$K$800,MATCH("Cantidad",Hoja1!$A$2:$L$2,0),FALSE),VLOOKUP($B176,Hoja1!$A$3:$K$800,MATCH(BASE!I$2,Hoja1!$A$2:$K$2,0),FALSE),""),"")</f>
        <v>0</v>
      </c>
      <c r="J176">
        <f>IFERROR(IF($C176&lt;=VLOOKUP($B176,Hoja1!$A$3:$K$800,MATCH("Cantidad",Hoja1!$A$2:$L$2,0),FALSE),VLOOKUP($B176,Hoja1!$A$3:$K$800,MATCH(BASE!J$2,Hoja1!$A$2:$K$2,0),FALSE),""),"")</f>
        <v>0</v>
      </c>
      <c r="K176">
        <f t="shared" si="2"/>
        <v>1</v>
      </c>
    </row>
    <row r="177" spans="1:11" x14ac:dyDescent="0.25">
      <c r="A177" s="7">
        <v>174</v>
      </c>
      <c r="B177" s="7">
        <f>ROUNDDOWN(A177/MAX(Hoja1!$I$3:$I$38),0)</f>
        <v>43</v>
      </c>
      <c r="C177" s="7">
        <f>COUNTIF($B$3:B177,B177)</f>
        <v>3</v>
      </c>
      <c r="D177" t="str">
        <f>IFERROR(IF($C177&lt;=VLOOKUP($B177,Hoja1!$A$3:$K$800,MATCH("Cantidad",Hoja1!$A$2:$L$2,0),FALSE),VLOOKUP($B177,Hoja1!$A$3:$K$800,MATCH(BASE!D$2,Hoja1!$A$2:$K$2,0),FALSE),""),"")</f>
        <v xml:space="preserve"> CAJAMARCA</v>
      </c>
      <c r="E177" t="str">
        <f>IFERROR(IF($C177&lt;=VLOOKUP($B177,Hoja1!$A$3:$K$800,MATCH("Cantidad",Hoja1!$A$2:$L$2,0),FALSE),VLOOKUP($B177,Hoja1!$A$3:$K$800,MATCH(BASE!E$2,Hoja1!$A$2:$K$2,0),FALSE),""),"")</f>
        <v>P132</v>
      </c>
      <c r="F177">
        <f>IFERROR(IF($C177&lt;=VLOOKUP($B177,Hoja1!$A$3:$K$800,MATCH("Cantidad",Hoja1!$A$2:$L$2,0),FALSE),VLOOKUP($B177,Hoja1!$A$3:$K$800,MATCH(BASE!F$2,Hoja1!$A$2:$K$2,0),FALSE),""),"")</f>
        <v>1000068010</v>
      </c>
      <c r="G177">
        <f>IFERROR(IF($C177&lt;=VLOOKUP($B177,Hoja1!$A$3:$K$800,MATCH("Cantidad",Hoja1!$A$2:$L$2,0),FALSE),VLOOKUP($B177,Hoja1!$A$3:$K$800,MATCH(BASE!G$2,Hoja1!$A$2:$K$2,0),FALSE),""),"")</f>
        <v>1013664001</v>
      </c>
      <c r="H177">
        <f>IFERROR(IF($C177&lt;=VLOOKUP($B177,Hoja1!$A$3:$K$800,MATCH("Cantidad",Hoja1!$A$2:$L$2,0),FALSE),VLOOKUP($B177,Hoja1!$A$3:$K$800,MATCH(BASE!H$2,Hoja1!$A$2:$K$2,0),FALSE),""),"")</f>
        <v>321.38983050847457</v>
      </c>
      <c r="I177">
        <f>IFERROR(IF($C177&lt;=VLOOKUP($B177,Hoja1!$A$3:$K$800,MATCH("Cantidad",Hoja1!$A$2:$L$2,0),FALSE),VLOOKUP($B177,Hoja1!$A$3:$K$800,MATCH(BASE!I$2,Hoja1!$A$2:$K$2,0),FALSE),""),"")</f>
        <v>0</v>
      </c>
      <c r="J177">
        <f>IFERROR(IF($C177&lt;=VLOOKUP($B177,Hoja1!$A$3:$K$800,MATCH("Cantidad",Hoja1!$A$2:$L$2,0),FALSE),VLOOKUP($B177,Hoja1!$A$3:$K$800,MATCH(BASE!J$2,Hoja1!$A$2:$K$2,0),FALSE),""),"")</f>
        <v>0</v>
      </c>
      <c r="K177">
        <f t="shared" si="2"/>
        <v>1</v>
      </c>
    </row>
    <row r="178" spans="1:11" x14ac:dyDescent="0.25">
      <c r="A178" s="7">
        <v>175</v>
      </c>
      <c r="B178" s="7">
        <f>ROUNDDOWN(A178/MAX(Hoja1!$I$3:$I$38),0)</f>
        <v>43</v>
      </c>
      <c r="C178" s="7">
        <f>COUNTIF($B$3:B178,B178)</f>
        <v>4</v>
      </c>
      <c r="D178" t="str">
        <f>IFERROR(IF($C178&lt;=VLOOKUP($B178,Hoja1!$A$3:$K$800,MATCH("Cantidad",Hoja1!$A$2:$L$2,0),FALSE),VLOOKUP($B178,Hoja1!$A$3:$K$800,MATCH(BASE!D$2,Hoja1!$A$2:$K$2,0),FALSE),""),"")</f>
        <v/>
      </c>
      <c r="E178" t="str">
        <f>IFERROR(IF($C178&lt;=VLOOKUP($B178,Hoja1!$A$3:$K$800,MATCH("Cantidad",Hoja1!$A$2:$L$2,0),FALSE),VLOOKUP($B178,Hoja1!$A$3:$K$800,MATCH(BASE!E$2,Hoja1!$A$2:$K$2,0),FALSE),""),"")</f>
        <v/>
      </c>
      <c r="F178" t="str">
        <f>IFERROR(IF($C178&lt;=VLOOKUP($B178,Hoja1!$A$3:$K$800,MATCH("Cantidad",Hoja1!$A$2:$L$2,0),FALSE),VLOOKUP($B178,Hoja1!$A$3:$K$800,MATCH(BASE!F$2,Hoja1!$A$2:$K$2,0),FALSE),""),"")</f>
        <v/>
      </c>
      <c r="G178" t="str">
        <f>IFERROR(IF($C178&lt;=VLOOKUP($B178,Hoja1!$A$3:$K$800,MATCH("Cantidad",Hoja1!$A$2:$L$2,0),FALSE),VLOOKUP($B178,Hoja1!$A$3:$K$800,MATCH(BASE!G$2,Hoja1!$A$2:$K$2,0),FALSE),""),"")</f>
        <v/>
      </c>
      <c r="H178" t="str">
        <f>IFERROR(IF($C178&lt;=VLOOKUP($B178,Hoja1!$A$3:$K$800,MATCH("Cantidad",Hoja1!$A$2:$L$2,0),FALSE),VLOOKUP($B178,Hoja1!$A$3:$K$800,MATCH(BASE!H$2,Hoja1!$A$2:$K$2,0),FALSE),""),"")</f>
        <v/>
      </c>
      <c r="I178" t="str">
        <f>IFERROR(IF($C178&lt;=VLOOKUP($B178,Hoja1!$A$3:$K$800,MATCH("Cantidad",Hoja1!$A$2:$L$2,0),FALSE),VLOOKUP($B178,Hoja1!$A$3:$K$800,MATCH(BASE!I$2,Hoja1!$A$2:$K$2,0),FALSE),""),"")</f>
        <v/>
      </c>
      <c r="J178" t="str">
        <f>IFERROR(IF($C178&lt;=VLOOKUP($B178,Hoja1!$A$3:$K$800,MATCH("Cantidad",Hoja1!$A$2:$L$2,0),FALSE),VLOOKUP($B178,Hoja1!$A$3:$K$800,MATCH(BASE!J$2,Hoja1!$A$2:$K$2,0),FALSE),""),"")</f>
        <v/>
      </c>
      <c r="K178" t="str">
        <f t="shared" si="2"/>
        <v/>
      </c>
    </row>
    <row r="179" spans="1:11" x14ac:dyDescent="0.25">
      <c r="A179" s="7">
        <v>176</v>
      </c>
      <c r="B179" s="7">
        <f>ROUNDDOWN(A179/MAX(Hoja1!$I$3:$I$38),0)</f>
        <v>44</v>
      </c>
      <c r="C179" s="7">
        <f>COUNTIF($B$3:B179,B179)</f>
        <v>1</v>
      </c>
      <c r="D179" t="str">
        <f>IFERROR(IF($C179&lt;=VLOOKUP($B179,Hoja1!$A$3:$K$800,MATCH("Cantidad",Hoja1!$A$2:$L$2,0),FALSE),VLOOKUP($B179,Hoja1!$A$3:$K$800,MATCH(BASE!D$2,Hoja1!$A$2:$K$2,0),FALSE),""),"")</f>
        <v xml:space="preserve"> CAJAMARCA</v>
      </c>
      <c r="E179" t="str">
        <f>IFERROR(IF($C179&lt;=VLOOKUP($B179,Hoja1!$A$3:$K$800,MATCH("Cantidad",Hoja1!$A$2:$L$2,0),FALSE),VLOOKUP($B179,Hoja1!$A$3:$K$800,MATCH(BASE!E$2,Hoja1!$A$2:$K$2,0),FALSE),""),"")</f>
        <v>P132</v>
      </c>
      <c r="F179">
        <f>IFERROR(IF($C179&lt;=VLOOKUP($B179,Hoja1!$A$3:$K$800,MATCH("Cantidad",Hoja1!$A$2:$L$2,0),FALSE),VLOOKUP($B179,Hoja1!$A$3:$K$800,MATCH(BASE!F$2,Hoja1!$A$2:$K$2,0),FALSE),""),"")</f>
        <v>1000068010</v>
      </c>
      <c r="G179">
        <f>IFERROR(IF($C179&lt;=VLOOKUP($B179,Hoja1!$A$3:$K$800,MATCH("Cantidad",Hoja1!$A$2:$L$2,0),FALSE),VLOOKUP($B179,Hoja1!$A$3:$K$800,MATCH(BASE!G$2,Hoja1!$A$2:$K$2,0),FALSE),""),"")</f>
        <v>1013857001</v>
      </c>
      <c r="H179">
        <f>IFERROR(IF($C179&lt;=VLOOKUP($B179,Hoja1!$A$3:$K$800,MATCH("Cantidad",Hoja1!$A$2:$L$2,0),FALSE),VLOOKUP($B179,Hoja1!$A$3:$K$800,MATCH(BASE!H$2,Hoja1!$A$2:$K$2,0),FALSE),""),"")</f>
        <v>514.61016949152543</v>
      </c>
      <c r="I179">
        <f>IFERROR(IF($C179&lt;=VLOOKUP($B179,Hoja1!$A$3:$K$800,MATCH("Cantidad",Hoja1!$A$2:$L$2,0),FALSE),VLOOKUP($B179,Hoja1!$A$3:$K$800,MATCH(BASE!I$2,Hoja1!$A$2:$K$2,0),FALSE),""),"")</f>
        <v>0</v>
      </c>
      <c r="J179">
        <f>IFERROR(IF($C179&lt;=VLOOKUP($B179,Hoja1!$A$3:$K$800,MATCH("Cantidad",Hoja1!$A$2:$L$2,0),FALSE),VLOOKUP($B179,Hoja1!$A$3:$K$800,MATCH(BASE!J$2,Hoja1!$A$2:$K$2,0),FALSE),""),"")</f>
        <v>0</v>
      </c>
      <c r="K179">
        <f t="shared" si="2"/>
        <v>1</v>
      </c>
    </row>
    <row r="180" spans="1:11" x14ac:dyDescent="0.25">
      <c r="A180" s="7">
        <v>177</v>
      </c>
      <c r="B180" s="7">
        <f>ROUNDDOWN(A180/MAX(Hoja1!$I$3:$I$38),0)</f>
        <v>44</v>
      </c>
      <c r="C180" s="7">
        <f>COUNTIF($B$3:B180,B180)</f>
        <v>2</v>
      </c>
      <c r="D180" t="str">
        <f>IFERROR(IF($C180&lt;=VLOOKUP($B180,Hoja1!$A$3:$K$800,MATCH("Cantidad",Hoja1!$A$2:$L$2,0),FALSE),VLOOKUP($B180,Hoja1!$A$3:$K$800,MATCH(BASE!D$2,Hoja1!$A$2:$K$2,0),FALSE),""),"")</f>
        <v xml:space="preserve"> CAJAMARCA</v>
      </c>
      <c r="E180" t="str">
        <f>IFERROR(IF($C180&lt;=VLOOKUP($B180,Hoja1!$A$3:$K$800,MATCH("Cantidad",Hoja1!$A$2:$L$2,0),FALSE),VLOOKUP($B180,Hoja1!$A$3:$K$800,MATCH(BASE!E$2,Hoja1!$A$2:$K$2,0),FALSE),""),"")</f>
        <v>P132</v>
      </c>
      <c r="F180">
        <f>IFERROR(IF($C180&lt;=VLOOKUP($B180,Hoja1!$A$3:$K$800,MATCH("Cantidad",Hoja1!$A$2:$L$2,0),FALSE),VLOOKUP($B180,Hoja1!$A$3:$K$800,MATCH(BASE!F$2,Hoja1!$A$2:$K$2,0),FALSE),""),"")</f>
        <v>1000068010</v>
      </c>
      <c r="G180">
        <f>IFERROR(IF($C180&lt;=VLOOKUP($B180,Hoja1!$A$3:$K$800,MATCH("Cantidad",Hoja1!$A$2:$L$2,0),FALSE),VLOOKUP($B180,Hoja1!$A$3:$K$800,MATCH(BASE!G$2,Hoja1!$A$2:$K$2,0),FALSE),""),"")</f>
        <v>1013857001</v>
      </c>
      <c r="H180">
        <f>IFERROR(IF($C180&lt;=VLOOKUP($B180,Hoja1!$A$3:$K$800,MATCH("Cantidad",Hoja1!$A$2:$L$2,0),FALSE),VLOOKUP($B180,Hoja1!$A$3:$K$800,MATCH(BASE!H$2,Hoja1!$A$2:$K$2,0),FALSE),""),"")</f>
        <v>514.61016949152543</v>
      </c>
      <c r="I180">
        <f>IFERROR(IF($C180&lt;=VLOOKUP($B180,Hoja1!$A$3:$K$800,MATCH("Cantidad",Hoja1!$A$2:$L$2,0),FALSE),VLOOKUP($B180,Hoja1!$A$3:$K$800,MATCH(BASE!I$2,Hoja1!$A$2:$K$2,0),FALSE),""),"")</f>
        <v>0</v>
      </c>
      <c r="J180">
        <f>IFERROR(IF($C180&lt;=VLOOKUP($B180,Hoja1!$A$3:$K$800,MATCH("Cantidad",Hoja1!$A$2:$L$2,0),FALSE),VLOOKUP($B180,Hoja1!$A$3:$K$800,MATCH(BASE!J$2,Hoja1!$A$2:$K$2,0),FALSE),""),"")</f>
        <v>0</v>
      </c>
      <c r="K180">
        <f t="shared" si="2"/>
        <v>1</v>
      </c>
    </row>
    <row r="181" spans="1:11" x14ac:dyDescent="0.25">
      <c r="A181" s="7">
        <v>178</v>
      </c>
      <c r="B181" s="7">
        <f>ROUNDDOWN(A181/MAX(Hoja1!$I$3:$I$38),0)</f>
        <v>44</v>
      </c>
      <c r="C181" s="7">
        <f>COUNTIF($B$3:B181,B181)</f>
        <v>3</v>
      </c>
      <c r="D181" t="str">
        <f>IFERROR(IF($C181&lt;=VLOOKUP($B181,Hoja1!$A$3:$K$800,MATCH("Cantidad",Hoja1!$A$2:$L$2,0),FALSE),VLOOKUP($B181,Hoja1!$A$3:$K$800,MATCH(BASE!D$2,Hoja1!$A$2:$K$2,0),FALSE),""),"")</f>
        <v/>
      </c>
      <c r="E181" t="str">
        <f>IFERROR(IF($C181&lt;=VLOOKUP($B181,Hoja1!$A$3:$K$800,MATCH("Cantidad",Hoja1!$A$2:$L$2,0),FALSE),VLOOKUP($B181,Hoja1!$A$3:$K$800,MATCH(BASE!E$2,Hoja1!$A$2:$K$2,0),FALSE),""),"")</f>
        <v/>
      </c>
      <c r="F181" t="str">
        <f>IFERROR(IF($C181&lt;=VLOOKUP($B181,Hoja1!$A$3:$K$800,MATCH("Cantidad",Hoja1!$A$2:$L$2,0),FALSE),VLOOKUP($B181,Hoja1!$A$3:$K$800,MATCH(BASE!F$2,Hoja1!$A$2:$K$2,0),FALSE),""),"")</f>
        <v/>
      </c>
      <c r="G181" t="str">
        <f>IFERROR(IF($C181&lt;=VLOOKUP($B181,Hoja1!$A$3:$K$800,MATCH("Cantidad",Hoja1!$A$2:$L$2,0),FALSE),VLOOKUP($B181,Hoja1!$A$3:$K$800,MATCH(BASE!G$2,Hoja1!$A$2:$K$2,0),FALSE),""),"")</f>
        <v/>
      </c>
      <c r="H181" t="str">
        <f>IFERROR(IF($C181&lt;=VLOOKUP($B181,Hoja1!$A$3:$K$800,MATCH("Cantidad",Hoja1!$A$2:$L$2,0),FALSE),VLOOKUP($B181,Hoja1!$A$3:$K$800,MATCH(BASE!H$2,Hoja1!$A$2:$K$2,0),FALSE),""),"")</f>
        <v/>
      </c>
      <c r="I181" t="str">
        <f>IFERROR(IF($C181&lt;=VLOOKUP($B181,Hoja1!$A$3:$K$800,MATCH("Cantidad",Hoja1!$A$2:$L$2,0),FALSE),VLOOKUP($B181,Hoja1!$A$3:$K$800,MATCH(BASE!I$2,Hoja1!$A$2:$K$2,0),FALSE),""),"")</f>
        <v/>
      </c>
      <c r="J181" t="str">
        <f>IFERROR(IF($C181&lt;=VLOOKUP($B181,Hoja1!$A$3:$K$800,MATCH("Cantidad",Hoja1!$A$2:$L$2,0),FALSE),VLOOKUP($B181,Hoja1!$A$3:$K$800,MATCH(BASE!J$2,Hoja1!$A$2:$K$2,0),FALSE),""),"")</f>
        <v/>
      </c>
      <c r="K181" t="str">
        <f t="shared" si="2"/>
        <v/>
      </c>
    </row>
    <row r="182" spans="1:11" x14ac:dyDescent="0.25">
      <c r="A182" s="7">
        <v>179</v>
      </c>
      <c r="B182" s="7">
        <f>ROUNDDOWN(A182/MAX(Hoja1!$I$3:$I$38),0)</f>
        <v>44</v>
      </c>
      <c r="C182" s="7">
        <f>COUNTIF($B$3:B182,B182)</f>
        <v>4</v>
      </c>
      <c r="D182" t="str">
        <f>IFERROR(IF($C182&lt;=VLOOKUP($B182,Hoja1!$A$3:$K$800,MATCH("Cantidad",Hoja1!$A$2:$L$2,0),FALSE),VLOOKUP($B182,Hoja1!$A$3:$K$800,MATCH(BASE!D$2,Hoja1!$A$2:$K$2,0),FALSE),""),"")</f>
        <v/>
      </c>
      <c r="E182" t="str">
        <f>IFERROR(IF($C182&lt;=VLOOKUP($B182,Hoja1!$A$3:$K$800,MATCH("Cantidad",Hoja1!$A$2:$L$2,0),FALSE),VLOOKUP($B182,Hoja1!$A$3:$K$800,MATCH(BASE!E$2,Hoja1!$A$2:$K$2,0),FALSE),""),"")</f>
        <v/>
      </c>
      <c r="F182" t="str">
        <f>IFERROR(IF($C182&lt;=VLOOKUP($B182,Hoja1!$A$3:$K$800,MATCH("Cantidad",Hoja1!$A$2:$L$2,0),FALSE),VLOOKUP($B182,Hoja1!$A$3:$K$800,MATCH(BASE!F$2,Hoja1!$A$2:$K$2,0),FALSE),""),"")</f>
        <v/>
      </c>
      <c r="G182" t="str">
        <f>IFERROR(IF($C182&lt;=VLOOKUP($B182,Hoja1!$A$3:$K$800,MATCH("Cantidad",Hoja1!$A$2:$L$2,0),FALSE),VLOOKUP($B182,Hoja1!$A$3:$K$800,MATCH(BASE!G$2,Hoja1!$A$2:$K$2,0),FALSE),""),"")</f>
        <v/>
      </c>
      <c r="H182" t="str">
        <f>IFERROR(IF($C182&lt;=VLOOKUP($B182,Hoja1!$A$3:$K$800,MATCH("Cantidad",Hoja1!$A$2:$L$2,0),FALSE),VLOOKUP($B182,Hoja1!$A$3:$K$800,MATCH(BASE!H$2,Hoja1!$A$2:$K$2,0),FALSE),""),"")</f>
        <v/>
      </c>
      <c r="I182" t="str">
        <f>IFERROR(IF($C182&lt;=VLOOKUP($B182,Hoja1!$A$3:$K$800,MATCH("Cantidad",Hoja1!$A$2:$L$2,0),FALSE),VLOOKUP($B182,Hoja1!$A$3:$K$800,MATCH(BASE!I$2,Hoja1!$A$2:$K$2,0),FALSE),""),"")</f>
        <v/>
      </c>
      <c r="J182" t="str">
        <f>IFERROR(IF($C182&lt;=VLOOKUP($B182,Hoja1!$A$3:$K$800,MATCH("Cantidad",Hoja1!$A$2:$L$2,0),FALSE),VLOOKUP($B182,Hoja1!$A$3:$K$800,MATCH(BASE!J$2,Hoja1!$A$2:$K$2,0),FALSE),""),"")</f>
        <v/>
      </c>
      <c r="K182" t="str">
        <f t="shared" si="2"/>
        <v/>
      </c>
    </row>
    <row r="183" spans="1:11" x14ac:dyDescent="0.25">
      <c r="A183" s="7">
        <v>180</v>
      </c>
      <c r="B183" s="7">
        <f>ROUNDDOWN(A183/MAX(Hoja1!$I$3:$I$38),0)</f>
        <v>45</v>
      </c>
      <c r="C183" s="7">
        <f>COUNTIF($B$3:B183,B183)</f>
        <v>1</v>
      </c>
      <c r="D183" t="str">
        <f>IFERROR(IF($C183&lt;=VLOOKUP($B183,Hoja1!$A$3:$K$800,MATCH("Cantidad",Hoja1!$A$2:$L$2,0),FALSE),VLOOKUP($B183,Hoja1!$A$3:$K$800,MATCH(BASE!D$2,Hoja1!$A$2:$K$2,0),FALSE),""),"")</f>
        <v xml:space="preserve"> CAJAMARCA</v>
      </c>
      <c r="E183" t="str">
        <f>IFERROR(IF($C183&lt;=VLOOKUP($B183,Hoja1!$A$3:$K$800,MATCH("Cantidad",Hoja1!$A$2:$L$2,0),FALSE),VLOOKUP($B183,Hoja1!$A$3:$K$800,MATCH(BASE!E$2,Hoja1!$A$2:$K$2,0),FALSE),""),"")</f>
        <v>P132</v>
      </c>
      <c r="F183">
        <f>IFERROR(IF($C183&lt;=VLOOKUP($B183,Hoja1!$A$3:$K$800,MATCH("Cantidad",Hoja1!$A$2:$L$2,0),FALSE),VLOOKUP($B183,Hoja1!$A$3:$K$800,MATCH(BASE!F$2,Hoja1!$A$2:$K$2,0),FALSE),""),"")</f>
        <v>1000068010</v>
      </c>
      <c r="G183">
        <f>IFERROR(IF($C183&lt;=VLOOKUP($B183,Hoja1!$A$3:$K$800,MATCH("Cantidad",Hoja1!$A$2:$L$2,0),FALSE),VLOOKUP($B183,Hoja1!$A$3:$K$800,MATCH(BASE!G$2,Hoja1!$A$2:$K$2,0),FALSE),""),"")</f>
        <v>1023797001</v>
      </c>
      <c r="H183">
        <f>IFERROR(IF($C183&lt;=VLOOKUP($B183,Hoja1!$A$3:$K$800,MATCH("Cantidad",Hoja1!$A$2:$L$2,0),FALSE),VLOOKUP($B183,Hoja1!$A$3:$K$800,MATCH(BASE!H$2,Hoja1!$A$2:$K$2,0),FALSE),""),"")</f>
        <v>514.61016949152543</v>
      </c>
      <c r="I183">
        <f>IFERROR(IF($C183&lt;=VLOOKUP($B183,Hoja1!$A$3:$K$800,MATCH("Cantidad",Hoja1!$A$2:$L$2,0),FALSE),VLOOKUP($B183,Hoja1!$A$3:$K$800,MATCH(BASE!I$2,Hoja1!$A$2:$K$2,0),FALSE),""),"")</f>
        <v>0</v>
      </c>
      <c r="J183">
        <f>IFERROR(IF($C183&lt;=VLOOKUP($B183,Hoja1!$A$3:$K$800,MATCH("Cantidad",Hoja1!$A$2:$L$2,0),FALSE),VLOOKUP($B183,Hoja1!$A$3:$K$800,MATCH(BASE!J$2,Hoja1!$A$2:$K$2,0),FALSE),""),"")</f>
        <v>0</v>
      </c>
      <c r="K183">
        <f t="shared" si="2"/>
        <v>1</v>
      </c>
    </row>
    <row r="184" spans="1:11" x14ac:dyDescent="0.25">
      <c r="A184" s="7">
        <v>181</v>
      </c>
      <c r="B184" s="7">
        <f>ROUNDDOWN(A184/MAX(Hoja1!$I$3:$I$38),0)</f>
        <v>45</v>
      </c>
      <c r="C184" s="7">
        <f>COUNTIF($B$3:B184,B184)</f>
        <v>2</v>
      </c>
      <c r="D184" t="str">
        <f>IFERROR(IF($C184&lt;=VLOOKUP($B184,Hoja1!$A$3:$K$800,MATCH("Cantidad",Hoja1!$A$2:$L$2,0),FALSE),VLOOKUP($B184,Hoja1!$A$3:$K$800,MATCH(BASE!D$2,Hoja1!$A$2:$K$2,0),FALSE),""),"")</f>
        <v xml:space="preserve"> CAJAMARCA</v>
      </c>
      <c r="E184" t="str">
        <f>IFERROR(IF($C184&lt;=VLOOKUP($B184,Hoja1!$A$3:$K$800,MATCH("Cantidad",Hoja1!$A$2:$L$2,0),FALSE),VLOOKUP($B184,Hoja1!$A$3:$K$800,MATCH(BASE!E$2,Hoja1!$A$2:$K$2,0),FALSE),""),"")</f>
        <v>P132</v>
      </c>
      <c r="F184">
        <f>IFERROR(IF($C184&lt;=VLOOKUP($B184,Hoja1!$A$3:$K$800,MATCH("Cantidad",Hoja1!$A$2:$L$2,0),FALSE),VLOOKUP($B184,Hoja1!$A$3:$K$800,MATCH(BASE!F$2,Hoja1!$A$2:$K$2,0),FALSE),""),"")</f>
        <v>1000068010</v>
      </c>
      <c r="G184">
        <f>IFERROR(IF($C184&lt;=VLOOKUP($B184,Hoja1!$A$3:$K$800,MATCH("Cantidad",Hoja1!$A$2:$L$2,0),FALSE),VLOOKUP($B184,Hoja1!$A$3:$K$800,MATCH(BASE!G$2,Hoja1!$A$2:$K$2,0),FALSE),""),"")</f>
        <v>1023797001</v>
      </c>
      <c r="H184">
        <f>IFERROR(IF($C184&lt;=VLOOKUP($B184,Hoja1!$A$3:$K$800,MATCH("Cantidad",Hoja1!$A$2:$L$2,0),FALSE),VLOOKUP($B184,Hoja1!$A$3:$K$800,MATCH(BASE!H$2,Hoja1!$A$2:$K$2,0),FALSE),""),"")</f>
        <v>514.61016949152543</v>
      </c>
      <c r="I184">
        <f>IFERROR(IF($C184&lt;=VLOOKUP($B184,Hoja1!$A$3:$K$800,MATCH("Cantidad",Hoja1!$A$2:$L$2,0),FALSE),VLOOKUP($B184,Hoja1!$A$3:$K$800,MATCH(BASE!I$2,Hoja1!$A$2:$K$2,0),FALSE),""),"")</f>
        <v>0</v>
      </c>
      <c r="J184">
        <f>IFERROR(IF($C184&lt;=VLOOKUP($B184,Hoja1!$A$3:$K$800,MATCH("Cantidad",Hoja1!$A$2:$L$2,0),FALSE),VLOOKUP($B184,Hoja1!$A$3:$K$800,MATCH(BASE!J$2,Hoja1!$A$2:$K$2,0),FALSE),""),"")</f>
        <v>0</v>
      </c>
      <c r="K184">
        <f t="shared" si="2"/>
        <v>1</v>
      </c>
    </row>
    <row r="185" spans="1:11" x14ac:dyDescent="0.25">
      <c r="A185" s="7">
        <v>182</v>
      </c>
      <c r="B185" s="7">
        <f>ROUNDDOWN(A185/MAX(Hoja1!$I$3:$I$38),0)</f>
        <v>45</v>
      </c>
      <c r="C185" s="7">
        <f>COUNTIF($B$3:B185,B185)</f>
        <v>3</v>
      </c>
      <c r="D185" t="str">
        <f>IFERROR(IF($C185&lt;=VLOOKUP($B185,Hoja1!$A$3:$K$800,MATCH("Cantidad",Hoja1!$A$2:$L$2,0),FALSE),VLOOKUP($B185,Hoja1!$A$3:$K$800,MATCH(BASE!D$2,Hoja1!$A$2:$K$2,0),FALSE),""),"")</f>
        <v/>
      </c>
      <c r="E185" t="str">
        <f>IFERROR(IF($C185&lt;=VLOOKUP($B185,Hoja1!$A$3:$K$800,MATCH("Cantidad",Hoja1!$A$2:$L$2,0),FALSE),VLOOKUP($B185,Hoja1!$A$3:$K$800,MATCH(BASE!E$2,Hoja1!$A$2:$K$2,0),FALSE),""),"")</f>
        <v/>
      </c>
      <c r="F185" t="str">
        <f>IFERROR(IF($C185&lt;=VLOOKUP($B185,Hoja1!$A$3:$K$800,MATCH("Cantidad",Hoja1!$A$2:$L$2,0),FALSE),VLOOKUP($B185,Hoja1!$A$3:$K$800,MATCH(BASE!F$2,Hoja1!$A$2:$K$2,0),FALSE),""),"")</f>
        <v/>
      </c>
      <c r="G185" t="str">
        <f>IFERROR(IF($C185&lt;=VLOOKUP($B185,Hoja1!$A$3:$K$800,MATCH("Cantidad",Hoja1!$A$2:$L$2,0),FALSE),VLOOKUP($B185,Hoja1!$A$3:$K$800,MATCH(BASE!G$2,Hoja1!$A$2:$K$2,0),FALSE),""),"")</f>
        <v/>
      </c>
      <c r="H185" t="str">
        <f>IFERROR(IF($C185&lt;=VLOOKUP($B185,Hoja1!$A$3:$K$800,MATCH("Cantidad",Hoja1!$A$2:$L$2,0),FALSE),VLOOKUP($B185,Hoja1!$A$3:$K$800,MATCH(BASE!H$2,Hoja1!$A$2:$K$2,0),FALSE),""),"")</f>
        <v/>
      </c>
      <c r="I185" t="str">
        <f>IFERROR(IF($C185&lt;=VLOOKUP($B185,Hoja1!$A$3:$K$800,MATCH("Cantidad",Hoja1!$A$2:$L$2,0),FALSE),VLOOKUP($B185,Hoja1!$A$3:$K$800,MATCH(BASE!I$2,Hoja1!$A$2:$K$2,0),FALSE),""),"")</f>
        <v/>
      </c>
      <c r="J185" t="str">
        <f>IFERROR(IF($C185&lt;=VLOOKUP($B185,Hoja1!$A$3:$K$800,MATCH("Cantidad",Hoja1!$A$2:$L$2,0),FALSE),VLOOKUP($B185,Hoja1!$A$3:$K$800,MATCH(BASE!J$2,Hoja1!$A$2:$K$2,0),FALSE),""),"")</f>
        <v/>
      </c>
      <c r="K185" t="str">
        <f t="shared" si="2"/>
        <v/>
      </c>
    </row>
    <row r="186" spans="1:11" x14ac:dyDescent="0.25">
      <c r="A186" s="7">
        <v>183</v>
      </c>
      <c r="B186" s="7">
        <f>ROUNDDOWN(A186/MAX(Hoja1!$I$3:$I$38),0)</f>
        <v>45</v>
      </c>
      <c r="C186" s="7">
        <f>COUNTIF($B$3:B186,B186)</f>
        <v>4</v>
      </c>
      <c r="D186" t="str">
        <f>IFERROR(IF($C186&lt;=VLOOKUP($B186,Hoja1!$A$3:$K$800,MATCH("Cantidad",Hoja1!$A$2:$L$2,0),FALSE),VLOOKUP($B186,Hoja1!$A$3:$K$800,MATCH(BASE!D$2,Hoja1!$A$2:$K$2,0),FALSE),""),"")</f>
        <v/>
      </c>
      <c r="E186" t="str">
        <f>IFERROR(IF($C186&lt;=VLOOKUP($B186,Hoja1!$A$3:$K$800,MATCH("Cantidad",Hoja1!$A$2:$L$2,0),FALSE),VLOOKUP($B186,Hoja1!$A$3:$K$800,MATCH(BASE!E$2,Hoja1!$A$2:$K$2,0),FALSE),""),"")</f>
        <v/>
      </c>
      <c r="F186" t="str">
        <f>IFERROR(IF($C186&lt;=VLOOKUP($B186,Hoja1!$A$3:$K$800,MATCH("Cantidad",Hoja1!$A$2:$L$2,0),FALSE),VLOOKUP($B186,Hoja1!$A$3:$K$800,MATCH(BASE!F$2,Hoja1!$A$2:$K$2,0),FALSE),""),"")</f>
        <v/>
      </c>
      <c r="G186" t="str">
        <f>IFERROR(IF($C186&lt;=VLOOKUP($B186,Hoja1!$A$3:$K$800,MATCH("Cantidad",Hoja1!$A$2:$L$2,0),FALSE),VLOOKUP($B186,Hoja1!$A$3:$K$800,MATCH(BASE!G$2,Hoja1!$A$2:$K$2,0),FALSE),""),"")</f>
        <v/>
      </c>
      <c r="H186" t="str">
        <f>IFERROR(IF($C186&lt;=VLOOKUP($B186,Hoja1!$A$3:$K$800,MATCH("Cantidad",Hoja1!$A$2:$L$2,0),FALSE),VLOOKUP($B186,Hoja1!$A$3:$K$800,MATCH(BASE!H$2,Hoja1!$A$2:$K$2,0),FALSE),""),"")</f>
        <v/>
      </c>
      <c r="I186" t="str">
        <f>IFERROR(IF($C186&lt;=VLOOKUP($B186,Hoja1!$A$3:$K$800,MATCH("Cantidad",Hoja1!$A$2:$L$2,0),FALSE),VLOOKUP($B186,Hoja1!$A$3:$K$800,MATCH(BASE!I$2,Hoja1!$A$2:$K$2,0),FALSE),""),"")</f>
        <v/>
      </c>
      <c r="J186" t="str">
        <f>IFERROR(IF($C186&lt;=VLOOKUP($B186,Hoja1!$A$3:$K$800,MATCH("Cantidad",Hoja1!$A$2:$L$2,0),FALSE),VLOOKUP($B186,Hoja1!$A$3:$K$800,MATCH(BASE!J$2,Hoja1!$A$2:$K$2,0),FALSE),""),"")</f>
        <v/>
      </c>
      <c r="K186" t="str">
        <f t="shared" si="2"/>
        <v/>
      </c>
    </row>
    <row r="187" spans="1:11" x14ac:dyDescent="0.25">
      <c r="A187" s="7">
        <v>184</v>
      </c>
      <c r="B187" s="7">
        <f>ROUNDDOWN(A187/MAX(Hoja1!$I$3:$I$38),0)</f>
        <v>46</v>
      </c>
      <c r="C187" s="7">
        <f>COUNTIF($B$3:B187,B187)</f>
        <v>1</v>
      </c>
      <c r="D187" t="str">
        <f>IFERROR(IF($C187&lt;=VLOOKUP($B187,Hoja1!$A$3:$K$800,MATCH("Cantidad",Hoja1!$A$2:$L$2,0),FALSE),VLOOKUP($B187,Hoja1!$A$3:$K$800,MATCH(BASE!D$2,Hoja1!$A$2:$K$2,0),FALSE),""),"")</f>
        <v xml:space="preserve"> CAJAMARCA</v>
      </c>
      <c r="E187" t="str">
        <f>IFERROR(IF($C187&lt;=VLOOKUP($B187,Hoja1!$A$3:$K$800,MATCH("Cantidad",Hoja1!$A$2:$L$2,0),FALSE),VLOOKUP($B187,Hoja1!$A$3:$K$800,MATCH(BASE!E$2,Hoja1!$A$2:$K$2,0),FALSE),""),"")</f>
        <v>P132</v>
      </c>
      <c r="F187">
        <f>IFERROR(IF($C187&lt;=VLOOKUP($B187,Hoja1!$A$3:$K$800,MATCH("Cantidad",Hoja1!$A$2:$L$2,0),FALSE),VLOOKUP($B187,Hoja1!$A$3:$K$800,MATCH(BASE!F$2,Hoja1!$A$2:$K$2,0),FALSE),""),"")</f>
        <v>1000068010</v>
      </c>
      <c r="G187">
        <f>IFERROR(IF($C187&lt;=VLOOKUP($B187,Hoja1!$A$3:$K$800,MATCH("Cantidad",Hoja1!$A$2:$L$2,0),FALSE),VLOOKUP($B187,Hoja1!$A$3:$K$800,MATCH(BASE!G$2,Hoja1!$A$2:$K$2,0),FALSE),""),"")</f>
        <v>1023795001</v>
      </c>
      <c r="H187">
        <f>IFERROR(IF($C187&lt;=VLOOKUP($B187,Hoja1!$A$3:$K$800,MATCH("Cantidad",Hoja1!$A$2:$L$2,0),FALSE),VLOOKUP($B187,Hoja1!$A$3:$K$800,MATCH(BASE!H$2,Hoja1!$A$2:$K$2,0),FALSE),""),"")</f>
        <v>450.20338983050851</v>
      </c>
      <c r="I187">
        <f>IFERROR(IF($C187&lt;=VLOOKUP($B187,Hoja1!$A$3:$K$800,MATCH("Cantidad",Hoja1!$A$2:$L$2,0),FALSE),VLOOKUP($B187,Hoja1!$A$3:$K$800,MATCH(BASE!I$2,Hoja1!$A$2:$K$2,0),FALSE),""),"")</f>
        <v>0</v>
      </c>
      <c r="J187">
        <f>IFERROR(IF($C187&lt;=VLOOKUP($B187,Hoja1!$A$3:$K$800,MATCH("Cantidad",Hoja1!$A$2:$L$2,0),FALSE),VLOOKUP($B187,Hoja1!$A$3:$K$800,MATCH(BASE!J$2,Hoja1!$A$2:$K$2,0),FALSE),""),"")</f>
        <v>0</v>
      </c>
      <c r="K187">
        <f t="shared" si="2"/>
        <v>1</v>
      </c>
    </row>
    <row r="188" spans="1:11" x14ac:dyDescent="0.25">
      <c r="A188" s="7">
        <v>185</v>
      </c>
      <c r="B188" s="7">
        <f>ROUNDDOWN(A188/MAX(Hoja1!$I$3:$I$38),0)</f>
        <v>46</v>
      </c>
      <c r="C188" s="7">
        <f>COUNTIF($B$3:B188,B188)</f>
        <v>2</v>
      </c>
      <c r="D188" t="str">
        <f>IFERROR(IF($C188&lt;=VLOOKUP($B188,Hoja1!$A$3:$K$800,MATCH("Cantidad",Hoja1!$A$2:$L$2,0),FALSE),VLOOKUP($B188,Hoja1!$A$3:$K$800,MATCH(BASE!D$2,Hoja1!$A$2:$K$2,0),FALSE),""),"")</f>
        <v xml:space="preserve"> CAJAMARCA</v>
      </c>
      <c r="E188" t="str">
        <f>IFERROR(IF($C188&lt;=VLOOKUP($B188,Hoja1!$A$3:$K$800,MATCH("Cantidad",Hoja1!$A$2:$L$2,0),FALSE),VLOOKUP($B188,Hoja1!$A$3:$K$800,MATCH(BASE!E$2,Hoja1!$A$2:$K$2,0),FALSE),""),"")</f>
        <v>P132</v>
      </c>
      <c r="F188">
        <f>IFERROR(IF($C188&lt;=VLOOKUP($B188,Hoja1!$A$3:$K$800,MATCH("Cantidad",Hoja1!$A$2:$L$2,0),FALSE),VLOOKUP($B188,Hoja1!$A$3:$K$800,MATCH(BASE!F$2,Hoja1!$A$2:$K$2,0),FALSE),""),"")</f>
        <v>1000068010</v>
      </c>
      <c r="G188">
        <f>IFERROR(IF($C188&lt;=VLOOKUP($B188,Hoja1!$A$3:$K$800,MATCH("Cantidad",Hoja1!$A$2:$L$2,0),FALSE),VLOOKUP($B188,Hoja1!$A$3:$K$800,MATCH(BASE!G$2,Hoja1!$A$2:$K$2,0),FALSE),""),"")</f>
        <v>1023795001</v>
      </c>
      <c r="H188">
        <f>IFERROR(IF($C188&lt;=VLOOKUP($B188,Hoja1!$A$3:$K$800,MATCH("Cantidad",Hoja1!$A$2:$L$2,0),FALSE),VLOOKUP($B188,Hoja1!$A$3:$K$800,MATCH(BASE!H$2,Hoja1!$A$2:$K$2,0),FALSE),""),"")</f>
        <v>450.20338983050851</v>
      </c>
      <c r="I188">
        <f>IFERROR(IF($C188&lt;=VLOOKUP($B188,Hoja1!$A$3:$K$800,MATCH("Cantidad",Hoja1!$A$2:$L$2,0),FALSE),VLOOKUP($B188,Hoja1!$A$3:$K$800,MATCH(BASE!I$2,Hoja1!$A$2:$K$2,0),FALSE),""),"")</f>
        <v>0</v>
      </c>
      <c r="J188">
        <f>IFERROR(IF($C188&lt;=VLOOKUP($B188,Hoja1!$A$3:$K$800,MATCH("Cantidad",Hoja1!$A$2:$L$2,0),FALSE),VLOOKUP($B188,Hoja1!$A$3:$K$800,MATCH(BASE!J$2,Hoja1!$A$2:$K$2,0),FALSE),""),"")</f>
        <v>0</v>
      </c>
      <c r="K188">
        <f t="shared" si="2"/>
        <v>1</v>
      </c>
    </row>
    <row r="189" spans="1:11" x14ac:dyDescent="0.25">
      <c r="A189" s="7">
        <v>186</v>
      </c>
      <c r="B189" s="7">
        <f>ROUNDDOWN(A189/MAX(Hoja1!$I$3:$I$38),0)</f>
        <v>46</v>
      </c>
      <c r="C189" s="7">
        <f>COUNTIF($B$3:B189,B189)</f>
        <v>3</v>
      </c>
      <c r="D189" t="str">
        <f>IFERROR(IF($C189&lt;=VLOOKUP($B189,Hoja1!$A$3:$K$800,MATCH("Cantidad",Hoja1!$A$2:$L$2,0),FALSE),VLOOKUP($B189,Hoja1!$A$3:$K$800,MATCH(BASE!D$2,Hoja1!$A$2:$K$2,0),FALSE),""),"")</f>
        <v/>
      </c>
      <c r="E189" t="str">
        <f>IFERROR(IF($C189&lt;=VLOOKUP($B189,Hoja1!$A$3:$K$800,MATCH("Cantidad",Hoja1!$A$2:$L$2,0),FALSE),VLOOKUP($B189,Hoja1!$A$3:$K$800,MATCH(BASE!E$2,Hoja1!$A$2:$K$2,0),FALSE),""),"")</f>
        <v/>
      </c>
      <c r="F189" t="str">
        <f>IFERROR(IF($C189&lt;=VLOOKUP($B189,Hoja1!$A$3:$K$800,MATCH("Cantidad",Hoja1!$A$2:$L$2,0),FALSE),VLOOKUP($B189,Hoja1!$A$3:$K$800,MATCH(BASE!F$2,Hoja1!$A$2:$K$2,0),FALSE),""),"")</f>
        <v/>
      </c>
      <c r="G189" t="str">
        <f>IFERROR(IF($C189&lt;=VLOOKUP($B189,Hoja1!$A$3:$K$800,MATCH("Cantidad",Hoja1!$A$2:$L$2,0),FALSE),VLOOKUP($B189,Hoja1!$A$3:$K$800,MATCH(BASE!G$2,Hoja1!$A$2:$K$2,0),FALSE),""),"")</f>
        <v/>
      </c>
      <c r="H189" t="str">
        <f>IFERROR(IF($C189&lt;=VLOOKUP($B189,Hoja1!$A$3:$K$800,MATCH("Cantidad",Hoja1!$A$2:$L$2,0),FALSE),VLOOKUP($B189,Hoja1!$A$3:$K$800,MATCH(BASE!H$2,Hoja1!$A$2:$K$2,0),FALSE),""),"")</f>
        <v/>
      </c>
      <c r="I189" t="str">
        <f>IFERROR(IF($C189&lt;=VLOOKUP($B189,Hoja1!$A$3:$K$800,MATCH("Cantidad",Hoja1!$A$2:$L$2,0),FALSE),VLOOKUP($B189,Hoja1!$A$3:$K$800,MATCH(BASE!I$2,Hoja1!$A$2:$K$2,0),FALSE),""),"")</f>
        <v/>
      </c>
      <c r="J189" t="str">
        <f>IFERROR(IF($C189&lt;=VLOOKUP($B189,Hoja1!$A$3:$K$800,MATCH("Cantidad",Hoja1!$A$2:$L$2,0),FALSE),VLOOKUP($B189,Hoja1!$A$3:$K$800,MATCH(BASE!J$2,Hoja1!$A$2:$K$2,0),FALSE),""),"")</f>
        <v/>
      </c>
      <c r="K189" t="str">
        <f t="shared" si="2"/>
        <v/>
      </c>
    </row>
    <row r="190" spans="1:11" x14ac:dyDescent="0.25">
      <c r="A190" s="7">
        <v>187</v>
      </c>
      <c r="B190" s="7">
        <f>ROUNDDOWN(A190/MAX(Hoja1!$I$3:$I$38),0)</f>
        <v>46</v>
      </c>
      <c r="C190" s="7">
        <f>COUNTIF($B$3:B190,B190)</f>
        <v>4</v>
      </c>
      <c r="D190" t="str">
        <f>IFERROR(IF($C190&lt;=VLOOKUP($B190,Hoja1!$A$3:$K$800,MATCH("Cantidad",Hoja1!$A$2:$L$2,0),FALSE),VLOOKUP($B190,Hoja1!$A$3:$K$800,MATCH(BASE!D$2,Hoja1!$A$2:$K$2,0),FALSE),""),"")</f>
        <v/>
      </c>
      <c r="E190" t="str">
        <f>IFERROR(IF($C190&lt;=VLOOKUP($B190,Hoja1!$A$3:$K$800,MATCH("Cantidad",Hoja1!$A$2:$L$2,0),FALSE),VLOOKUP($B190,Hoja1!$A$3:$K$800,MATCH(BASE!E$2,Hoja1!$A$2:$K$2,0),FALSE),""),"")</f>
        <v/>
      </c>
      <c r="F190" t="str">
        <f>IFERROR(IF($C190&lt;=VLOOKUP($B190,Hoja1!$A$3:$K$800,MATCH("Cantidad",Hoja1!$A$2:$L$2,0),FALSE),VLOOKUP($B190,Hoja1!$A$3:$K$800,MATCH(BASE!F$2,Hoja1!$A$2:$K$2,0),FALSE),""),"")</f>
        <v/>
      </c>
      <c r="G190" t="str">
        <f>IFERROR(IF($C190&lt;=VLOOKUP($B190,Hoja1!$A$3:$K$800,MATCH("Cantidad",Hoja1!$A$2:$L$2,0),FALSE),VLOOKUP($B190,Hoja1!$A$3:$K$800,MATCH(BASE!G$2,Hoja1!$A$2:$K$2,0),FALSE),""),"")</f>
        <v/>
      </c>
      <c r="H190" t="str">
        <f>IFERROR(IF($C190&lt;=VLOOKUP($B190,Hoja1!$A$3:$K$800,MATCH("Cantidad",Hoja1!$A$2:$L$2,0),FALSE),VLOOKUP($B190,Hoja1!$A$3:$K$800,MATCH(BASE!H$2,Hoja1!$A$2:$K$2,0),FALSE),""),"")</f>
        <v/>
      </c>
      <c r="I190" t="str">
        <f>IFERROR(IF($C190&lt;=VLOOKUP($B190,Hoja1!$A$3:$K$800,MATCH("Cantidad",Hoja1!$A$2:$L$2,0),FALSE),VLOOKUP($B190,Hoja1!$A$3:$K$800,MATCH(BASE!I$2,Hoja1!$A$2:$K$2,0),FALSE),""),"")</f>
        <v/>
      </c>
      <c r="J190" t="str">
        <f>IFERROR(IF($C190&lt;=VLOOKUP($B190,Hoja1!$A$3:$K$800,MATCH("Cantidad",Hoja1!$A$2:$L$2,0),FALSE),VLOOKUP($B190,Hoja1!$A$3:$K$800,MATCH(BASE!J$2,Hoja1!$A$2:$K$2,0),FALSE),""),"")</f>
        <v/>
      </c>
      <c r="K190" t="str">
        <f t="shared" si="2"/>
        <v/>
      </c>
    </row>
    <row r="191" spans="1:11" x14ac:dyDescent="0.25">
      <c r="A191" s="7">
        <v>188</v>
      </c>
      <c r="B191" s="7">
        <f>ROUNDDOWN(A191/MAX(Hoja1!$I$3:$I$38),0)</f>
        <v>47</v>
      </c>
      <c r="C191" s="7">
        <f>COUNTIF($B$3:B191,B191)</f>
        <v>1</v>
      </c>
      <c r="D191" t="str">
        <f>IFERROR(IF($C191&lt;=VLOOKUP($B191,Hoja1!$A$3:$K$800,MATCH("Cantidad",Hoja1!$A$2:$L$2,0),FALSE),VLOOKUP($B191,Hoja1!$A$3:$K$800,MATCH(BASE!D$2,Hoja1!$A$2:$K$2,0),FALSE),""),"")</f>
        <v xml:space="preserve"> CAJAMARCA</v>
      </c>
      <c r="E191" t="str">
        <f>IFERROR(IF($C191&lt;=VLOOKUP($B191,Hoja1!$A$3:$K$800,MATCH("Cantidad",Hoja1!$A$2:$L$2,0),FALSE),VLOOKUP($B191,Hoja1!$A$3:$K$800,MATCH(BASE!E$2,Hoja1!$A$2:$K$2,0),FALSE),""),"")</f>
        <v>P132</v>
      </c>
      <c r="F191">
        <f>IFERROR(IF($C191&lt;=VLOOKUP($B191,Hoja1!$A$3:$K$800,MATCH("Cantidad",Hoja1!$A$2:$L$2,0),FALSE),VLOOKUP($B191,Hoja1!$A$3:$K$800,MATCH(BASE!F$2,Hoja1!$A$2:$K$2,0),FALSE),""),"")</f>
        <v>1000068010</v>
      </c>
      <c r="G191">
        <f>IFERROR(IF($C191&lt;=VLOOKUP($B191,Hoja1!$A$3:$K$800,MATCH("Cantidad",Hoja1!$A$2:$L$2,0),FALSE),VLOOKUP($B191,Hoja1!$A$3:$K$800,MATCH(BASE!G$2,Hoja1!$A$2:$K$2,0),FALSE),""),"")</f>
        <v>1013673001</v>
      </c>
      <c r="H191">
        <f>IFERROR(IF($C191&lt;=VLOOKUP($B191,Hoja1!$A$3:$K$800,MATCH("Cantidad",Hoja1!$A$2:$L$2,0),FALSE),VLOOKUP($B191,Hoja1!$A$3:$K$800,MATCH(BASE!H$2,Hoja1!$A$2:$K$2,0),FALSE),""),"")</f>
        <v>321.38983050847457</v>
      </c>
      <c r="I191">
        <f>IFERROR(IF($C191&lt;=VLOOKUP($B191,Hoja1!$A$3:$K$800,MATCH("Cantidad",Hoja1!$A$2:$L$2,0),FALSE),VLOOKUP($B191,Hoja1!$A$3:$K$800,MATCH(BASE!I$2,Hoja1!$A$2:$K$2,0),FALSE),""),"")</f>
        <v>0</v>
      </c>
      <c r="J191">
        <f>IFERROR(IF($C191&lt;=VLOOKUP($B191,Hoja1!$A$3:$K$800,MATCH("Cantidad",Hoja1!$A$2:$L$2,0),FALSE),VLOOKUP($B191,Hoja1!$A$3:$K$800,MATCH(BASE!J$2,Hoja1!$A$2:$K$2,0),FALSE),""),"")</f>
        <v>0</v>
      </c>
      <c r="K191">
        <f t="shared" si="2"/>
        <v>1</v>
      </c>
    </row>
    <row r="192" spans="1:11" x14ac:dyDescent="0.25">
      <c r="A192" s="7">
        <v>189</v>
      </c>
      <c r="B192" s="7">
        <f>ROUNDDOWN(A192/MAX(Hoja1!$I$3:$I$38),0)</f>
        <v>47</v>
      </c>
      <c r="C192" s="7">
        <f>COUNTIF($B$3:B192,B192)</f>
        <v>2</v>
      </c>
      <c r="D192" t="str">
        <f>IFERROR(IF($C192&lt;=VLOOKUP($B192,Hoja1!$A$3:$K$800,MATCH("Cantidad",Hoja1!$A$2:$L$2,0),FALSE),VLOOKUP($B192,Hoja1!$A$3:$K$800,MATCH(BASE!D$2,Hoja1!$A$2:$K$2,0),FALSE),""),"")</f>
        <v xml:space="preserve"> CAJAMARCA</v>
      </c>
      <c r="E192" t="str">
        <f>IFERROR(IF($C192&lt;=VLOOKUP($B192,Hoja1!$A$3:$K$800,MATCH("Cantidad",Hoja1!$A$2:$L$2,0),FALSE),VLOOKUP($B192,Hoja1!$A$3:$K$800,MATCH(BASE!E$2,Hoja1!$A$2:$K$2,0),FALSE),""),"")</f>
        <v>P132</v>
      </c>
      <c r="F192">
        <f>IFERROR(IF($C192&lt;=VLOOKUP($B192,Hoja1!$A$3:$K$800,MATCH("Cantidad",Hoja1!$A$2:$L$2,0),FALSE),VLOOKUP($B192,Hoja1!$A$3:$K$800,MATCH(BASE!F$2,Hoja1!$A$2:$K$2,0),FALSE),""),"")</f>
        <v>1000068010</v>
      </c>
      <c r="G192">
        <f>IFERROR(IF($C192&lt;=VLOOKUP($B192,Hoja1!$A$3:$K$800,MATCH("Cantidad",Hoja1!$A$2:$L$2,0),FALSE),VLOOKUP($B192,Hoja1!$A$3:$K$800,MATCH(BASE!G$2,Hoja1!$A$2:$K$2,0),FALSE),""),"")</f>
        <v>1013673001</v>
      </c>
      <c r="H192">
        <f>IFERROR(IF($C192&lt;=VLOOKUP($B192,Hoja1!$A$3:$K$800,MATCH("Cantidad",Hoja1!$A$2:$L$2,0),FALSE),VLOOKUP($B192,Hoja1!$A$3:$K$800,MATCH(BASE!H$2,Hoja1!$A$2:$K$2,0),FALSE),""),"")</f>
        <v>321.38983050847457</v>
      </c>
      <c r="I192">
        <f>IFERROR(IF($C192&lt;=VLOOKUP($B192,Hoja1!$A$3:$K$800,MATCH("Cantidad",Hoja1!$A$2:$L$2,0),FALSE),VLOOKUP($B192,Hoja1!$A$3:$K$800,MATCH(BASE!I$2,Hoja1!$A$2:$K$2,0),FALSE),""),"")</f>
        <v>0</v>
      </c>
      <c r="J192">
        <f>IFERROR(IF($C192&lt;=VLOOKUP($B192,Hoja1!$A$3:$K$800,MATCH("Cantidad",Hoja1!$A$2:$L$2,0),FALSE),VLOOKUP($B192,Hoja1!$A$3:$K$800,MATCH(BASE!J$2,Hoja1!$A$2:$K$2,0),FALSE),""),"")</f>
        <v>0</v>
      </c>
      <c r="K192">
        <f t="shared" si="2"/>
        <v>1</v>
      </c>
    </row>
    <row r="193" spans="1:11" x14ac:dyDescent="0.25">
      <c r="A193" s="7">
        <v>190</v>
      </c>
      <c r="B193" s="7">
        <f>ROUNDDOWN(A193/MAX(Hoja1!$I$3:$I$38),0)</f>
        <v>47</v>
      </c>
      <c r="C193" s="7">
        <f>COUNTIF($B$3:B193,B193)</f>
        <v>3</v>
      </c>
      <c r="D193" t="str">
        <f>IFERROR(IF($C193&lt;=VLOOKUP($B193,Hoja1!$A$3:$K$800,MATCH("Cantidad",Hoja1!$A$2:$L$2,0),FALSE),VLOOKUP($B193,Hoja1!$A$3:$K$800,MATCH(BASE!D$2,Hoja1!$A$2:$K$2,0),FALSE),""),"")</f>
        <v xml:space="preserve"> CAJAMARCA</v>
      </c>
      <c r="E193" t="str">
        <f>IFERROR(IF($C193&lt;=VLOOKUP($B193,Hoja1!$A$3:$K$800,MATCH("Cantidad",Hoja1!$A$2:$L$2,0),FALSE),VLOOKUP($B193,Hoja1!$A$3:$K$800,MATCH(BASE!E$2,Hoja1!$A$2:$K$2,0),FALSE),""),"")</f>
        <v>P132</v>
      </c>
      <c r="F193">
        <f>IFERROR(IF($C193&lt;=VLOOKUP($B193,Hoja1!$A$3:$K$800,MATCH("Cantidad",Hoja1!$A$2:$L$2,0),FALSE),VLOOKUP($B193,Hoja1!$A$3:$K$800,MATCH(BASE!F$2,Hoja1!$A$2:$K$2,0),FALSE),""),"")</f>
        <v>1000068010</v>
      </c>
      <c r="G193">
        <f>IFERROR(IF($C193&lt;=VLOOKUP($B193,Hoja1!$A$3:$K$800,MATCH("Cantidad",Hoja1!$A$2:$L$2,0),FALSE),VLOOKUP($B193,Hoja1!$A$3:$K$800,MATCH(BASE!G$2,Hoja1!$A$2:$K$2,0),FALSE),""),"")</f>
        <v>1013673001</v>
      </c>
      <c r="H193">
        <f>IFERROR(IF($C193&lt;=VLOOKUP($B193,Hoja1!$A$3:$K$800,MATCH("Cantidad",Hoja1!$A$2:$L$2,0),FALSE),VLOOKUP($B193,Hoja1!$A$3:$K$800,MATCH(BASE!H$2,Hoja1!$A$2:$K$2,0),FALSE),""),"")</f>
        <v>321.38983050847457</v>
      </c>
      <c r="I193">
        <f>IFERROR(IF($C193&lt;=VLOOKUP($B193,Hoja1!$A$3:$K$800,MATCH("Cantidad",Hoja1!$A$2:$L$2,0),FALSE),VLOOKUP($B193,Hoja1!$A$3:$K$800,MATCH(BASE!I$2,Hoja1!$A$2:$K$2,0),FALSE),""),"")</f>
        <v>0</v>
      </c>
      <c r="J193">
        <f>IFERROR(IF($C193&lt;=VLOOKUP($B193,Hoja1!$A$3:$K$800,MATCH("Cantidad",Hoja1!$A$2:$L$2,0),FALSE),VLOOKUP($B193,Hoja1!$A$3:$K$800,MATCH(BASE!J$2,Hoja1!$A$2:$K$2,0),FALSE),""),"")</f>
        <v>0</v>
      </c>
      <c r="K193">
        <f t="shared" si="2"/>
        <v>1</v>
      </c>
    </row>
    <row r="194" spans="1:11" x14ac:dyDescent="0.25">
      <c r="A194" s="7">
        <v>191</v>
      </c>
      <c r="B194" s="7">
        <f>ROUNDDOWN(A194/MAX(Hoja1!$I$3:$I$38),0)</f>
        <v>47</v>
      </c>
      <c r="C194" s="7">
        <f>COUNTIF($B$3:B194,B194)</f>
        <v>4</v>
      </c>
      <c r="D194" t="str">
        <f>IFERROR(IF($C194&lt;=VLOOKUP($B194,Hoja1!$A$3:$K$800,MATCH("Cantidad",Hoja1!$A$2:$L$2,0),FALSE),VLOOKUP($B194,Hoja1!$A$3:$K$800,MATCH(BASE!D$2,Hoja1!$A$2:$K$2,0),FALSE),""),"")</f>
        <v/>
      </c>
      <c r="E194" t="str">
        <f>IFERROR(IF($C194&lt;=VLOOKUP($B194,Hoja1!$A$3:$K$800,MATCH("Cantidad",Hoja1!$A$2:$L$2,0),FALSE),VLOOKUP($B194,Hoja1!$A$3:$K$800,MATCH(BASE!E$2,Hoja1!$A$2:$K$2,0),FALSE),""),"")</f>
        <v/>
      </c>
      <c r="F194" t="str">
        <f>IFERROR(IF($C194&lt;=VLOOKUP($B194,Hoja1!$A$3:$K$800,MATCH("Cantidad",Hoja1!$A$2:$L$2,0),FALSE),VLOOKUP($B194,Hoja1!$A$3:$K$800,MATCH(BASE!F$2,Hoja1!$A$2:$K$2,0),FALSE),""),"")</f>
        <v/>
      </c>
      <c r="G194" t="str">
        <f>IFERROR(IF($C194&lt;=VLOOKUP($B194,Hoja1!$A$3:$K$800,MATCH("Cantidad",Hoja1!$A$2:$L$2,0),FALSE),VLOOKUP($B194,Hoja1!$A$3:$K$800,MATCH(BASE!G$2,Hoja1!$A$2:$K$2,0),FALSE),""),"")</f>
        <v/>
      </c>
      <c r="H194" t="str">
        <f>IFERROR(IF($C194&lt;=VLOOKUP($B194,Hoja1!$A$3:$K$800,MATCH("Cantidad",Hoja1!$A$2:$L$2,0),FALSE),VLOOKUP($B194,Hoja1!$A$3:$K$800,MATCH(BASE!H$2,Hoja1!$A$2:$K$2,0),FALSE),""),"")</f>
        <v/>
      </c>
      <c r="I194" t="str">
        <f>IFERROR(IF($C194&lt;=VLOOKUP($B194,Hoja1!$A$3:$K$800,MATCH("Cantidad",Hoja1!$A$2:$L$2,0),FALSE),VLOOKUP($B194,Hoja1!$A$3:$K$800,MATCH(BASE!I$2,Hoja1!$A$2:$K$2,0),FALSE),""),"")</f>
        <v/>
      </c>
      <c r="J194" t="str">
        <f>IFERROR(IF($C194&lt;=VLOOKUP($B194,Hoja1!$A$3:$K$800,MATCH("Cantidad",Hoja1!$A$2:$L$2,0),FALSE),VLOOKUP($B194,Hoja1!$A$3:$K$800,MATCH(BASE!J$2,Hoja1!$A$2:$K$2,0),FALSE),""),"")</f>
        <v/>
      </c>
      <c r="K194" t="str">
        <f t="shared" si="2"/>
        <v/>
      </c>
    </row>
    <row r="195" spans="1:11" x14ac:dyDescent="0.25">
      <c r="A195" s="7">
        <v>192</v>
      </c>
      <c r="B195" s="7">
        <f>ROUNDDOWN(A195/MAX(Hoja1!$I$3:$I$38),0)</f>
        <v>48</v>
      </c>
      <c r="C195" s="7">
        <f>COUNTIF($B$3:B195,B195)</f>
        <v>1</v>
      </c>
      <c r="D195" t="str">
        <f>IFERROR(IF($C195&lt;=VLOOKUP($B195,Hoja1!$A$3:$K$800,MATCH("Cantidad",Hoja1!$A$2:$L$2,0),FALSE),VLOOKUP($B195,Hoja1!$A$3:$K$800,MATCH(BASE!D$2,Hoja1!$A$2:$K$2,0),FALSE),""),"")</f>
        <v xml:space="preserve"> CAJAMARCA</v>
      </c>
      <c r="E195" t="str">
        <f>IFERROR(IF($C195&lt;=VLOOKUP($B195,Hoja1!$A$3:$K$800,MATCH("Cantidad",Hoja1!$A$2:$L$2,0),FALSE),VLOOKUP($B195,Hoja1!$A$3:$K$800,MATCH(BASE!E$2,Hoja1!$A$2:$K$2,0),FALSE),""),"")</f>
        <v>P132</v>
      </c>
      <c r="F195">
        <f>IFERROR(IF($C195&lt;=VLOOKUP($B195,Hoja1!$A$3:$K$800,MATCH("Cantidad",Hoja1!$A$2:$L$2,0),FALSE),VLOOKUP($B195,Hoja1!$A$3:$K$800,MATCH(BASE!F$2,Hoja1!$A$2:$K$2,0),FALSE),""),"")</f>
        <v>1000068010</v>
      </c>
      <c r="G195">
        <f>IFERROR(IF($C195&lt;=VLOOKUP($B195,Hoja1!$A$3:$K$800,MATCH("Cantidad",Hoja1!$A$2:$L$2,0),FALSE),VLOOKUP($B195,Hoja1!$A$3:$K$800,MATCH(BASE!G$2,Hoja1!$A$2:$K$2,0),FALSE),""),"")</f>
        <v>1023802001</v>
      </c>
      <c r="H195">
        <f>IFERROR(IF($C195&lt;=VLOOKUP($B195,Hoja1!$A$3:$K$800,MATCH("Cantidad",Hoja1!$A$2:$L$2,0),FALSE),VLOOKUP($B195,Hoja1!$A$3:$K$800,MATCH(BASE!H$2,Hoja1!$A$2:$K$2,0),FALSE),""),"")</f>
        <v>450.20338983050851</v>
      </c>
      <c r="I195">
        <f>IFERROR(IF($C195&lt;=VLOOKUP($B195,Hoja1!$A$3:$K$800,MATCH("Cantidad",Hoja1!$A$2:$L$2,0),FALSE),VLOOKUP($B195,Hoja1!$A$3:$K$800,MATCH(BASE!I$2,Hoja1!$A$2:$K$2,0),FALSE),""),"")</f>
        <v>0</v>
      </c>
      <c r="J195">
        <f>IFERROR(IF($C195&lt;=VLOOKUP($B195,Hoja1!$A$3:$K$800,MATCH("Cantidad",Hoja1!$A$2:$L$2,0),FALSE),VLOOKUP($B195,Hoja1!$A$3:$K$800,MATCH(BASE!J$2,Hoja1!$A$2:$K$2,0),FALSE),""),"")</f>
        <v>0</v>
      </c>
      <c r="K195">
        <f t="shared" si="2"/>
        <v>1</v>
      </c>
    </row>
    <row r="196" spans="1:11" x14ac:dyDescent="0.25">
      <c r="A196" s="7">
        <v>193</v>
      </c>
      <c r="B196" s="7">
        <f>ROUNDDOWN(A196/MAX(Hoja1!$I$3:$I$38),0)</f>
        <v>48</v>
      </c>
      <c r="C196" s="7">
        <f>COUNTIF($B$3:B196,B196)</f>
        <v>2</v>
      </c>
      <c r="D196" t="str">
        <f>IFERROR(IF($C196&lt;=VLOOKUP($B196,Hoja1!$A$3:$K$800,MATCH("Cantidad",Hoja1!$A$2:$L$2,0),FALSE),VLOOKUP($B196,Hoja1!$A$3:$K$800,MATCH(BASE!D$2,Hoja1!$A$2:$K$2,0),FALSE),""),"")</f>
        <v xml:space="preserve"> CAJAMARCA</v>
      </c>
      <c r="E196" t="str">
        <f>IFERROR(IF($C196&lt;=VLOOKUP($B196,Hoja1!$A$3:$K$800,MATCH("Cantidad",Hoja1!$A$2:$L$2,0),FALSE),VLOOKUP($B196,Hoja1!$A$3:$K$800,MATCH(BASE!E$2,Hoja1!$A$2:$K$2,0),FALSE),""),"")</f>
        <v>P132</v>
      </c>
      <c r="F196">
        <f>IFERROR(IF($C196&lt;=VLOOKUP($B196,Hoja1!$A$3:$K$800,MATCH("Cantidad",Hoja1!$A$2:$L$2,0),FALSE),VLOOKUP($B196,Hoja1!$A$3:$K$800,MATCH(BASE!F$2,Hoja1!$A$2:$K$2,0),FALSE),""),"")</f>
        <v>1000068010</v>
      </c>
      <c r="G196">
        <f>IFERROR(IF($C196&lt;=VLOOKUP($B196,Hoja1!$A$3:$K$800,MATCH("Cantidad",Hoja1!$A$2:$L$2,0),FALSE),VLOOKUP($B196,Hoja1!$A$3:$K$800,MATCH(BASE!G$2,Hoja1!$A$2:$K$2,0),FALSE),""),"")</f>
        <v>1023802001</v>
      </c>
      <c r="H196">
        <f>IFERROR(IF($C196&lt;=VLOOKUP($B196,Hoja1!$A$3:$K$800,MATCH("Cantidad",Hoja1!$A$2:$L$2,0),FALSE),VLOOKUP($B196,Hoja1!$A$3:$K$800,MATCH(BASE!H$2,Hoja1!$A$2:$K$2,0),FALSE),""),"")</f>
        <v>450.20338983050851</v>
      </c>
      <c r="I196">
        <f>IFERROR(IF($C196&lt;=VLOOKUP($B196,Hoja1!$A$3:$K$800,MATCH("Cantidad",Hoja1!$A$2:$L$2,0),FALSE),VLOOKUP($B196,Hoja1!$A$3:$K$800,MATCH(BASE!I$2,Hoja1!$A$2:$K$2,0),FALSE),""),"")</f>
        <v>0</v>
      </c>
      <c r="J196">
        <f>IFERROR(IF($C196&lt;=VLOOKUP($B196,Hoja1!$A$3:$K$800,MATCH("Cantidad",Hoja1!$A$2:$L$2,0),FALSE),VLOOKUP($B196,Hoja1!$A$3:$K$800,MATCH(BASE!J$2,Hoja1!$A$2:$K$2,0),FALSE),""),"")</f>
        <v>0</v>
      </c>
      <c r="K196">
        <f t="shared" ref="K196:K259" si="3">IF(J196&lt;&gt;"",1,"")</f>
        <v>1</v>
      </c>
    </row>
    <row r="197" spans="1:11" x14ac:dyDescent="0.25">
      <c r="A197" s="7">
        <v>194</v>
      </c>
      <c r="B197" s="7">
        <f>ROUNDDOWN(A197/MAX(Hoja1!$I$3:$I$38),0)</f>
        <v>48</v>
      </c>
      <c r="C197" s="7">
        <f>COUNTIF($B$3:B197,B197)</f>
        <v>3</v>
      </c>
      <c r="D197" t="str">
        <f>IFERROR(IF($C197&lt;=VLOOKUP($B197,Hoja1!$A$3:$K$800,MATCH("Cantidad",Hoja1!$A$2:$L$2,0),FALSE),VLOOKUP($B197,Hoja1!$A$3:$K$800,MATCH(BASE!D$2,Hoja1!$A$2:$K$2,0),FALSE),""),"")</f>
        <v/>
      </c>
      <c r="E197" t="str">
        <f>IFERROR(IF($C197&lt;=VLOOKUP($B197,Hoja1!$A$3:$K$800,MATCH("Cantidad",Hoja1!$A$2:$L$2,0),FALSE),VLOOKUP($B197,Hoja1!$A$3:$K$800,MATCH(BASE!E$2,Hoja1!$A$2:$K$2,0),FALSE),""),"")</f>
        <v/>
      </c>
      <c r="F197" t="str">
        <f>IFERROR(IF($C197&lt;=VLOOKUP($B197,Hoja1!$A$3:$K$800,MATCH("Cantidad",Hoja1!$A$2:$L$2,0),FALSE),VLOOKUP($B197,Hoja1!$A$3:$K$800,MATCH(BASE!F$2,Hoja1!$A$2:$K$2,0),FALSE),""),"")</f>
        <v/>
      </c>
      <c r="G197" t="str">
        <f>IFERROR(IF($C197&lt;=VLOOKUP($B197,Hoja1!$A$3:$K$800,MATCH("Cantidad",Hoja1!$A$2:$L$2,0),FALSE),VLOOKUP($B197,Hoja1!$A$3:$K$800,MATCH(BASE!G$2,Hoja1!$A$2:$K$2,0),FALSE),""),"")</f>
        <v/>
      </c>
      <c r="H197" t="str">
        <f>IFERROR(IF($C197&lt;=VLOOKUP($B197,Hoja1!$A$3:$K$800,MATCH("Cantidad",Hoja1!$A$2:$L$2,0),FALSE),VLOOKUP($B197,Hoja1!$A$3:$K$800,MATCH(BASE!H$2,Hoja1!$A$2:$K$2,0),FALSE),""),"")</f>
        <v/>
      </c>
      <c r="I197" t="str">
        <f>IFERROR(IF($C197&lt;=VLOOKUP($B197,Hoja1!$A$3:$K$800,MATCH("Cantidad",Hoja1!$A$2:$L$2,0),FALSE),VLOOKUP($B197,Hoja1!$A$3:$K$800,MATCH(BASE!I$2,Hoja1!$A$2:$K$2,0),FALSE),""),"")</f>
        <v/>
      </c>
      <c r="J197" t="str">
        <f>IFERROR(IF($C197&lt;=VLOOKUP($B197,Hoja1!$A$3:$K$800,MATCH("Cantidad",Hoja1!$A$2:$L$2,0),FALSE),VLOOKUP($B197,Hoja1!$A$3:$K$800,MATCH(BASE!J$2,Hoja1!$A$2:$K$2,0),FALSE),""),"")</f>
        <v/>
      </c>
      <c r="K197" t="str">
        <f t="shared" si="3"/>
        <v/>
      </c>
    </row>
    <row r="198" spans="1:11" x14ac:dyDescent="0.25">
      <c r="A198" s="7">
        <v>195</v>
      </c>
      <c r="B198" s="7">
        <f>ROUNDDOWN(A198/MAX(Hoja1!$I$3:$I$38),0)</f>
        <v>48</v>
      </c>
      <c r="C198" s="7">
        <f>COUNTIF($B$3:B198,B198)</f>
        <v>4</v>
      </c>
      <c r="D198" t="str">
        <f>IFERROR(IF($C198&lt;=VLOOKUP($B198,Hoja1!$A$3:$K$800,MATCH("Cantidad",Hoja1!$A$2:$L$2,0),FALSE),VLOOKUP($B198,Hoja1!$A$3:$K$800,MATCH(BASE!D$2,Hoja1!$A$2:$K$2,0),FALSE),""),"")</f>
        <v/>
      </c>
      <c r="E198" t="str">
        <f>IFERROR(IF($C198&lt;=VLOOKUP($B198,Hoja1!$A$3:$K$800,MATCH("Cantidad",Hoja1!$A$2:$L$2,0),FALSE),VLOOKUP($B198,Hoja1!$A$3:$K$800,MATCH(BASE!E$2,Hoja1!$A$2:$K$2,0),FALSE),""),"")</f>
        <v/>
      </c>
      <c r="F198" t="str">
        <f>IFERROR(IF($C198&lt;=VLOOKUP($B198,Hoja1!$A$3:$K$800,MATCH("Cantidad",Hoja1!$A$2:$L$2,0),FALSE),VLOOKUP($B198,Hoja1!$A$3:$K$800,MATCH(BASE!F$2,Hoja1!$A$2:$K$2,0),FALSE),""),"")</f>
        <v/>
      </c>
      <c r="G198" t="str">
        <f>IFERROR(IF($C198&lt;=VLOOKUP($B198,Hoja1!$A$3:$K$800,MATCH("Cantidad",Hoja1!$A$2:$L$2,0),FALSE),VLOOKUP($B198,Hoja1!$A$3:$K$800,MATCH(BASE!G$2,Hoja1!$A$2:$K$2,0),FALSE),""),"")</f>
        <v/>
      </c>
      <c r="H198" t="str">
        <f>IFERROR(IF($C198&lt;=VLOOKUP($B198,Hoja1!$A$3:$K$800,MATCH("Cantidad",Hoja1!$A$2:$L$2,0),FALSE),VLOOKUP($B198,Hoja1!$A$3:$K$800,MATCH(BASE!H$2,Hoja1!$A$2:$K$2,0),FALSE),""),"")</f>
        <v/>
      </c>
      <c r="I198" t="str">
        <f>IFERROR(IF($C198&lt;=VLOOKUP($B198,Hoja1!$A$3:$K$800,MATCH("Cantidad",Hoja1!$A$2:$L$2,0),FALSE),VLOOKUP($B198,Hoja1!$A$3:$K$800,MATCH(BASE!I$2,Hoja1!$A$2:$K$2,0),FALSE),""),"")</f>
        <v/>
      </c>
      <c r="J198" t="str">
        <f>IFERROR(IF($C198&lt;=VLOOKUP($B198,Hoja1!$A$3:$K$800,MATCH("Cantidad",Hoja1!$A$2:$L$2,0),FALSE),VLOOKUP($B198,Hoja1!$A$3:$K$800,MATCH(BASE!J$2,Hoja1!$A$2:$K$2,0),FALSE),""),"")</f>
        <v/>
      </c>
      <c r="K198" t="str">
        <f t="shared" si="3"/>
        <v/>
      </c>
    </row>
    <row r="199" spans="1:11" x14ac:dyDescent="0.25">
      <c r="A199" s="7">
        <v>196</v>
      </c>
      <c r="B199" s="7">
        <f>ROUNDDOWN(A199/MAX(Hoja1!$I$3:$I$38),0)</f>
        <v>49</v>
      </c>
      <c r="C199" s="7">
        <f>COUNTIF($B$3:B199,B199)</f>
        <v>1</v>
      </c>
      <c r="D199" t="str">
        <f>IFERROR(IF($C199&lt;=VLOOKUP($B199,Hoja1!$A$3:$K$800,MATCH("Cantidad",Hoja1!$A$2:$L$2,0),FALSE),VLOOKUP($B199,Hoja1!$A$3:$K$800,MATCH(BASE!D$2,Hoja1!$A$2:$K$2,0),FALSE),""),"")</f>
        <v xml:space="preserve"> CAJAMARCA</v>
      </c>
      <c r="E199" t="str">
        <f>IFERROR(IF($C199&lt;=VLOOKUP($B199,Hoja1!$A$3:$K$800,MATCH("Cantidad",Hoja1!$A$2:$L$2,0),FALSE),VLOOKUP($B199,Hoja1!$A$3:$K$800,MATCH(BASE!E$2,Hoja1!$A$2:$K$2,0),FALSE),""),"")</f>
        <v>P132</v>
      </c>
      <c r="F199">
        <f>IFERROR(IF($C199&lt;=VLOOKUP($B199,Hoja1!$A$3:$K$800,MATCH("Cantidad",Hoja1!$A$2:$L$2,0),FALSE),VLOOKUP($B199,Hoja1!$A$3:$K$800,MATCH(BASE!F$2,Hoja1!$A$2:$K$2,0),FALSE),""),"")</f>
        <v>1000068010</v>
      </c>
      <c r="G199">
        <f>IFERROR(IF($C199&lt;=VLOOKUP($B199,Hoja1!$A$3:$K$800,MATCH("Cantidad",Hoja1!$A$2:$L$2,0),FALSE),VLOOKUP($B199,Hoja1!$A$3:$K$800,MATCH(BASE!G$2,Hoja1!$A$2:$K$2,0),FALSE),""),"")</f>
        <v>1023801001</v>
      </c>
      <c r="H199">
        <f>IFERROR(IF($C199&lt;=VLOOKUP($B199,Hoja1!$A$3:$K$800,MATCH("Cantidad",Hoja1!$A$2:$L$2,0),FALSE),VLOOKUP($B199,Hoja1!$A$3:$K$800,MATCH(BASE!H$2,Hoja1!$A$2:$K$2,0),FALSE),""),"")</f>
        <v>385.79661016949154</v>
      </c>
      <c r="I199">
        <f>IFERROR(IF($C199&lt;=VLOOKUP($B199,Hoja1!$A$3:$K$800,MATCH("Cantidad",Hoja1!$A$2:$L$2,0),FALSE),VLOOKUP($B199,Hoja1!$A$3:$K$800,MATCH(BASE!I$2,Hoja1!$A$2:$K$2,0),FALSE),""),"")</f>
        <v>0</v>
      </c>
      <c r="J199">
        <f>IFERROR(IF($C199&lt;=VLOOKUP($B199,Hoja1!$A$3:$K$800,MATCH("Cantidad",Hoja1!$A$2:$L$2,0),FALSE),VLOOKUP($B199,Hoja1!$A$3:$K$800,MATCH(BASE!J$2,Hoja1!$A$2:$K$2,0),FALSE),""),"")</f>
        <v>0</v>
      </c>
      <c r="K199">
        <f t="shared" si="3"/>
        <v>1</v>
      </c>
    </row>
    <row r="200" spans="1:11" x14ac:dyDescent="0.25">
      <c r="A200" s="7">
        <v>197</v>
      </c>
      <c r="B200" s="7">
        <f>ROUNDDOWN(A200/MAX(Hoja1!$I$3:$I$38),0)</f>
        <v>49</v>
      </c>
      <c r="C200" s="7">
        <f>COUNTIF($B$3:B200,B200)</f>
        <v>2</v>
      </c>
      <c r="D200" t="str">
        <f>IFERROR(IF($C200&lt;=VLOOKUP($B200,Hoja1!$A$3:$K$800,MATCH("Cantidad",Hoja1!$A$2:$L$2,0),FALSE),VLOOKUP($B200,Hoja1!$A$3:$K$800,MATCH(BASE!D$2,Hoja1!$A$2:$K$2,0),FALSE),""),"")</f>
        <v xml:space="preserve"> CAJAMARCA</v>
      </c>
      <c r="E200" t="str">
        <f>IFERROR(IF($C200&lt;=VLOOKUP($B200,Hoja1!$A$3:$K$800,MATCH("Cantidad",Hoja1!$A$2:$L$2,0),FALSE),VLOOKUP($B200,Hoja1!$A$3:$K$800,MATCH(BASE!E$2,Hoja1!$A$2:$K$2,0),FALSE),""),"")</f>
        <v>P132</v>
      </c>
      <c r="F200">
        <f>IFERROR(IF($C200&lt;=VLOOKUP($B200,Hoja1!$A$3:$K$800,MATCH("Cantidad",Hoja1!$A$2:$L$2,0),FALSE),VLOOKUP($B200,Hoja1!$A$3:$K$800,MATCH(BASE!F$2,Hoja1!$A$2:$K$2,0),FALSE),""),"")</f>
        <v>1000068010</v>
      </c>
      <c r="G200">
        <f>IFERROR(IF($C200&lt;=VLOOKUP($B200,Hoja1!$A$3:$K$800,MATCH("Cantidad",Hoja1!$A$2:$L$2,0),FALSE),VLOOKUP($B200,Hoja1!$A$3:$K$800,MATCH(BASE!G$2,Hoja1!$A$2:$K$2,0),FALSE),""),"")</f>
        <v>1023801001</v>
      </c>
      <c r="H200">
        <f>IFERROR(IF($C200&lt;=VLOOKUP($B200,Hoja1!$A$3:$K$800,MATCH("Cantidad",Hoja1!$A$2:$L$2,0),FALSE),VLOOKUP($B200,Hoja1!$A$3:$K$800,MATCH(BASE!H$2,Hoja1!$A$2:$K$2,0),FALSE),""),"")</f>
        <v>385.79661016949154</v>
      </c>
      <c r="I200">
        <f>IFERROR(IF($C200&lt;=VLOOKUP($B200,Hoja1!$A$3:$K$800,MATCH("Cantidad",Hoja1!$A$2:$L$2,0),FALSE),VLOOKUP($B200,Hoja1!$A$3:$K$800,MATCH(BASE!I$2,Hoja1!$A$2:$K$2,0),FALSE),""),"")</f>
        <v>0</v>
      </c>
      <c r="J200">
        <f>IFERROR(IF($C200&lt;=VLOOKUP($B200,Hoja1!$A$3:$K$800,MATCH("Cantidad",Hoja1!$A$2:$L$2,0),FALSE),VLOOKUP($B200,Hoja1!$A$3:$K$800,MATCH(BASE!J$2,Hoja1!$A$2:$K$2,0),FALSE),""),"")</f>
        <v>0</v>
      </c>
      <c r="K200">
        <f t="shared" si="3"/>
        <v>1</v>
      </c>
    </row>
    <row r="201" spans="1:11" x14ac:dyDescent="0.25">
      <c r="A201" s="7">
        <v>198</v>
      </c>
      <c r="B201" s="7">
        <f>ROUNDDOWN(A201/MAX(Hoja1!$I$3:$I$38),0)</f>
        <v>49</v>
      </c>
      <c r="C201" s="7">
        <f>COUNTIF($B$3:B201,B201)</f>
        <v>3</v>
      </c>
      <c r="D201" t="str">
        <f>IFERROR(IF($C201&lt;=VLOOKUP($B201,Hoja1!$A$3:$K$800,MATCH("Cantidad",Hoja1!$A$2:$L$2,0),FALSE),VLOOKUP($B201,Hoja1!$A$3:$K$800,MATCH(BASE!D$2,Hoja1!$A$2:$K$2,0),FALSE),""),"")</f>
        <v/>
      </c>
      <c r="E201" t="str">
        <f>IFERROR(IF($C201&lt;=VLOOKUP($B201,Hoja1!$A$3:$K$800,MATCH("Cantidad",Hoja1!$A$2:$L$2,0),FALSE),VLOOKUP($B201,Hoja1!$A$3:$K$800,MATCH(BASE!E$2,Hoja1!$A$2:$K$2,0),FALSE),""),"")</f>
        <v/>
      </c>
      <c r="F201" t="str">
        <f>IFERROR(IF($C201&lt;=VLOOKUP($B201,Hoja1!$A$3:$K$800,MATCH("Cantidad",Hoja1!$A$2:$L$2,0),FALSE),VLOOKUP($B201,Hoja1!$A$3:$K$800,MATCH(BASE!F$2,Hoja1!$A$2:$K$2,0),FALSE),""),"")</f>
        <v/>
      </c>
      <c r="G201" t="str">
        <f>IFERROR(IF($C201&lt;=VLOOKUP($B201,Hoja1!$A$3:$K$800,MATCH("Cantidad",Hoja1!$A$2:$L$2,0),FALSE),VLOOKUP($B201,Hoja1!$A$3:$K$800,MATCH(BASE!G$2,Hoja1!$A$2:$K$2,0),FALSE),""),"")</f>
        <v/>
      </c>
      <c r="H201" t="str">
        <f>IFERROR(IF($C201&lt;=VLOOKUP($B201,Hoja1!$A$3:$K$800,MATCH("Cantidad",Hoja1!$A$2:$L$2,0),FALSE),VLOOKUP($B201,Hoja1!$A$3:$K$800,MATCH(BASE!H$2,Hoja1!$A$2:$K$2,0),FALSE),""),"")</f>
        <v/>
      </c>
      <c r="I201" t="str">
        <f>IFERROR(IF($C201&lt;=VLOOKUP($B201,Hoja1!$A$3:$K$800,MATCH("Cantidad",Hoja1!$A$2:$L$2,0),FALSE),VLOOKUP($B201,Hoja1!$A$3:$K$800,MATCH(BASE!I$2,Hoja1!$A$2:$K$2,0),FALSE),""),"")</f>
        <v/>
      </c>
      <c r="J201" t="str">
        <f>IFERROR(IF($C201&lt;=VLOOKUP($B201,Hoja1!$A$3:$K$800,MATCH("Cantidad",Hoja1!$A$2:$L$2,0),FALSE),VLOOKUP($B201,Hoja1!$A$3:$K$800,MATCH(BASE!J$2,Hoja1!$A$2:$K$2,0),FALSE),""),"")</f>
        <v/>
      </c>
      <c r="K201" t="str">
        <f t="shared" si="3"/>
        <v/>
      </c>
    </row>
    <row r="202" spans="1:11" x14ac:dyDescent="0.25">
      <c r="A202" s="7">
        <v>199</v>
      </c>
      <c r="B202" s="7">
        <f>ROUNDDOWN(A202/MAX(Hoja1!$I$3:$I$38),0)</f>
        <v>49</v>
      </c>
      <c r="C202" s="7">
        <f>COUNTIF($B$3:B202,B202)</f>
        <v>4</v>
      </c>
      <c r="D202" t="str">
        <f>IFERROR(IF($C202&lt;=VLOOKUP($B202,Hoja1!$A$3:$K$800,MATCH("Cantidad",Hoja1!$A$2:$L$2,0),FALSE),VLOOKUP($B202,Hoja1!$A$3:$K$800,MATCH(BASE!D$2,Hoja1!$A$2:$K$2,0),FALSE),""),"")</f>
        <v/>
      </c>
      <c r="E202" t="str">
        <f>IFERROR(IF($C202&lt;=VLOOKUP($B202,Hoja1!$A$3:$K$800,MATCH("Cantidad",Hoja1!$A$2:$L$2,0),FALSE),VLOOKUP($B202,Hoja1!$A$3:$K$800,MATCH(BASE!E$2,Hoja1!$A$2:$K$2,0),FALSE),""),"")</f>
        <v/>
      </c>
      <c r="F202" t="str">
        <f>IFERROR(IF($C202&lt;=VLOOKUP($B202,Hoja1!$A$3:$K$800,MATCH("Cantidad",Hoja1!$A$2:$L$2,0),FALSE),VLOOKUP($B202,Hoja1!$A$3:$K$800,MATCH(BASE!F$2,Hoja1!$A$2:$K$2,0),FALSE),""),"")</f>
        <v/>
      </c>
      <c r="G202" t="str">
        <f>IFERROR(IF($C202&lt;=VLOOKUP($B202,Hoja1!$A$3:$K$800,MATCH("Cantidad",Hoja1!$A$2:$L$2,0),FALSE),VLOOKUP($B202,Hoja1!$A$3:$K$800,MATCH(BASE!G$2,Hoja1!$A$2:$K$2,0),FALSE),""),"")</f>
        <v/>
      </c>
      <c r="H202" t="str">
        <f>IFERROR(IF($C202&lt;=VLOOKUP($B202,Hoja1!$A$3:$K$800,MATCH("Cantidad",Hoja1!$A$2:$L$2,0),FALSE),VLOOKUP($B202,Hoja1!$A$3:$K$800,MATCH(BASE!H$2,Hoja1!$A$2:$K$2,0),FALSE),""),"")</f>
        <v/>
      </c>
      <c r="I202" t="str">
        <f>IFERROR(IF($C202&lt;=VLOOKUP($B202,Hoja1!$A$3:$K$800,MATCH("Cantidad",Hoja1!$A$2:$L$2,0),FALSE),VLOOKUP($B202,Hoja1!$A$3:$K$800,MATCH(BASE!I$2,Hoja1!$A$2:$K$2,0),FALSE),""),"")</f>
        <v/>
      </c>
      <c r="J202" t="str">
        <f>IFERROR(IF($C202&lt;=VLOOKUP($B202,Hoja1!$A$3:$K$800,MATCH("Cantidad",Hoja1!$A$2:$L$2,0),FALSE),VLOOKUP($B202,Hoja1!$A$3:$K$800,MATCH(BASE!J$2,Hoja1!$A$2:$K$2,0),FALSE),""),"")</f>
        <v/>
      </c>
      <c r="K202" t="str">
        <f t="shared" si="3"/>
        <v/>
      </c>
    </row>
    <row r="203" spans="1:11" x14ac:dyDescent="0.25">
      <c r="A203" s="7">
        <v>200</v>
      </c>
      <c r="B203" s="7">
        <f>ROUNDDOWN(A203/MAX(Hoja1!$I$3:$I$38),0)</f>
        <v>50</v>
      </c>
      <c r="C203" s="7">
        <f>COUNTIF($B$3:B203,B203)</f>
        <v>1</v>
      </c>
      <c r="D203" t="str">
        <f>IFERROR(IF($C203&lt;=VLOOKUP($B203,Hoja1!$A$3:$K$800,MATCH("Cantidad",Hoja1!$A$2:$L$2,0),FALSE),VLOOKUP($B203,Hoja1!$A$3:$K$800,MATCH(BASE!D$2,Hoja1!$A$2:$K$2,0),FALSE),""),"")</f>
        <v xml:space="preserve"> CAJAMARCA</v>
      </c>
      <c r="E203" t="str">
        <f>IFERROR(IF($C203&lt;=VLOOKUP($B203,Hoja1!$A$3:$K$800,MATCH("Cantidad",Hoja1!$A$2:$L$2,0),FALSE),VLOOKUP($B203,Hoja1!$A$3:$K$800,MATCH(BASE!E$2,Hoja1!$A$2:$K$2,0),FALSE),""),"")</f>
        <v>P132</v>
      </c>
      <c r="F203">
        <f>IFERROR(IF($C203&lt;=VLOOKUP($B203,Hoja1!$A$3:$K$800,MATCH("Cantidad",Hoja1!$A$2:$L$2,0),FALSE),VLOOKUP($B203,Hoja1!$A$3:$K$800,MATCH(BASE!F$2,Hoja1!$A$2:$K$2,0),FALSE),""),"")</f>
        <v>1000068010</v>
      </c>
      <c r="G203">
        <f>IFERROR(IF($C203&lt;=VLOOKUP($B203,Hoja1!$A$3:$K$800,MATCH("Cantidad",Hoja1!$A$2:$L$2,0),FALSE),VLOOKUP($B203,Hoja1!$A$3:$K$800,MATCH(BASE!G$2,Hoja1!$A$2:$K$2,0),FALSE),""),"")</f>
        <v>1023811001</v>
      </c>
      <c r="H203">
        <f>IFERROR(IF($C203&lt;=VLOOKUP($B203,Hoja1!$A$3:$K$800,MATCH("Cantidad",Hoja1!$A$2:$L$2,0),FALSE),VLOOKUP($B203,Hoja1!$A$3:$K$800,MATCH(BASE!H$2,Hoja1!$A$2:$K$2,0),FALSE),""),"")</f>
        <v>385.79661016949154</v>
      </c>
      <c r="I203">
        <f>IFERROR(IF($C203&lt;=VLOOKUP($B203,Hoja1!$A$3:$K$800,MATCH("Cantidad",Hoja1!$A$2:$L$2,0),FALSE),VLOOKUP($B203,Hoja1!$A$3:$K$800,MATCH(BASE!I$2,Hoja1!$A$2:$K$2,0),FALSE),""),"")</f>
        <v>0</v>
      </c>
      <c r="J203">
        <f>IFERROR(IF($C203&lt;=VLOOKUP($B203,Hoja1!$A$3:$K$800,MATCH("Cantidad",Hoja1!$A$2:$L$2,0),FALSE),VLOOKUP($B203,Hoja1!$A$3:$K$800,MATCH(BASE!J$2,Hoja1!$A$2:$K$2,0),FALSE),""),"")</f>
        <v>0</v>
      </c>
      <c r="K203">
        <f t="shared" si="3"/>
        <v>1</v>
      </c>
    </row>
    <row r="204" spans="1:11" x14ac:dyDescent="0.25">
      <c r="A204" s="7">
        <v>201</v>
      </c>
      <c r="B204" s="7">
        <f>ROUNDDOWN(A204/MAX(Hoja1!$I$3:$I$38),0)</f>
        <v>50</v>
      </c>
      <c r="C204" s="7">
        <f>COUNTIF($B$3:B204,B204)</f>
        <v>2</v>
      </c>
      <c r="D204" t="str">
        <f>IFERROR(IF($C204&lt;=VLOOKUP($B204,Hoja1!$A$3:$K$800,MATCH("Cantidad",Hoja1!$A$2:$L$2,0),FALSE),VLOOKUP($B204,Hoja1!$A$3:$K$800,MATCH(BASE!D$2,Hoja1!$A$2:$K$2,0),FALSE),""),"")</f>
        <v xml:space="preserve"> CAJAMARCA</v>
      </c>
      <c r="E204" t="str">
        <f>IFERROR(IF($C204&lt;=VLOOKUP($B204,Hoja1!$A$3:$K$800,MATCH("Cantidad",Hoja1!$A$2:$L$2,0),FALSE),VLOOKUP($B204,Hoja1!$A$3:$K$800,MATCH(BASE!E$2,Hoja1!$A$2:$K$2,0),FALSE),""),"")</f>
        <v>P132</v>
      </c>
      <c r="F204">
        <f>IFERROR(IF($C204&lt;=VLOOKUP($B204,Hoja1!$A$3:$K$800,MATCH("Cantidad",Hoja1!$A$2:$L$2,0),FALSE),VLOOKUP($B204,Hoja1!$A$3:$K$800,MATCH(BASE!F$2,Hoja1!$A$2:$K$2,0),FALSE),""),"")</f>
        <v>1000068010</v>
      </c>
      <c r="G204">
        <f>IFERROR(IF($C204&lt;=VLOOKUP($B204,Hoja1!$A$3:$K$800,MATCH("Cantidad",Hoja1!$A$2:$L$2,0),FALSE),VLOOKUP($B204,Hoja1!$A$3:$K$800,MATCH(BASE!G$2,Hoja1!$A$2:$K$2,0),FALSE),""),"")</f>
        <v>1023811001</v>
      </c>
      <c r="H204">
        <f>IFERROR(IF($C204&lt;=VLOOKUP($B204,Hoja1!$A$3:$K$800,MATCH("Cantidad",Hoja1!$A$2:$L$2,0),FALSE),VLOOKUP($B204,Hoja1!$A$3:$K$800,MATCH(BASE!H$2,Hoja1!$A$2:$K$2,0),FALSE),""),"")</f>
        <v>385.79661016949154</v>
      </c>
      <c r="I204">
        <f>IFERROR(IF($C204&lt;=VLOOKUP($B204,Hoja1!$A$3:$K$800,MATCH("Cantidad",Hoja1!$A$2:$L$2,0),FALSE),VLOOKUP($B204,Hoja1!$A$3:$K$800,MATCH(BASE!I$2,Hoja1!$A$2:$K$2,0),FALSE),""),"")</f>
        <v>0</v>
      </c>
      <c r="J204">
        <f>IFERROR(IF($C204&lt;=VLOOKUP($B204,Hoja1!$A$3:$K$800,MATCH("Cantidad",Hoja1!$A$2:$L$2,0),FALSE),VLOOKUP($B204,Hoja1!$A$3:$K$800,MATCH(BASE!J$2,Hoja1!$A$2:$K$2,0),FALSE),""),"")</f>
        <v>0</v>
      </c>
      <c r="K204">
        <f t="shared" si="3"/>
        <v>1</v>
      </c>
    </row>
    <row r="205" spans="1:11" x14ac:dyDescent="0.25">
      <c r="A205" s="7">
        <v>202</v>
      </c>
      <c r="B205" s="7">
        <f>ROUNDDOWN(A205/MAX(Hoja1!$I$3:$I$38),0)</f>
        <v>50</v>
      </c>
      <c r="C205" s="7">
        <f>COUNTIF($B$3:B205,B205)</f>
        <v>3</v>
      </c>
      <c r="D205" t="str">
        <f>IFERROR(IF($C205&lt;=VLOOKUP($B205,Hoja1!$A$3:$K$800,MATCH("Cantidad",Hoja1!$A$2:$L$2,0),FALSE),VLOOKUP($B205,Hoja1!$A$3:$K$800,MATCH(BASE!D$2,Hoja1!$A$2:$K$2,0),FALSE),""),"")</f>
        <v/>
      </c>
      <c r="E205" t="str">
        <f>IFERROR(IF($C205&lt;=VLOOKUP($B205,Hoja1!$A$3:$K$800,MATCH("Cantidad",Hoja1!$A$2:$L$2,0),FALSE),VLOOKUP($B205,Hoja1!$A$3:$K$800,MATCH(BASE!E$2,Hoja1!$A$2:$K$2,0),FALSE),""),"")</f>
        <v/>
      </c>
      <c r="F205" t="str">
        <f>IFERROR(IF($C205&lt;=VLOOKUP($B205,Hoja1!$A$3:$K$800,MATCH("Cantidad",Hoja1!$A$2:$L$2,0),FALSE),VLOOKUP($B205,Hoja1!$A$3:$K$800,MATCH(BASE!F$2,Hoja1!$A$2:$K$2,0),FALSE),""),"")</f>
        <v/>
      </c>
      <c r="G205" t="str">
        <f>IFERROR(IF($C205&lt;=VLOOKUP($B205,Hoja1!$A$3:$K$800,MATCH("Cantidad",Hoja1!$A$2:$L$2,0),FALSE),VLOOKUP($B205,Hoja1!$A$3:$K$800,MATCH(BASE!G$2,Hoja1!$A$2:$K$2,0),FALSE),""),"")</f>
        <v/>
      </c>
      <c r="H205" t="str">
        <f>IFERROR(IF($C205&lt;=VLOOKUP($B205,Hoja1!$A$3:$K$800,MATCH("Cantidad",Hoja1!$A$2:$L$2,0),FALSE),VLOOKUP($B205,Hoja1!$A$3:$K$800,MATCH(BASE!H$2,Hoja1!$A$2:$K$2,0),FALSE),""),"")</f>
        <v/>
      </c>
      <c r="I205" t="str">
        <f>IFERROR(IF($C205&lt;=VLOOKUP($B205,Hoja1!$A$3:$K$800,MATCH("Cantidad",Hoja1!$A$2:$L$2,0),FALSE),VLOOKUP($B205,Hoja1!$A$3:$K$800,MATCH(BASE!I$2,Hoja1!$A$2:$K$2,0),FALSE),""),"")</f>
        <v/>
      </c>
      <c r="J205" t="str">
        <f>IFERROR(IF($C205&lt;=VLOOKUP($B205,Hoja1!$A$3:$K$800,MATCH("Cantidad",Hoja1!$A$2:$L$2,0),FALSE),VLOOKUP($B205,Hoja1!$A$3:$K$800,MATCH(BASE!J$2,Hoja1!$A$2:$K$2,0),FALSE),""),"")</f>
        <v/>
      </c>
      <c r="K205" t="str">
        <f t="shared" si="3"/>
        <v/>
      </c>
    </row>
    <row r="206" spans="1:11" x14ac:dyDescent="0.25">
      <c r="A206" s="7">
        <v>203</v>
      </c>
      <c r="B206" s="7">
        <f>ROUNDDOWN(A206/MAX(Hoja1!$I$3:$I$38),0)</f>
        <v>50</v>
      </c>
      <c r="C206" s="7">
        <f>COUNTIF($B$3:B206,B206)</f>
        <v>4</v>
      </c>
      <c r="D206" t="str">
        <f>IFERROR(IF($C206&lt;=VLOOKUP($B206,Hoja1!$A$3:$K$800,MATCH("Cantidad",Hoja1!$A$2:$L$2,0),FALSE),VLOOKUP($B206,Hoja1!$A$3:$K$800,MATCH(BASE!D$2,Hoja1!$A$2:$K$2,0),FALSE),""),"")</f>
        <v/>
      </c>
      <c r="E206" t="str">
        <f>IFERROR(IF($C206&lt;=VLOOKUP($B206,Hoja1!$A$3:$K$800,MATCH("Cantidad",Hoja1!$A$2:$L$2,0),FALSE),VLOOKUP($B206,Hoja1!$A$3:$K$800,MATCH(BASE!E$2,Hoja1!$A$2:$K$2,0),FALSE),""),"")</f>
        <v/>
      </c>
      <c r="F206" t="str">
        <f>IFERROR(IF($C206&lt;=VLOOKUP($B206,Hoja1!$A$3:$K$800,MATCH("Cantidad",Hoja1!$A$2:$L$2,0),FALSE),VLOOKUP($B206,Hoja1!$A$3:$K$800,MATCH(BASE!F$2,Hoja1!$A$2:$K$2,0),FALSE),""),"")</f>
        <v/>
      </c>
      <c r="G206" t="str">
        <f>IFERROR(IF($C206&lt;=VLOOKUP($B206,Hoja1!$A$3:$K$800,MATCH("Cantidad",Hoja1!$A$2:$L$2,0),FALSE),VLOOKUP($B206,Hoja1!$A$3:$K$800,MATCH(BASE!G$2,Hoja1!$A$2:$K$2,0),FALSE),""),"")</f>
        <v/>
      </c>
      <c r="H206" t="str">
        <f>IFERROR(IF($C206&lt;=VLOOKUP($B206,Hoja1!$A$3:$K$800,MATCH("Cantidad",Hoja1!$A$2:$L$2,0),FALSE),VLOOKUP($B206,Hoja1!$A$3:$K$800,MATCH(BASE!H$2,Hoja1!$A$2:$K$2,0),FALSE),""),"")</f>
        <v/>
      </c>
      <c r="I206" t="str">
        <f>IFERROR(IF($C206&lt;=VLOOKUP($B206,Hoja1!$A$3:$K$800,MATCH("Cantidad",Hoja1!$A$2:$L$2,0),FALSE),VLOOKUP($B206,Hoja1!$A$3:$K$800,MATCH(BASE!I$2,Hoja1!$A$2:$K$2,0),FALSE),""),"")</f>
        <v/>
      </c>
      <c r="J206" t="str">
        <f>IFERROR(IF($C206&lt;=VLOOKUP($B206,Hoja1!$A$3:$K$800,MATCH("Cantidad",Hoja1!$A$2:$L$2,0),FALSE),VLOOKUP($B206,Hoja1!$A$3:$K$800,MATCH(BASE!J$2,Hoja1!$A$2:$K$2,0),FALSE),""),"")</f>
        <v/>
      </c>
      <c r="K206" t="str">
        <f t="shared" si="3"/>
        <v/>
      </c>
    </row>
    <row r="207" spans="1:11" x14ac:dyDescent="0.25">
      <c r="A207" s="7">
        <v>204</v>
      </c>
      <c r="B207" s="7">
        <f>ROUNDDOWN(A207/MAX(Hoja1!$I$3:$I$38),0)</f>
        <v>51</v>
      </c>
      <c r="C207" s="7">
        <f>COUNTIF($B$3:B207,B207)</f>
        <v>1</v>
      </c>
      <c r="D207" t="str">
        <f>IFERROR(IF($C207&lt;=VLOOKUP($B207,Hoja1!$A$3:$K$800,MATCH("Cantidad",Hoja1!$A$2:$L$2,0),FALSE),VLOOKUP($B207,Hoja1!$A$3:$K$800,MATCH(BASE!D$2,Hoja1!$A$2:$K$2,0),FALSE),""),"")</f>
        <v xml:space="preserve"> CAJAMARCA</v>
      </c>
      <c r="E207" t="str">
        <f>IFERROR(IF($C207&lt;=VLOOKUP($B207,Hoja1!$A$3:$K$800,MATCH("Cantidad",Hoja1!$A$2:$L$2,0),FALSE),VLOOKUP($B207,Hoja1!$A$3:$K$800,MATCH(BASE!E$2,Hoja1!$A$2:$K$2,0),FALSE),""),"")</f>
        <v>P132</v>
      </c>
      <c r="F207">
        <f>IFERROR(IF($C207&lt;=VLOOKUP($B207,Hoja1!$A$3:$K$800,MATCH("Cantidad",Hoja1!$A$2:$L$2,0),FALSE),VLOOKUP($B207,Hoja1!$A$3:$K$800,MATCH(BASE!F$2,Hoja1!$A$2:$K$2,0),FALSE),""),"")</f>
        <v>1000068010</v>
      </c>
      <c r="G207">
        <f>IFERROR(IF($C207&lt;=VLOOKUP($B207,Hoja1!$A$3:$K$800,MATCH("Cantidad",Hoja1!$A$2:$L$2,0),FALSE),VLOOKUP($B207,Hoja1!$A$3:$K$800,MATCH(BASE!G$2,Hoja1!$A$2:$K$2,0),FALSE),""),"")</f>
        <v>1023808001</v>
      </c>
      <c r="H207">
        <f>IFERROR(IF($C207&lt;=VLOOKUP($B207,Hoja1!$A$3:$K$800,MATCH("Cantidad",Hoja1!$A$2:$L$2,0),FALSE),VLOOKUP($B207,Hoja1!$A$3:$K$800,MATCH(BASE!H$2,Hoja1!$A$2:$K$2,0),FALSE),""),"")</f>
        <v>501.72881355932202</v>
      </c>
      <c r="I207">
        <f>IFERROR(IF($C207&lt;=VLOOKUP($B207,Hoja1!$A$3:$K$800,MATCH("Cantidad",Hoja1!$A$2:$L$2,0),FALSE),VLOOKUP($B207,Hoja1!$A$3:$K$800,MATCH(BASE!I$2,Hoja1!$A$2:$K$2,0),FALSE),""),"")</f>
        <v>0</v>
      </c>
      <c r="J207">
        <f>IFERROR(IF($C207&lt;=VLOOKUP($B207,Hoja1!$A$3:$K$800,MATCH("Cantidad",Hoja1!$A$2:$L$2,0),FALSE),VLOOKUP($B207,Hoja1!$A$3:$K$800,MATCH(BASE!J$2,Hoja1!$A$2:$K$2,0),FALSE),""),"")</f>
        <v>0</v>
      </c>
      <c r="K207">
        <f t="shared" si="3"/>
        <v>1</v>
      </c>
    </row>
    <row r="208" spans="1:11" x14ac:dyDescent="0.25">
      <c r="A208" s="7">
        <v>205</v>
      </c>
      <c r="B208" s="7">
        <f>ROUNDDOWN(A208/MAX(Hoja1!$I$3:$I$38),0)</f>
        <v>51</v>
      </c>
      <c r="C208" s="7">
        <f>COUNTIF($B$3:B208,B208)</f>
        <v>2</v>
      </c>
      <c r="D208" t="str">
        <f>IFERROR(IF($C208&lt;=VLOOKUP($B208,Hoja1!$A$3:$K$800,MATCH("Cantidad",Hoja1!$A$2:$L$2,0),FALSE),VLOOKUP($B208,Hoja1!$A$3:$K$800,MATCH(BASE!D$2,Hoja1!$A$2:$K$2,0),FALSE),""),"")</f>
        <v/>
      </c>
      <c r="E208" t="str">
        <f>IFERROR(IF($C208&lt;=VLOOKUP($B208,Hoja1!$A$3:$K$800,MATCH("Cantidad",Hoja1!$A$2:$L$2,0),FALSE),VLOOKUP($B208,Hoja1!$A$3:$K$800,MATCH(BASE!E$2,Hoja1!$A$2:$K$2,0),FALSE),""),"")</f>
        <v/>
      </c>
      <c r="F208" t="str">
        <f>IFERROR(IF($C208&lt;=VLOOKUP($B208,Hoja1!$A$3:$K$800,MATCH("Cantidad",Hoja1!$A$2:$L$2,0),FALSE),VLOOKUP($B208,Hoja1!$A$3:$K$800,MATCH(BASE!F$2,Hoja1!$A$2:$K$2,0),FALSE),""),"")</f>
        <v/>
      </c>
      <c r="G208" t="str">
        <f>IFERROR(IF($C208&lt;=VLOOKUP($B208,Hoja1!$A$3:$K$800,MATCH("Cantidad",Hoja1!$A$2:$L$2,0),FALSE),VLOOKUP($B208,Hoja1!$A$3:$K$800,MATCH(BASE!G$2,Hoja1!$A$2:$K$2,0),FALSE),""),"")</f>
        <v/>
      </c>
      <c r="H208" t="str">
        <f>IFERROR(IF($C208&lt;=VLOOKUP($B208,Hoja1!$A$3:$K$800,MATCH("Cantidad",Hoja1!$A$2:$L$2,0),FALSE),VLOOKUP($B208,Hoja1!$A$3:$K$800,MATCH(BASE!H$2,Hoja1!$A$2:$K$2,0),FALSE),""),"")</f>
        <v/>
      </c>
      <c r="I208" t="str">
        <f>IFERROR(IF($C208&lt;=VLOOKUP($B208,Hoja1!$A$3:$K$800,MATCH("Cantidad",Hoja1!$A$2:$L$2,0),FALSE),VLOOKUP($B208,Hoja1!$A$3:$K$800,MATCH(BASE!I$2,Hoja1!$A$2:$K$2,0),FALSE),""),"")</f>
        <v/>
      </c>
      <c r="J208" t="str">
        <f>IFERROR(IF($C208&lt;=VLOOKUP($B208,Hoja1!$A$3:$K$800,MATCH("Cantidad",Hoja1!$A$2:$L$2,0),FALSE),VLOOKUP($B208,Hoja1!$A$3:$K$800,MATCH(BASE!J$2,Hoja1!$A$2:$K$2,0),FALSE),""),"")</f>
        <v/>
      </c>
      <c r="K208" t="str">
        <f t="shared" si="3"/>
        <v/>
      </c>
    </row>
    <row r="209" spans="1:11" x14ac:dyDescent="0.25">
      <c r="A209" s="7">
        <v>206</v>
      </c>
      <c r="B209" s="7">
        <f>ROUNDDOWN(A209/MAX(Hoja1!$I$3:$I$38),0)</f>
        <v>51</v>
      </c>
      <c r="C209" s="7">
        <f>COUNTIF($B$3:B209,B209)</f>
        <v>3</v>
      </c>
      <c r="D209" t="str">
        <f>IFERROR(IF($C209&lt;=VLOOKUP($B209,Hoja1!$A$3:$K$800,MATCH("Cantidad",Hoja1!$A$2:$L$2,0),FALSE),VLOOKUP($B209,Hoja1!$A$3:$K$800,MATCH(BASE!D$2,Hoja1!$A$2:$K$2,0),FALSE),""),"")</f>
        <v/>
      </c>
      <c r="E209" t="str">
        <f>IFERROR(IF($C209&lt;=VLOOKUP($B209,Hoja1!$A$3:$K$800,MATCH("Cantidad",Hoja1!$A$2:$L$2,0),FALSE),VLOOKUP($B209,Hoja1!$A$3:$K$800,MATCH(BASE!E$2,Hoja1!$A$2:$K$2,0),FALSE),""),"")</f>
        <v/>
      </c>
      <c r="F209" t="str">
        <f>IFERROR(IF($C209&lt;=VLOOKUP($B209,Hoja1!$A$3:$K$800,MATCH("Cantidad",Hoja1!$A$2:$L$2,0),FALSE),VLOOKUP($B209,Hoja1!$A$3:$K$800,MATCH(BASE!F$2,Hoja1!$A$2:$K$2,0),FALSE),""),"")</f>
        <v/>
      </c>
      <c r="G209" t="str">
        <f>IFERROR(IF($C209&lt;=VLOOKUP($B209,Hoja1!$A$3:$K$800,MATCH("Cantidad",Hoja1!$A$2:$L$2,0),FALSE),VLOOKUP($B209,Hoja1!$A$3:$K$800,MATCH(BASE!G$2,Hoja1!$A$2:$K$2,0),FALSE),""),"")</f>
        <v/>
      </c>
      <c r="H209" t="str">
        <f>IFERROR(IF($C209&lt;=VLOOKUP($B209,Hoja1!$A$3:$K$800,MATCH("Cantidad",Hoja1!$A$2:$L$2,0),FALSE),VLOOKUP($B209,Hoja1!$A$3:$K$800,MATCH(BASE!H$2,Hoja1!$A$2:$K$2,0),FALSE),""),"")</f>
        <v/>
      </c>
      <c r="I209" t="str">
        <f>IFERROR(IF($C209&lt;=VLOOKUP($B209,Hoja1!$A$3:$K$800,MATCH("Cantidad",Hoja1!$A$2:$L$2,0),FALSE),VLOOKUP($B209,Hoja1!$A$3:$K$800,MATCH(BASE!I$2,Hoja1!$A$2:$K$2,0),FALSE),""),"")</f>
        <v/>
      </c>
      <c r="J209" t="str">
        <f>IFERROR(IF($C209&lt;=VLOOKUP($B209,Hoja1!$A$3:$K$800,MATCH("Cantidad",Hoja1!$A$2:$L$2,0),FALSE),VLOOKUP($B209,Hoja1!$A$3:$K$800,MATCH(BASE!J$2,Hoja1!$A$2:$K$2,0),FALSE),""),"")</f>
        <v/>
      </c>
      <c r="K209" t="str">
        <f t="shared" si="3"/>
        <v/>
      </c>
    </row>
    <row r="210" spans="1:11" x14ac:dyDescent="0.25">
      <c r="A210" s="7">
        <v>207</v>
      </c>
      <c r="B210" s="7">
        <f>ROUNDDOWN(A210/MAX(Hoja1!$I$3:$I$38),0)</f>
        <v>51</v>
      </c>
      <c r="C210" s="7">
        <f>COUNTIF($B$3:B210,B210)</f>
        <v>4</v>
      </c>
      <c r="D210" t="str">
        <f>IFERROR(IF($C210&lt;=VLOOKUP($B210,Hoja1!$A$3:$K$800,MATCH("Cantidad",Hoja1!$A$2:$L$2,0),FALSE),VLOOKUP($B210,Hoja1!$A$3:$K$800,MATCH(BASE!D$2,Hoja1!$A$2:$K$2,0),FALSE),""),"")</f>
        <v/>
      </c>
      <c r="E210" t="str">
        <f>IFERROR(IF($C210&lt;=VLOOKUP($B210,Hoja1!$A$3:$K$800,MATCH("Cantidad",Hoja1!$A$2:$L$2,0),FALSE),VLOOKUP($B210,Hoja1!$A$3:$K$800,MATCH(BASE!E$2,Hoja1!$A$2:$K$2,0),FALSE),""),"")</f>
        <v/>
      </c>
      <c r="F210" t="str">
        <f>IFERROR(IF($C210&lt;=VLOOKUP($B210,Hoja1!$A$3:$K$800,MATCH("Cantidad",Hoja1!$A$2:$L$2,0),FALSE),VLOOKUP($B210,Hoja1!$A$3:$K$800,MATCH(BASE!F$2,Hoja1!$A$2:$K$2,0),FALSE),""),"")</f>
        <v/>
      </c>
      <c r="G210" t="str">
        <f>IFERROR(IF($C210&lt;=VLOOKUP($B210,Hoja1!$A$3:$K$800,MATCH("Cantidad",Hoja1!$A$2:$L$2,0),FALSE),VLOOKUP($B210,Hoja1!$A$3:$K$800,MATCH(BASE!G$2,Hoja1!$A$2:$K$2,0),FALSE),""),"")</f>
        <v/>
      </c>
      <c r="H210" t="str">
        <f>IFERROR(IF($C210&lt;=VLOOKUP($B210,Hoja1!$A$3:$K$800,MATCH("Cantidad",Hoja1!$A$2:$L$2,0),FALSE),VLOOKUP($B210,Hoja1!$A$3:$K$800,MATCH(BASE!H$2,Hoja1!$A$2:$K$2,0),FALSE),""),"")</f>
        <v/>
      </c>
      <c r="I210" t="str">
        <f>IFERROR(IF($C210&lt;=VLOOKUP($B210,Hoja1!$A$3:$K$800,MATCH("Cantidad",Hoja1!$A$2:$L$2,0),FALSE),VLOOKUP($B210,Hoja1!$A$3:$K$800,MATCH(BASE!I$2,Hoja1!$A$2:$K$2,0),FALSE),""),"")</f>
        <v/>
      </c>
      <c r="J210" t="str">
        <f>IFERROR(IF($C210&lt;=VLOOKUP($B210,Hoja1!$A$3:$K$800,MATCH("Cantidad",Hoja1!$A$2:$L$2,0),FALSE),VLOOKUP($B210,Hoja1!$A$3:$K$800,MATCH(BASE!J$2,Hoja1!$A$2:$K$2,0),FALSE),""),"")</f>
        <v/>
      </c>
      <c r="K210" t="str">
        <f t="shared" si="3"/>
        <v/>
      </c>
    </row>
    <row r="211" spans="1:11" x14ac:dyDescent="0.25">
      <c r="A211" s="7">
        <v>208</v>
      </c>
      <c r="B211" s="7">
        <f>ROUNDDOWN(A211/MAX(Hoja1!$I$3:$I$38),0)</f>
        <v>52</v>
      </c>
      <c r="C211" s="7">
        <f>COUNTIF($B$3:B211,B211)</f>
        <v>1</v>
      </c>
      <c r="D211" t="str">
        <f>IFERROR(IF($C211&lt;=VLOOKUP($B211,Hoja1!$A$3:$K$800,MATCH("Cantidad",Hoja1!$A$2:$L$2,0),FALSE),VLOOKUP($B211,Hoja1!$A$3:$K$800,MATCH(BASE!D$2,Hoja1!$A$2:$K$2,0),FALSE),""),"")</f>
        <v xml:space="preserve"> CAJAMARCA</v>
      </c>
      <c r="E211" t="str">
        <f>IFERROR(IF($C211&lt;=VLOOKUP($B211,Hoja1!$A$3:$K$800,MATCH("Cantidad",Hoja1!$A$2:$L$2,0),FALSE),VLOOKUP($B211,Hoja1!$A$3:$K$800,MATCH(BASE!E$2,Hoja1!$A$2:$K$2,0),FALSE),""),"")</f>
        <v>P132</v>
      </c>
      <c r="F211">
        <f>IFERROR(IF($C211&lt;=VLOOKUP($B211,Hoja1!$A$3:$K$800,MATCH("Cantidad",Hoja1!$A$2:$L$2,0),FALSE),VLOOKUP($B211,Hoja1!$A$3:$K$800,MATCH(BASE!F$2,Hoja1!$A$2:$K$2,0),FALSE),""),"")</f>
        <v>1000068010</v>
      </c>
      <c r="G211">
        <f>IFERROR(IF($C211&lt;=VLOOKUP($B211,Hoja1!$A$3:$K$800,MATCH("Cantidad",Hoja1!$A$2:$L$2,0),FALSE),VLOOKUP($B211,Hoja1!$A$3:$K$800,MATCH(BASE!G$2,Hoja1!$A$2:$K$2,0),FALSE),""),"")</f>
        <v>1023807001</v>
      </c>
      <c r="H211">
        <f>IFERROR(IF($C211&lt;=VLOOKUP($B211,Hoja1!$A$3:$K$800,MATCH("Cantidad",Hoja1!$A$2:$L$2,0),FALSE),VLOOKUP($B211,Hoja1!$A$3:$K$800,MATCH(BASE!H$2,Hoja1!$A$2:$K$2,0),FALSE),""),"")</f>
        <v>482.40677966101703</v>
      </c>
      <c r="I211">
        <f>IFERROR(IF($C211&lt;=VLOOKUP($B211,Hoja1!$A$3:$K$800,MATCH("Cantidad",Hoja1!$A$2:$L$2,0),FALSE),VLOOKUP($B211,Hoja1!$A$3:$K$800,MATCH(BASE!I$2,Hoja1!$A$2:$K$2,0),FALSE),""),"")</f>
        <v>0</v>
      </c>
      <c r="J211">
        <f>IFERROR(IF($C211&lt;=VLOOKUP($B211,Hoja1!$A$3:$K$800,MATCH("Cantidad",Hoja1!$A$2:$L$2,0),FALSE),VLOOKUP($B211,Hoja1!$A$3:$K$800,MATCH(BASE!J$2,Hoja1!$A$2:$K$2,0),FALSE),""),"")</f>
        <v>0</v>
      </c>
      <c r="K211">
        <f t="shared" si="3"/>
        <v>1</v>
      </c>
    </row>
    <row r="212" spans="1:11" x14ac:dyDescent="0.25">
      <c r="A212" s="7">
        <v>209</v>
      </c>
      <c r="B212" s="7">
        <f>ROUNDDOWN(A212/MAX(Hoja1!$I$3:$I$38),0)</f>
        <v>52</v>
      </c>
      <c r="C212" s="7">
        <f>COUNTIF($B$3:B212,B212)</f>
        <v>2</v>
      </c>
      <c r="D212" t="str">
        <f>IFERROR(IF($C212&lt;=VLOOKUP($B212,Hoja1!$A$3:$K$800,MATCH("Cantidad",Hoja1!$A$2:$L$2,0),FALSE),VLOOKUP($B212,Hoja1!$A$3:$K$800,MATCH(BASE!D$2,Hoja1!$A$2:$K$2,0),FALSE),""),"")</f>
        <v/>
      </c>
      <c r="E212" t="str">
        <f>IFERROR(IF($C212&lt;=VLOOKUP($B212,Hoja1!$A$3:$K$800,MATCH("Cantidad",Hoja1!$A$2:$L$2,0),FALSE),VLOOKUP($B212,Hoja1!$A$3:$K$800,MATCH(BASE!E$2,Hoja1!$A$2:$K$2,0),FALSE),""),"")</f>
        <v/>
      </c>
      <c r="F212" t="str">
        <f>IFERROR(IF($C212&lt;=VLOOKUP($B212,Hoja1!$A$3:$K$800,MATCH("Cantidad",Hoja1!$A$2:$L$2,0),FALSE),VLOOKUP($B212,Hoja1!$A$3:$K$800,MATCH(BASE!F$2,Hoja1!$A$2:$K$2,0),FALSE),""),"")</f>
        <v/>
      </c>
      <c r="G212" t="str">
        <f>IFERROR(IF($C212&lt;=VLOOKUP($B212,Hoja1!$A$3:$K$800,MATCH("Cantidad",Hoja1!$A$2:$L$2,0),FALSE),VLOOKUP($B212,Hoja1!$A$3:$K$800,MATCH(BASE!G$2,Hoja1!$A$2:$K$2,0),FALSE),""),"")</f>
        <v/>
      </c>
      <c r="H212" t="str">
        <f>IFERROR(IF($C212&lt;=VLOOKUP($B212,Hoja1!$A$3:$K$800,MATCH("Cantidad",Hoja1!$A$2:$L$2,0),FALSE),VLOOKUP($B212,Hoja1!$A$3:$K$800,MATCH(BASE!H$2,Hoja1!$A$2:$K$2,0),FALSE),""),"")</f>
        <v/>
      </c>
      <c r="I212" t="str">
        <f>IFERROR(IF($C212&lt;=VLOOKUP($B212,Hoja1!$A$3:$K$800,MATCH("Cantidad",Hoja1!$A$2:$L$2,0),FALSE),VLOOKUP($B212,Hoja1!$A$3:$K$800,MATCH(BASE!I$2,Hoja1!$A$2:$K$2,0),FALSE),""),"")</f>
        <v/>
      </c>
      <c r="J212" t="str">
        <f>IFERROR(IF($C212&lt;=VLOOKUP($B212,Hoja1!$A$3:$K$800,MATCH("Cantidad",Hoja1!$A$2:$L$2,0),FALSE),VLOOKUP($B212,Hoja1!$A$3:$K$800,MATCH(BASE!J$2,Hoja1!$A$2:$K$2,0),FALSE),""),"")</f>
        <v/>
      </c>
      <c r="K212" t="str">
        <f t="shared" si="3"/>
        <v/>
      </c>
    </row>
    <row r="213" spans="1:11" x14ac:dyDescent="0.25">
      <c r="A213" s="7">
        <v>210</v>
      </c>
      <c r="B213" s="7">
        <f>ROUNDDOWN(A213/MAX(Hoja1!$I$3:$I$38),0)</f>
        <v>52</v>
      </c>
      <c r="C213" s="7">
        <f>COUNTIF($B$3:B213,B213)</f>
        <v>3</v>
      </c>
      <c r="D213" t="str">
        <f>IFERROR(IF($C213&lt;=VLOOKUP($B213,Hoja1!$A$3:$K$800,MATCH("Cantidad",Hoja1!$A$2:$L$2,0),FALSE),VLOOKUP($B213,Hoja1!$A$3:$K$800,MATCH(BASE!D$2,Hoja1!$A$2:$K$2,0),FALSE),""),"")</f>
        <v/>
      </c>
      <c r="E213" t="str">
        <f>IFERROR(IF($C213&lt;=VLOOKUP($B213,Hoja1!$A$3:$K$800,MATCH("Cantidad",Hoja1!$A$2:$L$2,0),FALSE),VLOOKUP($B213,Hoja1!$A$3:$K$800,MATCH(BASE!E$2,Hoja1!$A$2:$K$2,0),FALSE),""),"")</f>
        <v/>
      </c>
      <c r="F213" t="str">
        <f>IFERROR(IF($C213&lt;=VLOOKUP($B213,Hoja1!$A$3:$K$800,MATCH("Cantidad",Hoja1!$A$2:$L$2,0),FALSE),VLOOKUP($B213,Hoja1!$A$3:$K$800,MATCH(BASE!F$2,Hoja1!$A$2:$K$2,0),FALSE),""),"")</f>
        <v/>
      </c>
      <c r="G213" t="str">
        <f>IFERROR(IF($C213&lt;=VLOOKUP($B213,Hoja1!$A$3:$K$800,MATCH("Cantidad",Hoja1!$A$2:$L$2,0),FALSE),VLOOKUP($B213,Hoja1!$A$3:$K$800,MATCH(BASE!G$2,Hoja1!$A$2:$K$2,0),FALSE),""),"")</f>
        <v/>
      </c>
      <c r="H213" t="str">
        <f>IFERROR(IF($C213&lt;=VLOOKUP($B213,Hoja1!$A$3:$K$800,MATCH("Cantidad",Hoja1!$A$2:$L$2,0),FALSE),VLOOKUP($B213,Hoja1!$A$3:$K$800,MATCH(BASE!H$2,Hoja1!$A$2:$K$2,0),FALSE),""),"")</f>
        <v/>
      </c>
      <c r="I213" t="str">
        <f>IFERROR(IF($C213&lt;=VLOOKUP($B213,Hoja1!$A$3:$K$800,MATCH("Cantidad",Hoja1!$A$2:$L$2,0),FALSE),VLOOKUP($B213,Hoja1!$A$3:$K$800,MATCH(BASE!I$2,Hoja1!$A$2:$K$2,0),FALSE),""),"")</f>
        <v/>
      </c>
      <c r="J213" t="str">
        <f>IFERROR(IF($C213&lt;=VLOOKUP($B213,Hoja1!$A$3:$K$800,MATCH("Cantidad",Hoja1!$A$2:$L$2,0),FALSE),VLOOKUP($B213,Hoja1!$A$3:$K$800,MATCH(BASE!J$2,Hoja1!$A$2:$K$2,0),FALSE),""),"")</f>
        <v/>
      </c>
      <c r="K213" t="str">
        <f t="shared" si="3"/>
        <v/>
      </c>
    </row>
    <row r="214" spans="1:11" x14ac:dyDescent="0.25">
      <c r="A214" s="7">
        <v>211</v>
      </c>
      <c r="B214" s="7">
        <f>ROUNDDOWN(A214/MAX(Hoja1!$I$3:$I$38),0)</f>
        <v>52</v>
      </c>
      <c r="C214" s="7">
        <f>COUNTIF($B$3:B214,B214)</f>
        <v>4</v>
      </c>
      <c r="D214" t="str">
        <f>IFERROR(IF($C214&lt;=VLOOKUP($B214,Hoja1!$A$3:$K$800,MATCH("Cantidad",Hoja1!$A$2:$L$2,0),FALSE),VLOOKUP($B214,Hoja1!$A$3:$K$800,MATCH(BASE!D$2,Hoja1!$A$2:$K$2,0),FALSE),""),"")</f>
        <v/>
      </c>
      <c r="E214" t="str">
        <f>IFERROR(IF($C214&lt;=VLOOKUP($B214,Hoja1!$A$3:$K$800,MATCH("Cantidad",Hoja1!$A$2:$L$2,0),FALSE),VLOOKUP($B214,Hoja1!$A$3:$K$800,MATCH(BASE!E$2,Hoja1!$A$2:$K$2,0),FALSE),""),"")</f>
        <v/>
      </c>
      <c r="F214" t="str">
        <f>IFERROR(IF($C214&lt;=VLOOKUP($B214,Hoja1!$A$3:$K$800,MATCH("Cantidad",Hoja1!$A$2:$L$2,0),FALSE),VLOOKUP($B214,Hoja1!$A$3:$K$800,MATCH(BASE!F$2,Hoja1!$A$2:$K$2,0),FALSE),""),"")</f>
        <v/>
      </c>
      <c r="G214" t="str">
        <f>IFERROR(IF($C214&lt;=VLOOKUP($B214,Hoja1!$A$3:$K$800,MATCH("Cantidad",Hoja1!$A$2:$L$2,0),FALSE),VLOOKUP($B214,Hoja1!$A$3:$K$800,MATCH(BASE!G$2,Hoja1!$A$2:$K$2,0),FALSE),""),"")</f>
        <v/>
      </c>
      <c r="H214" t="str">
        <f>IFERROR(IF($C214&lt;=VLOOKUP($B214,Hoja1!$A$3:$K$800,MATCH("Cantidad",Hoja1!$A$2:$L$2,0),FALSE),VLOOKUP($B214,Hoja1!$A$3:$K$800,MATCH(BASE!H$2,Hoja1!$A$2:$K$2,0),FALSE),""),"")</f>
        <v/>
      </c>
      <c r="I214" t="str">
        <f>IFERROR(IF($C214&lt;=VLOOKUP($B214,Hoja1!$A$3:$K$800,MATCH("Cantidad",Hoja1!$A$2:$L$2,0),FALSE),VLOOKUP($B214,Hoja1!$A$3:$K$800,MATCH(BASE!I$2,Hoja1!$A$2:$K$2,0),FALSE),""),"")</f>
        <v/>
      </c>
      <c r="J214" t="str">
        <f>IFERROR(IF($C214&lt;=VLOOKUP($B214,Hoja1!$A$3:$K$800,MATCH("Cantidad",Hoja1!$A$2:$L$2,0),FALSE),VLOOKUP($B214,Hoja1!$A$3:$K$800,MATCH(BASE!J$2,Hoja1!$A$2:$K$2,0),FALSE),""),"")</f>
        <v/>
      </c>
      <c r="K214" t="str">
        <f t="shared" si="3"/>
        <v/>
      </c>
    </row>
    <row r="215" spans="1:11" x14ac:dyDescent="0.25">
      <c r="A215" s="7">
        <v>212</v>
      </c>
      <c r="B215" s="7">
        <f>ROUNDDOWN(A215/MAX(Hoja1!$I$3:$I$38),0)</f>
        <v>53</v>
      </c>
      <c r="C215" s="7">
        <f>COUNTIF($B$3:B215,B215)</f>
        <v>1</v>
      </c>
      <c r="D215" t="str">
        <f>IFERROR(IF($C215&lt;=VLOOKUP($B215,Hoja1!$A$3:$K$800,MATCH("Cantidad",Hoja1!$A$2:$L$2,0),FALSE),VLOOKUP($B215,Hoja1!$A$3:$K$800,MATCH(BASE!D$2,Hoja1!$A$2:$K$2,0),FALSE),""),"")</f>
        <v xml:space="preserve"> CAJAMARCA</v>
      </c>
      <c r="E215" t="str">
        <f>IFERROR(IF($C215&lt;=VLOOKUP($B215,Hoja1!$A$3:$K$800,MATCH("Cantidad",Hoja1!$A$2:$L$2,0),FALSE),VLOOKUP($B215,Hoja1!$A$3:$K$800,MATCH(BASE!E$2,Hoja1!$A$2:$K$2,0),FALSE),""),"")</f>
        <v>P132</v>
      </c>
      <c r="F215">
        <f>IFERROR(IF($C215&lt;=VLOOKUP($B215,Hoja1!$A$3:$K$800,MATCH("Cantidad",Hoja1!$A$2:$L$2,0),FALSE),VLOOKUP($B215,Hoja1!$A$3:$K$800,MATCH(BASE!F$2,Hoja1!$A$2:$K$2,0),FALSE),""),"")</f>
        <v>1000068010</v>
      </c>
      <c r="G215">
        <f>IFERROR(IF($C215&lt;=VLOOKUP($B215,Hoja1!$A$3:$K$800,MATCH("Cantidad",Hoja1!$A$2:$L$2,0),FALSE),VLOOKUP($B215,Hoja1!$A$3:$K$800,MATCH(BASE!G$2,Hoja1!$A$2:$K$2,0),FALSE),""),"")</f>
        <v>1023806001</v>
      </c>
      <c r="H215">
        <f>IFERROR(IF($C215&lt;=VLOOKUP($B215,Hoja1!$A$3:$K$800,MATCH("Cantidad",Hoja1!$A$2:$L$2,0),FALSE),VLOOKUP($B215,Hoja1!$A$3:$K$800,MATCH(BASE!H$2,Hoja1!$A$2:$K$2,0),FALSE),""),"")</f>
        <v>385.79661016949154</v>
      </c>
      <c r="I215">
        <f>IFERROR(IF($C215&lt;=VLOOKUP($B215,Hoja1!$A$3:$K$800,MATCH("Cantidad",Hoja1!$A$2:$L$2,0),FALSE),VLOOKUP($B215,Hoja1!$A$3:$K$800,MATCH(BASE!I$2,Hoja1!$A$2:$K$2,0),FALSE),""),"")</f>
        <v>0</v>
      </c>
      <c r="J215">
        <f>IFERROR(IF($C215&lt;=VLOOKUP($B215,Hoja1!$A$3:$K$800,MATCH("Cantidad",Hoja1!$A$2:$L$2,0),FALSE),VLOOKUP($B215,Hoja1!$A$3:$K$800,MATCH(BASE!J$2,Hoja1!$A$2:$K$2,0),FALSE),""),"")</f>
        <v>0</v>
      </c>
      <c r="K215">
        <f t="shared" si="3"/>
        <v>1</v>
      </c>
    </row>
    <row r="216" spans="1:11" x14ac:dyDescent="0.25">
      <c r="A216" s="7">
        <v>213</v>
      </c>
      <c r="B216" s="7">
        <f>ROUNDDOWN(A216/MAX(Hoja1!$I$3:$I$38),0)</f>
        <v>53</v>
      </c>
      <c r="C216" s="7">
        <f>COUNTIF($B$3:B216,B216)</f>
        <v>2</v>
      </c>
      <c r="D216" t="str">
        <f>IFERROR(IF($C216&lt;=VLOOKUP($B216,Hoja1!$A$3:$K$800,MATCH("Cantidad",Hoja1!$A$2:$L$2,0),FALSE),VLOOKUP($B216,Hoja1!$A$3:$K$800,MATCH(BASE!D$2,Hoja1!$A$2:$K$2,0),FALSE),""),"")</f>
        <v xml:space="preserve"> CAJAMARCA</v>
      </c>
      <c r="E216" t="str">
        <f>IFERROR(IF($C216&lt;=VLOOKUP($B216,Hoja1!$A$3:$K$800,MATCH("Cantidad",Hoja1!$A$2:$L$2,0),FALSE),VLOOKUP($B216,Hoja1!$A$3:$K$800,MATCH(BASE!E$2,Hoja1!$A$2:$K$2,0),FALSE),""),"")</f>
        <v>P132</v>
      </c>
      <c r="F216">
        <f>IFERROR(IF($C216&lt;=VLOOKUP($B216,Hoja1!$A$3:$K$800,MATCH("Cantidad",Hoja1!$A$2:$L$2,0),FALSE),VLOOKUP($B216,Hoja1!$A$3:$K$800,MATCH(BASE!F$2,Hoja1!$A$2:$K$2,0),FALSE),""),"")</f>
        <v>1000068010</v>
      </c>
      <c r="G216">
        <f>IFERROR(IF($C216&lt;=VLOOKUP($B216,Hoja1!$A$3:$K$800,MATCH("Cantidad",Hoja1!$A$2:$L$2,0),FALSE),VLOOKUP($B216,Hoja1!$A$3:$K$800,MATCH(BASE!G$2,Hoja1!$A$2:$K$2,0),FALSE),""),"")</f>
        <v>1023806001</v>
      </c>
      <c r="H216">
        <f>IFERROR(IF($C216&lt;=VLOOKUP($B216,Hoja1!$A$3:$K$800,MATCH("Cantidad",Hoja1!$A$2:$L$2,0),FALSE),VLOOKUP($B216,Hoja1!$A$3:$K$800,MATCH(BASE!H$2,Hoja1!$A$2:$K$2,0),FALSE),""),"")</f>
        <v>385.79661016949154</v>
      </c>
      <c r="I216">
        <f>IFERROR(IF($C216&lt;=VLOOKUP($B216,Hoja1!$A$3:$K$800,MATCH("Cantidad",Hoja1!$A$2:$L$2,0),FALSE),VLOOKUP($B216,Hoja1!$A$3:$K$800,MATCH(BASE!I$2,Hoja1!$A$2:$K$2,0),FALSE),""),"")</f>
        <v>0</v>
      </c>
      <c r="J216">
        <f>IFERROR(IF($C216&lt;=VLOOKUP($B216,Hoja1!$A$3:$K$800,MATCH("Cantidad",Hoja1!$A$2:$L$2,0),FALSE),VLOOKUP($B216,Hoja1!$A$3:$K$800,MATCH(BASE!J$2,Hoja1!$A$2:$K$2,0),FALSE),""),"")</f>
        <v>0</v>
      </c>
      <c r="K216">
        <f t="shared" si="3"/>
        <v>1</v>
      </c>
    </row>
    <row r="217" spans="1:11" x14ac:dyDescent="0.25">
      <c r="A217" s="7">
        <v>214</v>
      </c>
      <c r="B217" s="7">
        <f>ROUNDDOWN(A217/MAX(Hoja1!$I$3:$I$38),0)</f>
        <v>53</v>
      </c>
      <c r="C217" s="7">
        <f>COUNTIF($B$3:B217,B217)</f>
        <v>3</v>
      </c>
      <c r="D217" t="str">
        <f>IFERROR(IF($C217&lt;=VLOOKUP($B217,Hoja1!$A$3:$K$800,MATCH("Cantidad",Hoja1!$A$2:$L$2,0),FALSE),VLOOKUP($B217,Hoja1!$A$3:$K$800,MATCH(BASE!D$2,Hoja1!$A$2:$K$2,0),FALSE),""),"")</f>
        <v xml:space="preserve"> CAJAMARCA</v>
      </c>
      <c r="E217" t="str">
        <f>IFERROR(IF($C217&lt;=VLOOKUP($B217,Hoja1!$A$3:$K$800,MATCH("Cantidad",Hoja1!$A$2:$L$2,0),FALSE),VLOOKUP($B217,Hoja1!$A$3:$K$800,MATCH(BASE!E$2,Hoja1!$A$2:$K$2,0),FALSE),""),"")</f>
        <v>P132</v>
      </c>
      <c r="F217">
        <f>IFERROR(IF($C217&lt;=VLOOKUP($B217,Hoja1!$A$3:$K$800,MATCH("Cantidad",Hoja1!$A$2:$L$2,0),FALSE),VLOOKUP($B217,Hoja1!$A$3:$K$800,MATCH(BASE!F$2,Hoja1!$A$2:$K$2,0),FALSE),""),"")</f>
        <v>1000068010</v>
      </c>
      <c r="G217">
        <f>IFERROR(IF($C217&lt;=VLOOKUP($B217,Hoja1!$A$3:$K$800,MATCH("Cantidad",Hoja1!$A$2:$L$2,0),FALSE),VLOOKUP($B217,Hoja1!$A$3:$K$800,MATCH(BASE!G$2,Hoja1!$A$2:$K$2,0),FALSE),""),"")</f>
        <v>1023806001</v>
      </c>
      <c r="H217">
        <f>IFERROR(IF($C217&lt;=VLOOKUP($B217,Hoja1!$A$3:$K$800,MATCH("Cantidad",Hoja1!$A$2:$L$2,0),FALSE),VLOOKUP($B217,Hoja1!$A$3:$K$800,MATCH(BASE!H$2,Hoja1!$A$2:$K$2,0),FALSE),""),"")</f>
        <v>385.79661016949154</v>
      </c>
      <c r="I217">
        <f>IFERROR(IF($C217&lt;=VLOOKUP($B217,Hoja1!$A$3:$K$800,MATCH("Cantidad",Hoja1!$A$2:$L$2,0),FALSE),VLOOKUP($B217,Hoja1!$A$3:$K$800,MATCH(BASE!I$2,Hoja1!$A$2:$K$2,0),FALSE),""),"")</f>
        <v>0</v>
      </c>
      <c r="J217">
        <f>IFERROR(IF($C217&lt;=VLOOKUP($B217,Hoja1!$A$3:$K$800,MATCH("Cantidad",Hoja1!$A$2:$L$2,0),FALSE),VLOOKUP($B217,Hoja1!$A$3:$K$800,MATCH(BASE!J$2,Hoja1!$A$2:$K$2,0),FALSE),""),"")</f>
        <v>0</v>
      </c>
      <c r="K217">
        <f t="shared" si="3"/>
        <v>1</v>
      </c>
    </row>
    <row r="218" spans="1:11" x14ac:dyDescent="0.25">
      <c r="A218" s="7">
        <v>215</v>
      </c>
      <c r="B218" s="7">
        <f>ROUNDDOWN(A218/MAX(Hoja1!$I$3:$I$38),0)</f>
        <v>53</v>
      </c>
      <c r="C218" s="7">
        <f>COUNTIF($B$3:B218,B218)</f>
        <v>4</v>
      </c>
      <c r="D218" t="str">
        <f>IFERROR(IF($C218&lt;=VLOOKUP($B218,Hoja1!$A$3:$K$800,MATCH("Cantidad",Hoja1!$A$2:$L$2,0),FALSE),VLOOKUP($B218,Hoja1!$A$3:$K$800,MATCH(BASE!D$2,Hoja1!$A$2:$K$2,0),FALSE),""),"")</f>
        <v/>
      </c>
      <c r="E218" t="str">
        <f>IFERROR(IF($C218&lt;=VLOOKUP($B218,Hoja1!$A$3:$K$800,MATCH("Cantidad",Hoja1!$A$2:$L$2,0),FALSE),VLOOKUP($B218,Hoja1!$A$3:$K$800,MATCH(BASE!E$2,Hoja1!$A$2:$K$2,0),FALSE),""),"")</f>
        <v/>
      </c>
      <c r="F218" t="str">
        <f>IFERROR(IF($C218&lt;=VLOOKUP($B218,Hoja1!$A$3:$K$800,MATCH("Cantidad",Hoja1!$A$2:$L$2,0),FALSE),VLOOKUP($B218,Hoja1!$A$3:$K$800,MATCH(BASE!F$2,Hoja1!$A$2:$K$2,0),FALSE),""),"")</f>
        <v/>
      </c>
      <c r="G218" t="str">
        <f>IFERROR(IF($C218&lt;=VLOOKUP($B218,Hoja1!$A$3:$K$800,MATCH("Cantidad",Hoja1!$A$2:$L$2,0),FALSE),VLOOKUP($B218,Hoja1!$A$3:$K$800,MATCH(BASE!G$2,Hoja1!$A$2:$K$2,0),FALSE),""),"")</f>
        <v/>
      </c>
      <c r="H218" t="str">
        <f>IFERROR(IF($C218&lt;=VLOOKUP($B218,Hoja1!$A$3:$K$800,MATCH("Cantidad",Hoja1!$A$2:$L$2,0),FALSE),VLOOKUP($B218,Hoja1!$A$3:$K$800,MATCH(BASE!H$2,Hoja1!$A$2:$K$2,0),FALSE),""),"")</f>
        <v/>
      </c>
      <c r="I218" t="str">
        <f>IFERROR(IF($C218&lt;=VLOOKUP($B218,Hoja1!$A$3:$K$800,MATCH("Cantidad",Hoja1!$A$2:$L$2,0),FALSE),VLOOKUP($B218,Hoja1!$A$3:$K$800,MATCH(BASE!I$2,Hoja1!$A$2:$K$2,0),FALSE),""),"")</f>
        <v/>
      </c>
      <c r="J218" t="str">
        <f>IFERROR(IF($C218&lt;=VLOOKUP($B218,Hoja1!$A$3:$K$800,MATCH("Cantidad",Hoja1!$A$2:$L$2,0),FALSE),VLOOKUP($B218,Hoja1!$A$3:$K$800,MATCH(BASE!J$2,Hoja1!$A$2:$K$2,0),FALSE),""),"")</f>
        <v/>
      </c>
      <c r="K218" t="str">
        <f t="shared" si="3"/>
        <v/>
      </c>
    </row>
    <row r="219" spans="1:11" x14ac:dyDescent="0.25">
      <c r="A219" s="7">
        <v>216</v>
      </c>
      <c r="B219" s="7">
        <f>ROUNDDOWN(A219/MAX(Hoja1!$I$3:$I$38),0)</f>
        <v>54</v>
      </c>
      <c r="C219" s="7">
        <f>COUNTIF($B$3:B219,B219)</f>
        <v>1</v>
      </c>
      <c r="D219" t="str">
        <f>IFERROR(IF($C219&lt;=VLOOKUP($B219,Hoja1!$A$3:$K$800,MATCH("Cantidad",Hoja1!$A$2:$L$2,0),FALSE),VLOOKUP($B219,Hoja1!$A$3:$K$800,MATCH(BASE!D$2,Hoja1!$A$2:$K$2,0),FALSE),""),"")</f>
        <v xml:space="preserve"> CAJAMARCA</v>
      </c>
      <c r="E219" t="str">
        <f>IFERROR(IF($C219&lt;=VLOOKUP($B219,Hoja1!$A$3:$K$800,MATCH("Cantidad",Hoja1!$A$2:$L$2,0),FALSE),VLOOKUP($B219,Hoja1!$A$3:$K$800,MATCH(BASE!E$2,Hoja1!$A$2:$K$2,0),FALSE),""),"")</f>
        <v>P132</v>
      </c>
      <c r="F219">
        <f>IFERROR(IF($C219&lt;=VLOOKUP($B219,Hoja1!$A$3:$K$800,MATCH("Cantidad",Hoja1!$A$2:$L$2,0),FALSE),VLOOKUP($B219,Hoja1!$A$3:$K$800,MATCH(BASE!F$2,Hoja1!$A$2:$K$2,0),FALSE),""),"")</f>
        <v>1000068010</v>
      </c>
      <c r="G219">
        <f>IFERROR(IF($C219&lt;=VLOOKUP($B219,Hoja1!$A$3:$K$800,MATCH("Cantidad",Hoja1!$A$2:$L$2,0),FALSE),VLOOKUP($B219,Hoja1!$A$3:$K$800,MATCH(BASE!G$2,Hoja1!$A$2:$K$2,0),FALSE),""),"")</f>
        <v>1023816001</v>
      </c>
      <c r="H219">
        <f>IFERROR(IF($C219&lt;=VLOOKUP($B219,Hoja1!$A$3:$K$800,MATCH("Cantidad",Hoja1!$A$2:$L$2,0),FALSE),VLOOKUP($B219,Hoja1!$A$3:$K$800,MATCH(BASE!H$2,Hoja1!$A$2:$K$2,0),FALSE),""),"")</f>
        <v>385.79661016949154</v>
      </c>
      <c r="I219">
        <f>IFERROR(IF($C219&lt;=VLOOKUP($B219,Hoja1!$A$3:$K$800,MATCH("Cantidad",Hoja1!$A$2:$L$2,0),FALSE),VLOOKUP($B219,Hoja1!$A$3:$K$800,MATCH(BASE!I$2,Hoja1!$A$2:$K$2,0),FALSE),""),"")</f>
        <v>0</v>
      </c>
      <c r="J219">
        <f>IFERROR(IF($C219&lt;=VLOOKUP($B219,Hoja1!$A$3:$K$800,MATCH("Cantidad",Hoja1!$A$2:$L$2,0),FALSE),VLOOKUP($B219,Hoja1!$A$3:$K$800,MATCH(BASE!J$2,Hoja1!$A$2:$K$2,0),FALSE),""),"")</f>
        <v>0</v>
      </c>
      <c r="K219">
        <f t="shared" si="3"/>
        <v>1</v>
      </c>
    </row>
    <row r="220" spans="1:11" x14ac:dyDescent="0.25">
      <c r="A220" s="7">
        <v>217</v>
      </c>
      <c r="B220" s="7">
        <f>ROUNDDOWN(A220/MAX(Hoja1!$I$3:$I$38),0)</f>
        <v>54</v>
      </c>
      <c r="C220" s="7">
        <f>COUNTIF($B$3:B220,B220)</f>
        <v>2</v>
      </c>
      <c r="D220" t="str">
        <f>IFERROR(IF($C220&lt;=VLOOKUP($B220,Hoja1!$A$3:$K$800,MATCH("Cantidad",Hoja1!$A$2:$L$2,0),FALSE),VLOOKUP($B220,Hoja1!$A$3:$K$800,MATCH(BASE!D$2,Hoja1!$A$2:$K$2,0),FALSE),""),"")</f>
        <v xml:space="preserve"> CAJAMARCA</v>
      </c>
      <c r="E220" t="str">
        <f>IFERROR(IF($C220&lt;=VLOOKUP($B220,Hoja1!$A$3:$K$800,MATCH("Cantidad",Hoja1!$A$2:$L$2,0),FALSE),VLOOKUP($B220,Hoja1!$A$3:$K$800,MATCH(BASE!E$2,Hoja1!$A$2:$K$2,0),FALSE),""),"")</f>
        <v>P132</v>
      </c>
      <c r="F220">
        <f>IFERROR(IF($C220&lt;=VLOOKUP($B220,Hoja1!$A$3:$K$800,MATCH("Cantidad",Hoja1!$A$2:$L$2,0),FALSE),VLOOKUP($B220,Hoja1!$A$3:$K$800,MATCH(BASE!F$2,Hoja1!$A$2:$K$2,0),FALSE),""),"")</f>
        <v>1000068010</v>
      </c>
      <c r="G220">
        <f>IFERROR(IF($C220&lt;=VLOOKUP($B220,Hoja1!$A$3:$K$800,MATCH("Cantidad",Hoja1!$A$2:$L$2,0),FALSE),VLOOKUP($B220,Hoja1!$A$3:$K$800,MATCH(BASE!G$2,Hoja1!$A$2:$K$2,0),FALSE),""),"")</f>
        <v>1023816001</v>
      </c>
      <c r="H220">
        <f>IFERROR(IF($C220&lt;=VLOOKUP($B220,Hoja1!$A$3:$K$800,MATCH("Cantidad",Hoja1!$A$2:$L$2,0),FALSE),VLOOKUP($B220,Hoja1!$A$3:$K$800,MATCH(BASE!H$2,Hoja1!$A$2:$K$2,0),FALSE),""),"")</f>
        <v>385.79661016949154</v>
      </c>
      <c r="I220">
        <f>IFERROR(IF($C220&lt;=VLOOKUP($B220,Hoja1!$A$3:$K$800,MATCH("Cantidad",Hoja1!$A$2:$L$2,0),FALSE),VLOOKUP($B220,Hoja1!$A$3:$K$800,MATCH(BASE!I$2,Hoja1!$A$2:$K$2,0),FALSE),""),"")</f>
        <v>0</v>
      </c>
      <c r="J220">
        <f>IFERROR(IF($C220&lt;=VLOOKUP($B220,Hoja1!$A$3:$K$800,MATCH("Cantidad",Hoja1!$A$2:$L$2,0),FALSE),VLOOKUP($B220,Hoja1!$A$3:$K$800,MATCH(BASE!J$2,Hoja1!$A$2:$K$2,0),FALSE),""),"")</f>
        <v>0</v>
      </c>
      <c r="K220">
        <f t="shared" si="3"/>
        <v>1</v>
      </c>
    </row>
    <row r="221" spans="1:11" x14ac:dyDescent="0.25">
      <c r="A221" s="7">
        <v>218</v>
      </c>
      <c r="B221" s="7">
        <f>ROUNDDOWN(A221/MAX(Hoja1!$I$3:$I$38),0)</f>
        <v>54</v>
      </c>
      <c r="C221" s="7">
        <f>COUNTIF($B$3:B221,B221)</f>
        <v>3</v>
      </c>
      <c r="D221" t="str">
        <f>IFERROR(IF($C221&lt;=VLOOKUP($B221,Hoja1!$A$3:$K$800,MATCH("Cantidad",Hoja1!$A$2:$L$2,0),FALSE),VLOOKUP($B221,Hoja1!$A$3:$K$800,MATCH(BASE!D$2,Hoja1!$A$2:$K$2,0),FALSE),""),"")</f>
        <v xml:space="preserve"> CAJAMARCA</v>
      </c>
      <c r="E221" t="str">
        <f>IFERROR(IF($C221&lt;=VLOOKUP($B221,Hoja1!$A$3:$K$800,MATCH("Cantidad",Hoja1!$A$2:$L$2,0),FALSE),VLOOKUP($B221,Hoja1!$A$3:$K$800,MATCH(BASE!E$2,Hoja1!$A$2:$K$2,0),FALSE),""),"")</f>
        <v>P132</v>
      </c>
      <c r="F221">
        <f>IFERROR(IF($C221&lt;=VLOOKUP($B221,Hoja1!$A$3:$K$800,MATCH("Cantidad",Hoja1!$A$2:$L$2,0),FALSE),VLOOKUP($B221,Hoja1!$A$3:$K$800,MATCH(BASE!F$2,Hoja1!$A$2:$K$2,0),FALSE),""),"")</f>
        <v>1000068010</v>
      </c>
      <c r="G221">
        <f>IFERROR(IF($C221&lt;=VLOOKUP($B221,Hoja1!$A$3:$K$800,MATCH("Cantidad",Hoja1!$A$2:$L$2,0),FALSE),VLOOKUP($B221,Hoja1!$A$3:$K$800,MATCH(BASE!G$2,Hoja1!$A$2:$K$2,0),FALSE),""),"")</f>
        <v>1023816001</v>
      </c>
      <c r="H221">
        <f>IFERROR(IF($C221&lt;=VLOOKUP($B221,Hoja1!$A$3:$K$800,MATCH("Cantidad",Hoja1!$A$2:$L$2,0),FALSE),VLOOKUP($B221,Hoja1!$A$3:$K$800,MATCH(BASE!H$2,Hoja1!$A$2:$K$2,0),FALSE),""),"")</f>
        <v>385.79661016949154</v>
      </c>
      <c r="I221">
        <f>IFERROR(IF($C221&lt;=VLOOKUP($B221,Hoja1!$A$3:$K$800,MATCH("Cantidad",Hoja1!$A$2:$L$2,0),FALSE),VLOOKUP($B221,Hoja1!$A$3:$K$800,MATCH(BASE!I$2,Hoja1!$A$2:$K$2,0),FALSE),""),"")</f>
        <v>0</v>
      </c>
      <c r="J221">
        <f>IFERROR(IF($C221&lt;=VLOOKUP($B221,Hoja1!$A$3:$K$800,MATCH("Cantidad",Hoja1!$A$2:$L$2,0),FALSE),VLOOKUP($B221,Hoja1!$A$3:$K$800,MATCH(BASE!J$2,Hoja1!$A$2:$K$2,0),FALSE),""),"")</f>
        <v>0</v>
      </c>
      <c r="K221">
        <f t="shared" si="3"/>
        <v>1</v>
      </c>
    </row>
    <row r="222" spans="1:11" x14ac:dyDescent="0.25">
      <c r="A222" s="7">
        <v>219</v>
      </c>
      <c r="B222" s="7">
        <f>ROUNDDOWN(A222/MAX(Hoja1!$I$3:$I$38),0)</f>
        <v>54</v>
      </c>
      <c r="C222" s="7">
        <f>COUNTIF($B$3:B222,B222)</f>
        <v>4</v>
      </c>
      <c r="D222" t="str">
        <f>IFERROR(IF($C222&lt;=VLOOKUP($B222,Hoja1!$A$3:$K$800,MATCH("Cantidad",Hoja1!$A$2:$L$2,0),FALSE),VLOOKUP($B222,Hoja1!$A$3:$K$800,MATCH(BASE!D$2,Hoja1!$A$2:$K$2,0),FALSE),""),"")</f>
        <v/>
      </c>
      <c r="E222" t="str">
        <f>IFERROR(IF($C222&lt;=VLOOKUP($B222,Hoja1!$A$3:$K$800,MATCH("Cantidad",Hoja1!$A$2:$L$2,0),FALSE),VLOOKUP($B222,Hoja1!$A$3:$K$800,MATCH(BASE!E$2,Hoja1!$A$2:$K$2,0),FALSE),""),"")</f>
        <v/>
      </c>
      <c r="F222" t="str">
        <f>IFERROR(IF($C222&lt;=VLOOKUP($B222,Hoja1!$A$3:$K$800,MATCH("Cantidad",Hoja1!$A$2:$L$2,0),FALSE),VLOOKUP($B222,Hoja1!$A$3:$K$800,MATCH(BASE!F$2,Hoja1!$A$2:$K$2,0),FALSE),""),"")</f>
        <v/>
      </c>
      <c r="G222" t="str">
        <f>IFERROR(IF($C222&lt;=VLOOKUP($B222,Hoja1!$A$3:$K$800,MATCH("Cantidad",Hoja1!$A$2:$L$2,0),FALSE),VLOOKUP($B222,Hoja1!$A$3:$K$800,MATCH(BASE!G$2,Hoja1!$A$2:$K$2,0),FALSE),""),"")</f>
        <v/>
      </c>
      <c r="H222" t="str">
        <f>IFERROR(IF($C222&lt;=VLOOKUP($B222,Hoja1!$A$3:$K$800,MATCH("Cantidad",Hoja1!$A$2:$L$2,0),FALSE),VLOOKUP($B222,Hoja1!$A$3:$K$800,MATCH(BASE!H$2,Hoja1!$A$2:$K$2,0),FALSE),""),"")</f>
        <v/>
      </c>
      <c r="I222" t="str">
        <f>IFERROR(IF($C222&lt;=VLOOKUP($B222,Hoja1!$A$3:$K$800,MATCH("Cantidad",Hoja1!$A$2:$L$2,0),FALSE),VLOOKUP($B222,Hoja1!$A$3:$K$800,MATCH(BASE!I$2,Hoja1!$A$2:$K$2,0),FALSE),""),"")</f>
        <v/>
      </c>
      <c r="J222" t="str">
        <f>IFERROR(IF($C222&lt;=VLOOKUP($B222,Hoja1!$A$3:$K$800,MATCH("Cantidad",Hoja1!$A$2:$L$2,0),FALSE),VLOOKUP($B222,Hoja1!$A$3:$K$800,MATCH(BASE!J$2,Hoja1!$A$2:$K$2,0),FALSE),""),"")</f>
        <v/>
      </c>
      <c r="K222" t="str">
        <f t="shared" si="3"/>
        <v/>
      </c>
    </row>
    <row r="223" spans="1:11" x14ac:dyDescent="0.25">
      <c r="A223" s="7">
        <v>220</v>
      </c>
      <c r="B223" s="7">
        <f>ROUNDDOWN(A223/MAX(Hoja1!$I$3:$I$38),0)</f>
        <v>55</v>
      </c>
      <c r="C223" s="7">
        <f>COUNTIF($B$3:B223,B223)</f>
        <v>1</v>
      </c>
      <c r="D223" t="str">
        <f>IFERROR(IF($C223&lt;=VLOOKUP($B223,Hoja1!$A$3:$K$800,MATCH("Cantidad",Hoja1!$A$2:$L$2,0),FALSE),VLOOKUP($B223,Hoja1!$A$3:$K$800,MATCH(BASE!D$2,Hoja1!$A$2:$K$2,0),FALSE),""),"")</f>
        <v xml:space="preserve"> CAJAMARCA</v>
      </c>
      <c r="E223" t="str">
        <f>IFERROR(IF($C223&lt;=VLOOKUP($B223,Hoja1!$A$3:$K$800,MATCH("Cantidad",Hoja1!$A$2:$L$2,0),FALSE),VLOOKUP($B223,Hoja1!$A$3:$K$800,MATCH(BASE!E$2,Hoja1!$A$2:$K$2,0),FALSE),""),"")</f>
        <v>P132</v>
      </c>
      <c r="F223">
        <f>IFERROR(IF($C223&lt;=VLOOKUP($B223,Hoja1!$A$3:$K$800,MATCH("Cantidad",Hoja1!$A$2:$L$2,0),FALSE),VLOOKUP($B223,Hoja1!$A$3:$K$800,MATCH(BASE!F$2,Hoja1!$A$2:$K$2,0),FALSE),""),"")</f>
        <v>1000069243</v>
      </c>
      <c r="G223">
        <f>IFERROR(IF($C223&lt;=VLOOKUP($B223,Hoja1!$A$3:$K$800,MATCH("Cantidad",Hoja1!$A$2:$L$2,0),FALSE),VLOOKUP($B223,Hoja1!$A$3:$K$800,MATCH(BASE!G$2,Hoja1!$A$2:$K$2,0),FALSE),""),"")</f>
        <v>5017672001</v>
      </c>
      <c r="H223">
        <f>IFERROR(IF($C223&lt;=VLOOKUP($B223,Hoja1!$A$3:$K$800,MATCH("Cantidad",Hoja1!$A$2:$L$2,0),FALSE),VLOOKUP($B223,Hoja1!$A$3:$K$800,MATCH(BASE!H$2,Hoja1!$A$2:$K$2,0),FALSE),""),"")</f>
        <v>289.19</v>
      </c>
      <c r="I223">
        <f>IFERROR(IF($C223&lt;=VLOOKUP($B223,Hoja1!$A$3:$K$800,MATCH("Cantidad",Hoja1!$A$2:$L$2,0),FALSE),VLOOKUP($B223,Hoja1!$A$3:$K$800,MATCH(BASE!I$2,Hoja1!$A$2:$K$2,0),FALSE),""),"")</f>
        <v>0</v>
      </c>
      <c r="J223">
        <f>IFERROR(IF($C223&lt;=VLOOKUP($B223,Hoja1!$A$3:$K$800,MATCH("Cantidad",Hoja1!$A$2:$L$2,0),FALSE),VLOOKUP($B223,Hoja1!$A$3:$K$800,MATCH(BASE!J$2,Hoja1!$A$2:$K$2,0),FALSE),""),"")</f>
        <v>0</v>
      </c>
      <c r="K223">
        <f t="shared" si="3"/>
        <v>1</v>
      </c>
    </row>
    <row r="224" spans="1:11" x14ac:dyDescent="0.25">
      <c r="A224" s="7">
        <v>221</v>
      </c>
      <c r="B224" s="7">
        <f>ROUNDDOWN(A224/MAX(Hoja1!$I$3:$I$38),0)</f>
        <v>55</v>
      </c>
      <c r="C224" s="7">
        <f>COUNTIF($B$3:B224,B224)</f>
        <v>2</v>
      </c>
      <c r="D224" t="str">
        <f>IFERROR(IF($C224&lt;=VLOOKUP($B224,Hoja1!$A$3:$K$800,MATCH("Cantidad",Hoja1!$A$2:$L$2,0),FALSE),VLOOKUP($B224,Hoja1!$A$3:$K$800,MATCH(BASE!D$2,Hoja1!$A$2:$K$2,0),FALSE),""),"")</f>
        <v xml:space="preserve"> CAJAMARCA</v>
      </c>
      <c r="E224" t="str">
        <f>IFERROR(IF($C224&lt;=VLOOKUP($B224,Hoja1!$A$3:$K$800,MATCH("Cantidad",Hoja1!$A$2:$L$2,0),FALSE),VLOOKUP($B224,Hoja1!$A$3:$K$800,MATCH(BASE!E$2,Hoja1!$A$2:$K$2,0),FALSE),""),"")</f>
        <v>P132</v>
      </c>
      <c r="F224">
        <f>IFERROR(IF($C224&lt;=VLOOKUP($B224,Hoja1!$A$3:$K$800,MATCH("Cantidad",Hoja1!$A$2:$L$2,0),FALSE),VLOOKUP($B224,Hoja1!$A$3:$K$800,MATCH(BASE!F$2,Hoja1!$A$2:$K$2,0),FALSE),""),"")</f>
        <v>1000069243</v>
      </c>
      <c r="G224">
        <f>IFERROR(IF($C224&lt;=VLOOKUP($B224,Hoja1!$A$3:$K$800,MATCH("Cantidad",Hoja1!$A$2:$L$2,0),FALSE),VLOOKUP($B224,Hoja1!$A$3:$K$800,MATCH(BASE!G$2,Hoja1!$A$2:$K$2,0),FALSE),""),"")</f>
        <v>5017672001</v>
      </c>
      <c r="H224">
        <f>IFERROR(IF($C224&lt;=VLOOKUP($B224,Hoja1!$A$3:$K$800,MATCH("Cantidad",Hoja1!$A$2:$L$2,0),FALSE),VLOOKUP($B224,Hoja1!$A$3:$K$800,MATCH(BASE!H$2,Hoja1!$A$2:$K$2,0),FALSE),""),"")</f>
        <v>289.19</v>
      </c>
      <c r="I224">
        <f>IFERROR(IF($C224&lt;=VLOOKUP($B224,Hoja1!$A$3:$K$800,MATCH("Cantidad",Hoja1!$A$2:$L$2,0),FALSE),VLOOKUP($B224,Hoja1!$A$3:$K$800,MATCH(BASE!I$2,Hoja1!$A$2:$K$2,0),FALSE),""),"")</f>
        <v>0</v>
      </c>
      <c r="J224">
        <f>IFERROR(IF($C224&lt;=VLOOKUP($B224,Hoja1!$A$3:$K$800,MATCH("Cantidad",Hoja1!$A$2:$L$2,0),FALSE),VLOOKUP($B224,Hoja1!$A$3:$K$800,MATCH(BASE!J$2,Hoja1!$A$2:$K$2,0),FALSE),""),"")</f>
        <v>0</v>
      </c>
      <c r="K224">
        <f t="shared" si="3"/>
        <v>1</v>
      </c>
    </row>
    <row r="225" spans="1:11" x14ac:dyDescent="0.25">
      <c r="A225" s="7">
        <v>222</v>
      </c>
      <c r="B225" s="7">
        <f>ROUNDDOWN(A225/MAX(Hoja1!$I$3:$I$38),0)</f>
        <v>55</v>
      </c>
      <c r="C225" s="7">
        <f>COUNTIF($B$3:B225,B225)</f>
        <v>3</v>
      </c>
      <c r="D225" t="str">
        <f>IFERROR(IF($C225&lt;=VLOOKUP($B225,Hoja1!$A$3:$K$800,MATCH("Cantidad",Hoja1!$A$2:$L$2,0),FALSE),VLOOKUP($B225,Hoja1!$A$3:$K$800,MATCH(BASE!D$2,Hoja1!$A$2:$K$2,0),FALSE),""),"")</f>
        <v xml:space="preserve"> CAJAMARCA</v>
      </c>
      <c r="E225" t="str">
        <f>IFERROR(IF($C225&lt;=VLOOKUP($B225,Hoja1!$A$3:$K$800,MATCH("Cantidad",Hoja1!$A$2:$L$2,0),FALSE),VLOOKUP($B225,Hoja1!$A$3:$K$800,MATCH(BASE!E$2,Hoja1!$A$2:$K$2,0),FALSE),""),"")</f>
        <v>P132</v>
      </c>
      <c r="F225">
        <f>IFERROR(IF($C225&lt;=VLOOKUP($B225,Hoja1!$A$3:$K$800,MATCH("Cantidad",Hoja1!$A$2:$L$2,0),FALSE),VLOOKUP($B225,Hoja1!$A$3:$K$800,MATCH(BASE!F$2,Hoja1!$A$2:$K$2,0),FALSE),""),"")</f>
        <v>1000069243</v>
      </c>
      <c r="G225">
        <f>IFERROR(IF($C225&lt;=VLOOKUP($B225,Hoja1!$A$3:$K$800,MATCH("Cantidad",Hoja1!$A$2:$L$2,0),FALSE),VLOOKUP($B225,Hoja1!$A$3:$K$800,MATCH(BASE!G$2,Hoja1!$A$2:$K$2,0),FALSE),""),"")</f>
        <v>5017672001</v>
      </c>
      <c r="H225">
        <f>IFERROR(IF($C225&lt;=VLOOKUP($B225,Hoja1!$A$3:$K$800,MATCH("Cantidad",Hoja1!$A$2:$L$2,0),FALSE),VLOOKUP($B225,Hoja1!$A$3:$K$800,MATCH(BASE!H$2,Hoja1!$A$2:$K$2,0),FALSE),""),"")</f>
        <v>289.19</v>
      </c>
      <c r="I225">
        <f>IFERROR(IF($C225&lt;=VLOOKUP($B225,Hoja1!$A$3:$K$800,MATCH("Cantidad",Hoja1!$A$2:$L$2,0),FALSE),VLOOKUP($B225,Hoja1!$A$3:$K$800,MATCH(BASE!I$2,Hoja1!$A$2:$K$2,0),FALSE),""),"")</f>
        <v>0</v>
      </c>
      <c r="J225">
        <f>IFERROR(IF($C225&lt;=VLOOKUP($B225,Hoja1!$A$3:$K$800,MATCH("Cantidad",Hoja1!$A$2:$L$2,0),FALSE),VLOOKUP($B225,Hoja1!$A$3:$K$800,MATCH(BASE!J$2,Hoja1!$A$2:$K$2,0),FALSE),""),"")</f>
        <v>0</v>
      </c>
      <c r="K225">
        <f t="shared" si="3"/>
        <v>1</v>
      </c>
    </row>
    <row r="226" spans="1:11" x14ac:dyDescent="0.25">
      <c r="A226" s="7">
        <v>223</v>
      </c>
      <c r="B226" s="7">
        <f>ROUNDDOWN(A226/MAX(Hoja1!$I$3:$I$38),0)</f>
        <v>55</v>
      </c>
      <c r="C226" s="7">
        <f>COUNTIF($B$3:B226,B226)</f>
        <v>4</v>
      </c>
      <c r="D226" t="str">
        <f>IFERROR(IF($C226&lt;=VLOOKUP($B226,Hoja1!$A$3:$K$800,MATCH("Cantidad",Hoja1!$A$2:$L$2,0),FALSE),VLOOKUP($B226,Hoja1!$A$3:$K$800,MATCH(BASE!D$2,Hoja1!$A$2:$K$2,0),FALSE),""),"")</f>
        <v xml:space="preserve"> CAJAMARCA</v>
      </c>
      <c r="E226" t="str">
        <f>IFERROR(IF($C226&lt;=VLOOKUP($B226,Hoja1!$A$3:$K$800,MATCH("Cantidad",Hoja1!$A$2:$L$2,0),FALSE),VLOOKUP($B226,Hoja1!$A$3:$K$800,MATCH(BASE!E$2,Hoja1!$A$2:$K$2,0),FALSE),""),"")</f>
        <v>P132</v>
      </c>
      <c r="F226">
        <f>IFERROR(IF($C226&lt;=VLOOKUP($B226,Hoja1!$A$3:$K$800,MATCH("Cantidad",Hoja1!$A$2:$L$2,0),FALSE),VLOOKUP($B226,Hoja1!$A$3:$K$800,MATCH(BASE!F$2,Hoja1!$A$2:$K$2,0),FALSE),""),"")</f>
        <v>1000069243</v>
      </c>
      <c r="G226">
        <f>IFERROR(IF($C226&lt;=VLOOKUP($B226,Hoja1!$A$3:$K$800,MATCH("Cantidad",Hoja1!$A$2:$L$2,0),FALSE),VLOOKUP($B226,Hoja1!$A$3:$K$800,MATCH(BASE!G$2,Hoja1!$A$2:$K$2,0),FALSE),""),"")</f>
        <v>5017672001</v>
      </c>
      <c r="H226">
        <f>IFERROR(IF($C226&lt;=VLOOKUP($B226,Hoja1!$A$3:$K$800,MATCH("Cantidad",Hoja1!$A$2:$L$2,0),FALSE),VLOOKUP($B226,Hoja1!$A$3:$K$800,MATCH(BASE!H$2,Hoja1!$A$2:$K$2,0),FALSE),""),"")</f>
        <v>289.19</v>
      </c>
      <c r="I226">
        <f>IFERROR(IF($C226&lt;=VLOOKUP($B226,Hoja1!$A$3:$K$800,MATCH("Cantidad",Hoja1!$A$2:$L$2,0),FALSE),VLOOKUP($B226,Hoja1!$A$3:$K$800,MATCH(BASE!I$2,Hoja1!$A$2:$K$2,0),FALSE),""),"")</f>
        <v>0</v>
      </c>
      <c r="J226">
        <f>IFERROR(IF($C226&lt;=VLOOKUP($B226,Hoja1!$A$3:$K$800,MATCH("Cantidad",Hoja1!$A$2:$L$2,0),FALSE),VLOOKUP($B226,Hoja1!$A$3:$K$800,MATCH(BASE!J$2,Hoja1!$A$2:$K$2,0),FALSE),""),"")</f>
        <v>0</v>
      </c>
      <c r="K226">
        <f t="shared" si="3"/>
        <v>1</v>
      </c>
    </row>
    <row r="227" spans="1:11" x14ac:dyDescent="0.25">
      <c r="A227" s="7">
        <v>224</v>
      </c>
      <c r="B227" s="7">
        <f>ROUNDDOWN(A227/MAX(Hoja1!$I$3:$I$38),0)</f>
        <v>56</v>
      </c>
      <c r="C227" s="7">
        <f>COUNTIF($B$3:B227,B227)</f>
        <v>1</v>
      </c>
      <c r="D227" t="str">
        <f>IFERROR(IF($C227&lt;=VLOOKUP($B227,Hoja1!$A$3:$K$800,MATCH("Cantidad",Hoja1!$A$2:$L$2,0),FALSE),VLOOKUP($B227,Hoja1!$A$3:$K$800,MATCH(BASE!D$2,Hoja1!$A$2:$K$2,0),FALSE),""),"")</f>
        <v xml:space="preserve"> CAJAMARCA</v>
      </c>
      <c r="E227" t="str">
        <f>IFERROR(IF($C227&lt;=VLOOKUP($B227,Hoja1!$A$3:$K$800,MATCH("Cantidad",Hoja1!$A$2:$L$2,0),FALSE),VLOOKUP($B227,Hoja1!$A$3:$K$800,MATCH(BASE!E$2,Hoja1!$A$2:$K$2,0),FALSE),""),"")</f>
        <v>P132</v>
      </c>
      <c r="F227">
        <f>IFERROR(IF($C227&lt;=VLOOKUP($B227,Hoja1!$A$3:$K$800,MATCH("Cantidad",Hoja1!$A$2:$L$2,0),FALSE),VLOOKUP($B227,Hoja1!$A$3:$K$800,MATCH(BASE!F$2,Hoja1!$A$2:$K$2,0),FALSE),""),"")</f>
        <v>1000069243</v>
      </c>
      <c r="G227">
        <f>IFERROR(IF($C227&lt;=VLOOKUP($B227,Hoja1!$A$3:$K$800,MATCH("Cantidad",Hoja1!$A$2:$L$2,0),FALSE),VLOOKUP($B227,Hoja1!$A$3:$K$800,MATCH(BASE!G$2,Hoja1!$A$2:$K$2,0),FALSE),""),"")</f>
        <v>5017675001</v>
      </c>
      <c r="H227">
        <f>IFERROR(IF($C227&lt;=VLOOKUP($B227,Hoja1!$A$3:$K$800,MATCH("Cantidad",Hoja1!$A$2:$L$2,0),FALSE),VLOOKUP($B227,Hoja1!$A$3:$K$800,MATCH(BASE!H$2,Hoja1!$A$2:$K$2,0),FALSE),""),"")</f>
        <v>256.98</v>
      </c>
      <c r="I227">
        <f>IFERROR(IF($C227&lt;=VLOOKUP($B227,Hoja1!$A$3:$K$800,MATCH("Cantidad",Hoja1!$A$2:$L$2,0),FALSE),VLOOKUP($B227,Hoja1!$A$3:$K$800,MATCH(BASE!I$2,Hoja1!$A$2:$K$2,0),FALSE),""),"")</f>
        <v>0</v>
      </c>
      <c r="J227">
        <f>IFERROR(IF($C227&lt;=VLOOKUP($B227,Hoja1!$A$3:$K$800,MATCH("Cantidad",Hoja1!$A$2:$L$2,0),FALSE),VLOOKUP($B227,Hoja1!$A$3:$K$800,MATCH(BASE!J$2,Hoja1!$A$2:$K$2,0),FALSE),""),"")</f>
        <v>0</v>
      </c>
      <c r="K227">
        <f t="shared" si="3"/>
        <v>1</v>
      </c>
    </row>
    <row r="228" spans="1:11" x14ac:dyDescent="0.25">
      <c r="A228" s="7">
        <v>225</v>
      </c>
      <c r="B228" s="7">
        <f>ROUNDDOWN(A228/MAX(Hoja1!$I$3:$I$38),0)</f>
        <v>56</v>
      </c>
      <c r="C228" s="7">
        <f>COUNTIF($B$3:B228,B228)</f>
        <v>2</v>
      </c>
      <c r="D228" t="str">
        <f>IFERROR(IF($C228&lt;=VLOOKUP($B228,Hoja1!$A$3:$K$800,MATCH("Cantidad",Hoja1!$A$2:$L$2,0),FALSE),VLOOKUP($B228,Hoja1!$A$3:$K$800,MATCH(BASE!D$2,Hoja1!$A$2:$K$2,0),FALSE),""),"")</f>
        <v xml:space="preserve"> CAJAMARCA</v>
      </c>
      <c r="E228" t="str">
        <f>IFERROR(IF($C228&lt;=VLOOKUP($B228,Hoja1!$A$3:$K$800,MATCH("Cantidad",Hoja1!$A$2:$L$2,0),FALSE),VLOOKUP($B228,Hoja1!$A$3:$K$800,MATCH(BASE!E$2,Hoja1!$A$2:$K$2,0),FALSE),""),"")</f>
        <v>P132</v>
      </c>
      <c r="F228">
        <f>IFERROR(IF($C228&lt;=VLOOKUP($B228,Hoja1!$A$3:$K$800,MATCH("Cantidad",Hoja1!$A$2:$L$2,0),FALSE),VLOOKUP($B228,Hoja1!$A$3:$K$800,MATCH(BASE!F$2,Hoja1!$A$2:$K$2,0),FALSE),""),"")</f>
        <v>1000069243</v>
      </c>
      <c r="G228">
        <f>IFERROR(IF($C228&lt;=VLOOKUP($B228,Hoja1!$A$3:$K$800,MATCH("Cantidad",Hoja1!$A$2:$L$2,0),FALSE),VLOOKUP($B228,Hoja1!$A$3:$K$800,MATCH(BASE!G$2,Hoja1!$A$2:$K$2,0),FALSE),""),"")</f>
        <v>5017675001</v>
      </c>
      <c r="H228">
        <f>IFERROR(IF($C228&lt;=VLOOKUP($B228,Hoja1!$A$3:$K$800,MATCH("Cantidad",Hoja1!$A$2:$L$2,0),FALSE),VLOOKUP($B228,Hoja1!$A$3:$K$800,MATCH(BASE!H$2,Hoja1!$A$2:$K$2,0),FALSE),""),"")</f>
        <v>256.98</v>
      </c>
      <c r="I228">
        <f>IFERROR(IF($C228&lt;=VLOOKUP($B228,Hoja1!$A$3:$K$800,MATCH("Cantidad",Hoja1!$A$2:$L$2,0),FALSE),VLOOKUP($B228,Hoja1!$A$3:$K$800,MATCH(BASE!I$2,Hoja1!$A$2:$K$2,0),FALSE),""),"")</f>
        <v>0</v>
      </c>
      <c r="J228">
        <f>IFERROR(IF($C228&lt;=VLOOKUP($B228,Hoja1!$A$3:$K$800,MATCH("Cantidad",Hoja1!$A$2:$L$2,0),FALSE),VLOOKUP($B228,Hoja1!$A$3:$K$800,MATCH(BASE!J$2,Hoja1!$A$2:$K$2,0),FALSE),""),"")</f>
        <v>0</v>
      </c>
      <c r="K228">
        <f t="shared" si="3"/>
        <v>1</v>
      </c>
    </row>
    <row r="229" spans="1:11" x14ac:dyDescent="0.25">
      <c r="A229" s="7">
        <v>226</v>
      </c>
      <c r="B229" s="7">
        <f>ROUNDDOWN(A229/MAX(Hoja1!$I$3:$I$38),0)</f>
        <v>56</v>
      </c>
      <c r="C229" s="7">
        <f>COUNTIF($B$3:B229,B229)</f>
        <v>3</v>
      </c>
      <c r="D229" t="str">
        <f>IFERROR(IF($C229&lt;=VLOOKUP($B229,Hoja1!$A$3:$K$800,MATCH("Cantidad",Hoja1!$A$2:$L$2,0),FALSE),VLOOKUP($B229,Hoja1!$A$3:$K$800,MATCH(BASE!D$2,Hoja1!$A$2:$K$2,0),FALSE),""),"")</f>
        <v xml:space="preserve"> CAJAMARCA</v>
      </c>
      <c r="E229" t="str">
        <f>IFERROR(IF($C229&lt;=VLOOKUP($B229,Hoja1!$A$3:$K$800,MATCH("Cantidad",Hoja1!$A$2:$L$2,0),FALSE),VLOOKUP($B229,Hoja1!$A$3:$K$800,MATCH(BASE!E$2,Hoja1!$A$2:$K$2,0),FALSE),""),"")</f>
        <v>P132</v>
      </c>
      <c r="F229">
        <f>IFERROR(IF($C229&lt;=VLOOKUP($B229,Hoja1!$A$3:$K$800,MATCH("Cantidad",Hoja1!$A$2:$L$2,0),FALSE),VLOOKUP($B229,Hoja1!$A$3:$K$800,MATCH(BASE!F$2,Hoja1!$A$2:$K$2,0),FALSE),""),"")</f>
        <v>1000069243</v>
      </c>
      <c r="G229">
        <f>IFERROR(IF($C229&lt;=VLOOKUP($B229,Hoja1!$A$3:$K$800,MATCH("Cantidad",Hoja1!$A$2:$L$2,0),FALSE),VLOOKUP($B229,Hoja1!$A$3:$K$800,MATCH(BASE!G$2,Hoja1!$A$2:$K$2,0),FALSE),""),"")</f>
        <v>5017675001</v>
      </c>
      <c r="H229">
        <f>IFERROR(IF($C229&lt;=VLOOKUP($B229,Hoja1!$A$3:$K$800,MATCH("Cantidad",Hoja1!$A$2:$L$2,0),FALSE),VLOOKUP($B229,Hoja1!$A$3:$K$800,MATCH(BASE!H$2,Hoja1!$A$2:$K$2,0),FALSE),""),"")</f>
        <v>256.98</v>
      </c>
      <c r="I229">
        <f>IFERROR(IF($C229&lt;=VLOOKUP($B229,Hoja1!$A$3:$K$800,MATCH("Cantidad",Hoja1!$A$2:$L$2,0),FALSE),VLOOKUP($B229,Hoja1!$A$3:$K$800,MATCH(BASE!I$2,Hoja1!$A$2:$K$2,0),FALSE),""),"")</f>
        <v>0</v>
      </c>
      <c r="J229">
        <f>IFERROR(IF($C229&lt;=VLOOKUP($B229,Hoja1!$A$3:$K$800,MATCH("Cantidad",Hoja1!$A$2:$L$2,0),FALSE),VLOOKUP($B229,Hoja1!$A$3:$K$800,MATCH(BASE!J$2,Hoja1!$A$2:$K$2,0),FALSE),""),"")</f>
        <v>0</v>
      </c>
      <c r="K229">
        <f t="shared" si="3"/>
        <v>1</v>
      </c>
    </row>
    <row r="230" spans="1:11" x14ac:dyDescent="0.25">
      <c r="A230" s="7">
        <v>227</v>
      </c>
      <c r="B230" s="7">
        <f>ROUNDDOWN(A230/MAX(Hoja1!$I$3:$I$38),0)</f>
        <v>56</v>
      </c>
      <c r="C230" s="7">
        <f>COUNTIF($B$3:B230,B230)</f>
        <v>4</v>
      </c>
      <c r="D230" t="str">
        <f>IFERROR(IF($C230&lt;=VLOOKUP($B230,Hoja1!$A$3:$K$800,MATCH("Cantidad",Hoja1!$A$2:$L$2,0),FALSE),VLOOKUP($B230,Hoja1!$A$3:$K$800,MATCH(BASE!D$2,Hoja1!$A$2:$K$2,0),FALSE),""),"")</f>
        <v xml:space="preserve"> CAJAMARCA</v>
      </c>
      <c r="E230" t="str">
        <f>IFERROR(IF($C230&lt;=VLOOKUP($B230,Hoja1!$A$3:$K$800,MATCH("Cantidad",Hoja1!$A$2:$L$2,0),FALSE),VLOOKUP($B230,Hoja1!$A$3:$K$800,MATCH(BASE!E$2,Hoja1!$A$2:$K$2,0),FALSE),""),"")</f>
        <v>P132</v>
      </c>
      <c r="F230">
        <f>IFERROR(IF($C230&lt;=VLOOKUP($B230,Hoja1!$A$3:$K$800,MATCH("Cantidad",Hoja1!$A$2:$L$2,0),FALSE),VLOOKUP($B230,Hoja1!$A$3:$K$800,MATCH(BASE!F$2,Hoja1!$A$2:$K$2,0),FALSE),""),"")</f>
        <v>1000069243</v>
      </c>
      <c r="G230">
        <f>IFERROR(IF($C230&lt;=VLOOKUP($B230,Hoja1!$A$3:$K$800,MATCH("Cantidad",Hoja1!$A$2:$L$2,0),FALSE),VLOOKUP($B230,Hoja1!$A$3:$K$800,MATCH(BASE!G$2,Hoja1!$A$2:$K$2,0),FALSE),""),"")</f>
        <v>5017675001</v>
      </c>
      <c r="H230">
        <f>IFERROR(IF($C230&lt;=VLOOKUP($B230,Hoja1!$A$3:$K$800,MATCH("Cantidad",Hoja1!$A$2:$L$2,0),FALSE),VLOOKUP($B230,Hoja1!$A$3:$K$800,MATCH(BASE!H$2,Hoja1!$A$2:$K$2,0),FALSE),""),"")</f>
        <v>256.98</v>
      </c>
      <c r="I230">
        <f>IFERROR(IF($C230&lt;=VLOOKUP($B230,Hoja1!$A$3:$K$800,MATCH("Cantidad",Hoja1!$A$2:$L$2,0),FALSE),VLOOKUP($B230,Hoja1!$A$3:$K$800,MATCH(BASE!I$2,Hoja1!$A$2:$K$2,0),FALSE),""),"")</f>
        <v>0</v>
      </c>
      <c r="J230">
        <f>IFERROR(IF($C230&lt;=VLOOKUP($B230,Hoja1!$A$3:$K$800,MATCH("Cantidad",Hoja1!$A$2:$L$2,0),FALSE),VLOOKUP($B230,Hoja1!$A$3:$K$800,MATCH(BASE!J$2,Hoja1!$A$2:$K$2,0),FALSE),""),"")</f>
        <v>0</v>
      </c>
      <c r="K230">
        <f t="shared" si="3"/>
        <v>1</v>
      </c>
    </row>
    <row r="231" spans="1:11" x14ac:dyDescent="0.25">
      <c r="A231" s="7">
        <v>228</v>
      </c>
      <c r="B231" s="7">
        <f>ROUNDDOWN(A231/MAX(Hoja1!$I$3:$I$38),0)</f>
        <v>57</v>
      </c>
      <c r="C231" s="7">
        <f>COUNTIF($B$3:B231,B231)</f>
        <v>1</v>
      </c>
      <c r="D231" t="str">
        <f>IFERROR(IF($C231&lt;=VLOOKUP($B231,Hoja1!$A$3:$K$800,MATCH("Cantidad",Hoja1!$A$2:$L$2,0),FALSE),VLOOKUP($B231,Hoja1!$A$3:$K$800,MATCH(BASE!D$2,Hoja1!$A$2:$K$2,0),FALSE),""),"")</f>
        <v xml:space="preserve"> CAJAMARCA</v>
      </c>
      <c r="E231" t="str">
        <f>IFERROR(IF($C231&lt;=VLOOKUP($B231,Hoja1!$A$3:$K$800,MATCH("Cantidad",Hoja1!$A$2:$L$2,0),FALSE),VLOOKUP($B231,Hoja1!$A$3:$K$800,MATCH(BASE!E$2,Hoja1!$A$2:$K$2,0),FALSE),""),"")</f>
        <v>P132</v>
      </c>
      <c r="F231">
        <f>IFERROR(IF($C231&lt;=VLOOKUP($B231,Hoja1!$A$3:$K$800,MATCH("Cantidad",Hoja1!$A$2:$L$2,0),FALSE),VLOOKUP($B231,Hoja1!$A$3:$K$800,MATCH(BASE!F$2,Hoja1!$A$2:$K$2,0),FALSE),""),"")</f>
        <v>1000069243</v>
      </c>
      <c r="G231">
        <f>IFERROR(IF($C231&lt;=VLOOKUP($B231,Hoja1!$A$3:$K$800,MATCH("Cantidad",Hoja1!$A$2:$L$2,0),FALSE),VLOOKUP($B231,Hoja1!$A$3:$K$800,MATCH(BASE!G$2,Hoja1!$A$2:$K$2,0),FALSE),""),"")</f>
        <v>1013666001</v>
      </c>
      <c r="H231">
        <f>IFERROR(IF($C231&lt;=VLOOKUP($B231,Hoja1!$A$3:$K$800,MATCH("Cantidad",Hoja1!$A$2:$L$2,0),FALSE),VLOOKUP($B231,Hoja1!$A$3:$K$800,MATCH(BASE!H$2,Hoja1!$A$2:$K$2,0),FALSE),""),"")</f>
        <v>289.19</v>
      </c>
      <c r="I231">
        <f>IFERROR(IF($C231&lt;=VLOOKUP($B231,Hoja1!$A$3:$K$800,MATCH("Cantidad",Hoja1!$A$2:$L$2,0),FALSE),VLOOKUP($B231,Hoja1!$A$3:$K$800,MATCH(BASE!I$2,Hoja1!$A$2:$K$2,0),FALSE),""),"")</f>
        <v>0</v>
      </c>
      <c r="J231">
        <f>IFERROR(IF($C231&lt;=VLOOKUP($B231,Hoja1!$A$3:$K$800,MATCH("Cantidad",Hoja1!$A$2:$L$2,0),FALSE),VLOOKUP($B231,Hoja1!$A$3:$K$800,MATCH(BASE!J$2,Hoja1!$A$2:$K$2,0),FALSE),""),"")</f>
        <v>0</v>
      </c>
      <c r="K231">
        <f t="shared" si="3"/>
        <v>1</v>
      </c>
    </row>
    <row r="232" spans="1:11" x14ac:dyDescent="0.25">
      <c r="A232" s="7">
        <v>229</v>
      </c>
      <c r="B232" s="7">
        <f>ROUNDDOWN(A232/MAX(Hoja1!$I$3:$I$38),0)</f>
        <v>57</v>
      </c>
      <c r="C232" s="7">
        <f>COUNTIF($B$3:B232,B232)</f>
        <v>2</v>
      </c>
      <c r="D232" t="str">
        <f>IFERROR(IF($C232&lt;=VLOOKUP($B232,Hoja1!$A$3:$K$800,MATCH("Cantidad",Hoja1!$A$2:$L$2,0),FALSE),VLOOKUP($B232,Hoja1!$A$3:$K$800,MATCH(BASE!D$2,Hoja1!$A$2:$K$2,0),FALSE),""),"")</f>
        <v xml:space="preserve"> CAJAMARCA</v>
      </c>
      <c r="E232" t="str">
        <f>IFERROR(IF($C232&lt;=VLOOKUP($B232,Hoja1!$A$3:$K$800,MATCH("Cantidad",Hoja1!$A$2:$L$2,0),FALSE),VLOOKUP($B232,Hoja1!$A$3:$K$800,MATCH(BASE!E$2,Hoja1!$A$2:$K$2,0),FALSE),""),"")</f>
        <v>P132</v>
      </c>
      <c r="F232">
        <f>IFERROR(IF($C232&lt;=VLOOKUP($B232,Hoja1!$A$3:$K$800,MATCH("Cantidad",Hoja1!$A$2:$L$2,0),FALSE),VLOOKUP($B232,Hoja1!$A$3:$K$800,MATCH(BASE!F$2,Hoja1!$A$2:$K$2,0),FALSE),""),"")</f>
        <v>1000069243</v>
      </c>
      <c r="G232">
        <f>IFERROR(IF($C232&lt;=VLOOKUP($B232,Hoja1!$A$3:$K$800,MATCH("Cantidad",Hoja1!$A$2:$L$2,0),FALSE),VLOOKUP($B232,Hoja1!$A$3:$K$800,MATCH(BASE!G$2,Hoja1!$A$2:$K$2,0),FALSE),""),"")</f>
        <v>1013666001</v>
      </c>
      <c r="H232">
        <f>IFERROR(IF($C232&lt;=VLOOKUP($B232,Hoja1!$A$3:$K$800,MATCH("Cantidad",Hoja1!$A$2:$L$2,0),FALSE),VLOOKUP($B232,Hoja1!$A$3:$K$800,MATCH(BASE!H$2,Hoja1!$A$2:$K$2,0),FALSE),""),"")</f>
        <v>289.19</v>
      </c>
      <c r="I232">
        <f>IFERROR(IF($C232&lt;=VLOOKUP($B232,Hoja1!$A$3:$K$800,MATCH("Cantidad",Hoja1!$A$2:$L$2,0),FALSE),VLOOKUP($B232,Hoja1!$A$3:$K$800,MATCH(BASE!I$2,Hoja1!$A$2:$K$2,0),FALSE),""),"")</f>
        <v>0</v>
      </c>
      <c r="J232">
        <f>IFERROR(IF($C232&lt;=VLOOKUP($B232,Hoja1!$A$3:$K$800,MATCH("Cantidad",Hoja1!$A$2:$L$2,0),FALSE),VLOOKUP($B232,Hoja1!$A$3:$K$800,MATCH(BASE!J$2,Hoja1!$A$2:$K$2,0),FALSE),""),"")</f>
        <v>0</v>
      </c>
      <c r="K232">
        <f t="shared" si="3"/>
        <v>1</v>
      </c>
    </row>
    <row r="233" spans="1:11" x14ac:dyDescent="0.25">
      <c r="A233" s="7">
        <v>230</v>
      </c>
      <c r="B233" s="7">
        <f>ROUNDDOWN(A233/MAX(Hoja1!$I$3:$I$38),0)</f>
        <v>57</v>
      </c>
      <c r="C233" s="7">
        <f>COUNTIF($B$3:B233,B233)</f>
        <v>3</v>
      </c>
      <c r="D233" t="str">
        <f>IFERROR(IF($C233&lt;=VLOOKUP($B233,Hoja1!$A$3:$K$800,MATCH("Cantidad",Hoja1!$A$2:$L$2,0),FALSE),VLOOKUP($B233,Hoja1!$A$3:$K$800,MATCH(BASE!D$2,Hoja1!$A$2:$K$2,0),FALSE),""),"")</f>
        <v xml:space="preserve"> CAJAMARCA</v>
      </c>
      <c r="E233" t="str">
        <f>IFERROR(IF($C233&lt;=VLOOKUP($B233,Hoja1!$A$3:$K$800,MATCH("Cantidad",Hoja1!$A$2:$L$2,0),FALSE),VLOOKUP($B233,Hoja1!$A$3:$K$800,MATCH(BASE!E$2,Hoja1!$A$2:$K$2,0),FALSE),""),"")</f>
        <v>P132</v>
      </c>
      <c r="F233">
        <f>IFERROR(IF($C233&lt;=VLOOKUP($B233,Hoja1!$A$3:$K$800,MATCH("Cantidad",Hoja1!$A$2:$L$2,0),FALSE),VLOOKUP($B233,Hoja1!$A$3:$K$800,MATCH(BASE!F$2,Hoja1!$A$2:$K$2,0),FALSE),""),"")</f>
        <v>1000069243</v>
      </c>
      <c r="G233">
        <f>IFERROR(IF($C233&lt;=VLOOKUP($B233,Hoja1!$A$3:$K$800,MATCH("Cantidad",Hoja1!$A$2:$L$2,0),FALSE),VLOOKUP($B233,Hoja1!$A$3:$K$800,MATCH(BASE!G$2,Hoja1!$A$2:$K$2,0),FALSE),""),"")</f>
        <v>1013666001</v>
      </c>
      <c r="H233">
        <f>IFERROR(IF($C233&lt;=VLOOKUP($B233,Hoja1!$A$3:$K$800,MATCH("Cantidad",Hoja1!$A$2:$L$2,0),FALSE),VLOOKUP($B233,Hoja1!$A$3:$K$800,MATCH(BASE!H$2,Hoja1!$A$2:$K$2,0),FALSE),""),"")</f>
        <v>289.19</v>
      </c>
      <c r="I233">
        <f>IFERROR(IF($C233&lt;=VLOOKUP($B233,Hoja1!$A$3:$K$800,MATCH("Cantidad",Hoja1!$A$2:$L$2,0),FALSE),VLOOKUP($B233,Hoja1!$A$3:$K$800,MATCH(BASE!I$2,Hoja1!$A$2:$K$2,0),FALSE),""),"")</f>
        <v>0</v>
      </c>
      <c r="J233">
        <f>IFERROR(IF($C233&lt;=VLOOKUP($B233,Hoja1!$A$3:$K$800,MATCH("Cantidad",Hoja1!$A$2:$L$2,0),FALSE),VLOOKUP($B233,Hoja1!$A$3:$K$800,MATCH(BASE!J$2,Hoja1!$A$2:$K$2,0),FALSE),""),"")</f>
        <v>0</v>
      </c>
      <c r="K233">
        <f t="shared" si="3"/>
        <v>1</v>
      </c>
    </row>
    <row r="234" spans="1:11" x14ac:dyDescent="0.25">
      <c r="A234" s="7">
        <v>231</v>
      </c>
      <c r="B234" s="7">
        <f>ROUNDDOWN(A234/MAX(Hoja1!$I$3:$I$38),0)</f>
        <v>57</v>
      </c>
      <c r="C234" s="7">
        <f>COUNTIF($B$3:B234,B234)</f>
        <v>4</v>
      </c>
      <c r="D234" t="str">
        <f>IFERROR(IF($C234&lt;=VLOOKUP($B234,Hoja1!$A$3:$K$800,MATCH("Cantidad",Hoja1!$A$2:$L$2,0),FALSE),VLOOKUP($B234,Hoja1!$A$3:$K$800,MATCH(BASE!D$2,Hoja1!$A$2:$K$2,0),FALSE),""),"")</f>
        <v/>
      </c>
      <c r="E234" t="str">
        <f>IFERROR(IF($C234&lt;=VLOOKUP($B234,Hoja1!$A$3:$K$800,MATCH("Cantidad",Hoja1!$A$2:$L$2,0),FALSE),VLOOKUP($B234,Hoja1!$A$3:$K$800,MATCH(BASE!E$2,Hoja1!$A$2:$K$2,0),FALSE),""),"")</f>
        <v/>
      </c>
      <c r="F234" t="str">
        <f>IFERROR(IF($C234&lt;=VLOOKUP($B234,Hoja1!$A$3:$K$800,MATCH("Cantidad",Hoja1!$A$2:$L$2,0),FALSE),VLOOKUP($B234,Hoja1!$A$3:$K$800,MATCH(BASE!F$2,Hoja1!$A$2:$K$2,0),FALSE),""),"")</f>
        <v/>
      </c>
      <c r="G234" t="str">
        <f>IFERROR(IF($C234&lt;=VLOOKUP($B234,Hoja1!$A$3:$K$800,MATCH("Cantidad",Hoja1!$A$2:$L$2,0),FALSE),VLOOKUP($B234,Hoja1!$A$3:$K$800,MATCH(BASE!G$2,Hoja1!$A$2:$K$2,0),FALSE),""),"")</f>
        <v/>
      </c>
      <c r="H234" t="str">
        <f>IFERROR(IF($C234&lt;=VLOOKUP($B234,Hoja1!$A$3:$K$800,MATCH("Cantidad",Hoja1!$A$2:$L$2,0),FALSE),VLOOKUP($B234,Hoja1!$A$3:$K$800,MATCH(BASE!H$2,Hoja1!$A$2:$K$2,0),FALSE),""),"")</f>
        <v/>
      </c>
      <c r="I234" t="str">
        <f>IFERROR(IF($C234&lt;=VLOOKUP($B234,Hoja1!$A$3:$K$800,MATCH("Cantidad",Hoja1!$A$2:$L$2,0),FALSE),VLOOKUP($B234,Hoja1!$A$3:$K$800,MATCH(BASE!I$2,Hoja1!$A$2:$K$2,0),FALSE),""),"")</f>
        <v/>
      </c>
      <c r="J234" t="str">
        <f>IFERROR(IF($C234&lt;=VLOOKUP($B234,Hoja1!$A$3:$K$800,MATCH("Cantidad",Hoja1!$A$2:$L$2,0),FALSE),VLOOKUP($B234,Hoja1!$A$3:$K$800,MATCH(BASE!J$2,Hoja1!$A$2:$K$2,0),FALSE),""),"")</f>
        <v/>
      </c>
      <c r="K234" t="str">
        <f t="shared" si="3"/>
        <v/>
      </c>
    </row>
    <row r="235" spans="1:11" x14ac:dyDescent="0.25">
      <c r="A235" s="7">
        <v>232</v>
      </c>
      <c r="B235" s="7">
        <f>ROUNDDOWN(A235/MAX(Hoja1!$I$3:$I$38),0)</f>
        <v>58</v>
      </c>
      <c r="C235" s="7">
        <f>COUNTIF($B$3:B235,B235)</f>
        <v>1</v>
      </c>
      <c r="D235" t="str">
        <f>IFERROR(IF($C235&lt;=VLOOKUP($B235,Hoja1!$A$3:$K$800,MATCH("Cantidad",Hoja1!$A$2:$L$2,0),FALSE),VLOOKUP($B235,Hoja1!$A$3:$K$800,MATCH(BASE!D$2,Hoja1!$A$2:$K$2,0),FALSE),""),"")</f>
        <v xml:space="preserve"> CAJAMARCA</v>
      </c>
      <c r="E235" t="str">
        <f>IFERROR(IF($C235&lt;=VLOOKUP($B235,Hoja1!$A$3:$K$800,MATCH("Cantidad",Hoja1!$A$2:$L$2,0),FALSE),VLOOKUP($B235,Hoja1!$A$3:$K$800,MATCH(BASE!E$2,Hoja1!$A$2:$K$2,0),FALSE),""),"")</f>
        <v>P132</v>
      </c>
      <c r="F235">
        <f>IFERROR(IF($C235&lt;=VLOOKUP($B235,Hoja1!$A$3:$K$800,MATCH("Cantidad",Hoja1!$A$2:$L$2,0),FALSE),VLOOKUP($B235,Hoja1!$A$3:$K$800,MATCH(BASE!F$2,Hoja1!$A$2:$K$2,0),FALSE),""),"")</f>
        <v>1000069243</v>
      </c>
      <c r="G235">
        <f>IFERROR(IF($C235&lt;=VLOOKUP($B235,Hoja1!$A$3:$K$800,MATCH("Cantidad",Hoja1!$A$2:$L$2,0),FALSE),VLOOKUP($B235,Hoja1!$A$3:$K$800,MATCH(BASE!G$2,Hoja1!$A$2:$K$2,0),FALSE),""),"")</f>
        <v>1008743</v>
      </c>
      <c r="H235">
        <f>IFERROR(IF($C235&lt;=VLOOKUP($B235,Hoja1!$A$3:$K$800,MATCH("Cantidad",Hoja1!$A$2:$L$2,0),FALSE),VLOOKUP($B235,Hoja1!$A$3:$K$800,MATCH(BASE!H$2,Hoja1!$A$2:$K$2,0),FALSE),""),"")</f>
        <v>224.78</v>
      </c>
      <c r="I235">
        <f>IFERROR(IF($C235&lt;=VLOOKUP($B235,Hoja1!$A$3:$K$800,MATCH("Cantidad",Hoja1!$A$2:$L$2,0),FALSE),VLOOKUP($B235,Hoja1!$A$3:$K$800,MATCH(BASE!I$2,Hoja1!$A$2:$K$2,0),FALSE),""),"")</f>
        <v>0</v>
      </c>
      <c r="J235">
        <f>IFERROR(IF($C235&lt;=VLOOKUP($B235,Hoja1!$A$3:$K$800,MATCH("Cantidad",Hoja1!$A$2:$L$2,0),FALSE),VLOOKUP($B235,Hoja1!$A$3:$K$800,MATCH(BASE!J$2,Hoja1!$A$2:$K$2,0),FALSE),""),"")</f>
        <v>0</v>
      </c>
      <c r="K235">
        <f t="shared" si="3"/>
        <v>1</v>
      </c>
    </row>
    <row r="236" spans="1:11" x14ac:dyDescent="0.25">
      <c r="A236" s="7">
        <v>233</v>
      </c>
      <c r="B236" s="7">
        <f>ROUNDDOWN(A236/MAX(Hoja1!$I$3:$I$38),0)</f>
        <v>58</v>
      </c>
      <c r="C236" s="7">
        <f>COUNTIF($B$3:B236,B236)</f>
        <v>2</v>
      </c>
      <c r="D236" t="str">
        <f>IFERROR(IF($C236&lt;=VLOOKUP($B236,Hoja1!$A$3:$K$800,MATCH("Cantidad",Hoja1!$A$2:$L$2,0),FALSE),VLOOKUP($B236,Hoja1!$A$3:$K$800,MATCH(BASE!D$2,Hoja1!$A$2:$K$2,0),FALSE),""),"")</f>
        <v xml:space="preserve"> CAJAMARCA</v>
      </c>
      <c r="E236" t="str">
        <f>IFERROR(IF($C236&lt;=VLOOKUP($B236,Hoja1!$A$3:$K$800,MATCH("Cantidad",Hoja1!$A$2:$L$2,0),FALSE),VLOOKUP($B236,Hoja1!$A$3:$K$800,MATCH(BASE!E$2,Hoja1!$A$2:$K$2,0),FALSE),""),"")</f>
        <v>P132</v>
      </c>
      <c r="F236">
        <f>IFERROR(IF($C236&lt;=VLOOKUP($B236,Hoja1!$A$3:$K$800,MATCH("Cantidad",Hoja1!$A$2:$L$2,0),FALSE),VLOOKUP($B236,Hoja1!$A$3:$K$800,MATCH(BASE!F$2,Hoja1!$A$2:$K$2,0),FALSE),""),"")</f>
        <v>1000069243</v>
      </c>
      <c r="G236">
        <f>IFERROR(IF($C236&lt;=VLOOKUP($B236,Hoja1!$A$3:$K$800,MATCH("Cantidad",Hoja1!$A$2:$L$2,0),FALSE),VLOOKUP($B236,Hoja1!$A$3:$K$800,MATCH(BASE!G$2,Hoja1!$A$2:$K$2,0),FALSE),""),"")</f>
        <v>1008743</v>
      </c>
      <c r="H236">
        <f>IFERROR(IF($C236&lt;=VLOOKUP($B236,Hoja1!$A$3:$K$800,MATCH("Cantidad",Hoja1!$A$2:$L$2,0),FALSE),VLOOKUP($B236,Hoja1!$A$3:$K$800,MATCH(BASE!H$2,Hoja1!$A$2:$K$2,0),FALSE),""),"")</f>
        <v>224.78</v>
      </c>
      <c r="I236">
        <f>IFERROR(IF($C236&lt;=VLOOKUP($B236,Hoja1!$A$3:$K$800,MATCH("Cantidad",Hoja1!$A$2:$L$2,0),FALSE),VLOOKUP($B236,Hoja1!$A$3:$K$800,MATCH(BASE!I$2,Hoja1!$A$2:$K$2,0),FALSE),""),"")</f>
        <v>0</v>
      </c>
      <c r="J236">
        <f>IFERROR(IF($C236&lt;=VLOOKUP($B236,Hoja1!$A$3:$K$800,MATCH("Cantidad",Hoja1!$A$2:$L$2,0),FALSE),VLOOKUP($B236,Hoja1!$A$3:$K$800,MATCH(BASE!J$2,Hoja1!$A$2:$K$2,0),FALSE),""),"")</f>
        <v>0</v>
      </c>
      <c r="K236">
        <f t="shared" si="3"/>
        <v>1</v>
      </c>
    </row>
    <row r="237" spans="1:11" x14ac:dyDescent="0.25">
      <c r="A237" s="7">
        <v>234</v>
      </c>
      <c r="B237" s="7">
        <f>ROUNDDOWN(A237/MAX(Hoja1!$I$3:$I$38),0)</f>
        <v>58</v>
      </c>
      <c r="C237" s="7">
        <f>COUNTIF($B$3:B237,B237)</f>
        <v>3</v>
      </c>
      <c r="D237" t="str">
        <f>IFERROR(IF($C237&lt;=VLOOKUP($B237,Hoja1!$A$3:$K$800,MATCH("Cantidad",Hoja1!$A$2:$L$2,0),FALSE),VLOOKUP($B237,Hoja1!$A$3:$K$800,MATCH(BASE!D$2,Hoja1!$A$2:$K$2,0),FALSE),""),"")</f>
        <v xml:space="preserve"> CAJAMARCA</v>
      </c>
      <c r="E237" t="str">
        <f>IFERROR(IF($C237&lt;=VLOOKUP($B237,Hoja1!$A$3:$K$800,MATCH("Cantidad",Hoja1!$A$2:$L$2,0),FALSE),VLOOKUP($B237,Hoja1!$A$3:$K$800,MATCH(BASE!E$2,Hoja1!$A$2:$K$2,0),FALSE),""),"")</f>
        <v>P132</v>
      </c>
      <c r="F237">
        <f>IFERROR(IF($C237&lt;=VLOOKUP($B237,Hoja1!$A$3:$K$800,MATCH("Cantidad",Hoja1!$A$2:$L$2,0),FALSE),VLOOKUP($B237,Hoja1!$A$3:$K$800,MATCH(BASE!F$2,Hoja1!$A$2:$K$2,0),FALSE),""),"")</f>
        <v>1000069243</v>
      </c>
      <c r="G237">
        <f>IFERROR(IF($C237&lt;=VLOOKUP($B237,Hoja1!$A$3:$K$800,MATCH("Cantidad",Hoja1!$A$2:$L$2,0),FALSE),VLOOKUP($B237,Hoja1!$A$3:$K$800,MATCH(BASE!G$2,Hoja1!$A$2:$K$2,0),FALSE),""),"")</f>
        <v>1008743</v>
      </c>
      <c r="H237">
        <f>IFERROR(IF($C237&lt;=VLOOKUP($B237,Hoja1!$A$3:$K$800,MATCH("Cantidad",Hoja1!$A$2:$L$2,0),FALSE),VLOOKUP($B237,Hoja1!$A$3:$K$800,MATCH(BASE!H$2,Hoja1!$A$2:$K$2,0),FALSE),""),"")</f>
        <v>224.78</v>
      </c>
      <c r="I237">
        <f>IFERROR(IF($C237&lt;=VLOOKUP($B237,Hoja1!$A$3:$K$800,MATCH("Cantidad",Hoja1!$A$2:$L$2,0),FALSE),VLOOKUP($B237,Hoja1!$A$3:$K$800,MATCH(BASE!I$2,Hoja1!$A$2:$K$2,0),FALSE),""),"")</f>
        <v>0</v>
      </c>
      <c r="J237">
        <f>IFERROR(IF($C237&lt;=VLOOKUP($B237,Hoja1!$A$3:$K$800,MATCH("Cantidad",Hoja1!$A$2:$L$2,0),FALSE),VLOOKUP($B237,Hoja1!$A$3:$K$800,MATCH(BASE!J$2,Hoja1!$A$2:$K$2,0),FALSE),""),"")</f>
        <v>0</v>
      </c>
      <c r="K237">
        <f t="shared" si="3"/>
        <v>1</v>
      </c>
    </row>
    <row r="238" spans="1:11" x14ac:dyDescent="0.25">
      <c r="A238" s="7">
        <v>235</v>
      </c>
      <c r="B238" s="7">
        <f>ROUNDDOWN(A238/MAX(Hoja1!$I$3:$I$38),0)</f>
        <v>58</v>
      </c>
      <c r="C238" s="7">
        <f>COUNTIF($B$3:B238,B238)</f>
        <v>4</v>
      </c>
      <c r="D238" t="str">
        <f>IFERROR(IF($C238&lt;=VLOOKUP($B238,Hoja1!$A$3:$K$800,MATCH("Cantidad",Hoja1!$A$2:$L$2,0),FALSE),VLOOKUP($B238,Hoja1!$A$3:$K$800,MATCH(BASE!D$2,Hoja1!$A$2:$K$2,0),FALSE),""),"")</f>
        <v/>
      </c>
      <c r="E238" t="str">
        <f>IFERROR(IF($C238&lt;=VLOOKUP($B238,Hoja1!$A$3:$K$800,MATCH("Cantidad",Hoja1!$A$2:$L$2,0),FALSE),VLOOKUP($B238,Hoja1!$A$3:$K$800,MATCH(BASE!E$2,Hoja1!$A$2:$K$2,0),FALSE),""),"")</f>
        <v/>
      </c>
      <c r="F238" t="str">
        <f>IFERROR(IF($C238&lt;=VLOOKUP($B238,Hoja1!$A$3:$K$800,MATCH("Cantidad",Hoja1!$A$2:$L$2,0),FALSE),VLOOKUP($B238,Hoja1!$A$3:$K$800,MATCH(BASE!F$2,Hoja1!$A$2:$K$2,0),FALSE),""),"")</f>
        <v/>
      </c>
      <c r="G238" t="str">
        <f>IFERROR(IF($C238&lt;=VLOOKUP($B238,Hoja1!$A$3:$K$800,MATCH("Cantidad",Hoja1!$A$2:$L$2,0),FALSE),VLOOKUP($B238,Hoja1!$A$3:$K$800,MATCH(BASE!G$2,Hoja1!$A$2:$K$2,0),FALSE),""),"")</f>
        <v/>
      </c>
      <c r="H238" t="str">
        <f>IFERROR(IF($C238&lt;=VLOOKUP($B238,Hoja1!$A$3:$K$800,MATCH("Cantidad",Hoja1!$A$2:$L$2,0),FALSE),VLOOKUP($B238,Hoja1!$A$3:$K$800,MATCH(BASE!H$2,Hoja1!$A$2:$K$2,0),FALSE),""),"")</f>
        <v/>
      </c>
      <c r="I238" t="str">
        <f>IFERROR(IF($C238&lt;=VLOOKUP($B238,Hoja1!$A$3:$K$800,MATCH("Cantidad",Hoja1!$A$2:$L$2,0),FALSE),VLOOKUP($B238,Hoja1!$A$3:$K$800,MATCH(BASE!I$2,Hoja1!$A$2:$K$2,0),FALSE),""),"")</f>
        <v/>
      </c>
      <c r="J238" t="str">
        <f>IFERROR(IF($C238&lt;=VLOOKUP($B238,Hoja1!$A$3:$K$800,MATCH("Cantidad",Hoja1!$A$2:$L$2,0),FALSE),VLOOKUP($B238,Hoja1!$A$3:$K$800,MATCH(BASE!J$2,Hoja1!$A$2:$K$2,0),FALSE),""),"")</f>
        <v/>
      </c>
      <c r="K238" t="str">
        <f t="shared" si="3"/>
        <v/>
      </c>
    </row>
    <row r="239" spans="1:11" x14ac:dyDescent="0.25">
      <c r="A239" s="7">
        <v>236</v>
      </c>
      <c r="B239" s="7">
        <f>ROUNDDOWN(A239/MAX(Hoja1!$I$3:$I$38),0)</f>
        <v>59</v>
      </c>
      <c r="C239" s="7">
        <f>COUNTIF($B$3:B239,B239)</f>
        <v>1</v>
      </c>
      <c r="D239" t="str">
        <f>IFERROR(IF($C239&lt;=VLOOKUP($B239,Hoja1!$A$3:$K$800,MATCH("Cantidad",Hoja1!$A$2:$L$2,0),FALSE),VLOOKUP($B239,Hoja1!$A$3:$K$800,MATCH(BASE!D$2,Hoja1!$A$2:$K$2,0),FALSE),""),"")</f>
        <v xml:space="preserve"> CAJAMARCA</v>
      </c>
      <c r="E239" t="str">
        <f>IFERROR(IF($C239&lt;=VLOOKUP($B239,Hoja1!$A$3:$K$800,MATCH("Cantidad",Hoja1!$A$2:$L$2,0),FALSE),VLOOKUP($B239,Hoja1!$A$3:$K$800,MATCH(BASE!E$2,Hoja1!$A$2:$K$2,0),FALSE),""),"")</f>
        <v>P132</v>
      </c>
      <c r="F239">
        <f>IFERROR(IF($C239&lt;=VLOOKUP($B239,Hoja1!$A$3:$K$800,MATCH("Cantidad",Hoja1!$A$2:$L$2,0),FALSE),VLOOKUP($B239,Hoja1!$A$3:$K$800,MATCH(BASE!F$2,Hoja1!$A$2:$K$2,0),FALSE),""),"")</f>
        <v>1000069243</v>
      </c>
      <c r="G239">
        <f>IFERROR(IF($C239&lt;=VLOOKUP($B239,Hoja1!$A$3:$K$800,MATCH("Cantidad",Hoja1!$A$2:$L$2,0),FALSE),VLOOKUP($B239,Hoja1!$A$3:$K$800,MATCH(BASE!G$2,Hoja1!$A$2:$K$2,0),FALSE),""),"")</f>
        <v>1023805001</v>
      </c>
      <c r="H239">
        <f>IFERROR(IF($C239&lt;=VLOOKUP($B239,Hoja1!$A$3:$K$800,MATCH("Cantidad",Hoja1!$A$2:$L$2,0),FALSE),VLOOKUP($B239,Hoja1!$A$3:$K$800,MATCH(BASE!H$2,Hoja1!$A$2:$K$2,0),FALSE),""),"")</f>
        <v>385.8</v>
      </c>
      <c r="I239">
        <f>IFERROR(IF($C239&lt;=VLOOKUP($B239,Hoja1!$A$3:$K$800,MATCH("Cantidad",Hoja1!$A$2:$L$2,0),FALSE),VLOOKUP($B239,Hoja1!$A$3:$K$800,MATCH(BASE!I$2,Hoja1!$A$2:$K$2,0),FALSE),""),"")</f>
        <v>0</v>
      </c>
      <c r="J239">
        <f>IFERROR(IF($C239&lt;=VLOOKUP($B239,Hoja1!$A$3:$K$800,MATCH("Cantidad",Hoja1!$A$2:$L$2,0),FALSE),VLOOKUP($B239,Hoja1!$A$3:$K$800,MATCH(BASE!J$2,Hoja1!$A$2:$K$2,0),FALSE),""),"")</f>
        <v>0</v>
      </c>
      <c r="K239">
        <f t="shared" si="3"/>
        <v>1</v>
      </c>
    </row>
    <row r="240" spans="1:11" x14ac:dyDescent="0.25">
      <c r="A240" s="7">
        <v>237</v>
      </c>
      <c r="B240" s="7">
        <f>ROUNDDOWN(A240/MAX(Hoja1!$I$3:$I$38),0)</f>
        <v>59</v>
      </c>
      <c r="C240" s="7">
        <f>COUNTIF($B$3:B240,B240)</f>
        <v>2</v>
      </c>
      <c r="D240" t="str">
        <f>IFERROR(IF($C240&lt;=VLOOKUP($B240,Hoja1!$A$3:$K$800,MATCH("Cantidad",Hoja1!$A$2:$L$2,0),FALSE),VLOOKUP($B240,Hoja1!$A$3:$K$800,MATCH(BASE!D$2,Hoja1!$A$2:$K$2,0),FALSE),""),"")</f>
        <v xml:space="preserve"> CAJAMARCA</v>
      </c>
      <c r="E240" t="str">
        <f>IFERROR(IF($C240&lt;=VLOOKUP($B240,Hoja1!$A$3:$K$800,MATCH("Cantidad",Hoja1!$A$2:$L$2,0),FALSE),VLOOKUP($B240,Hoja1!$A$3:$K$800,MATCH(BASE!E$2,Hoja1!$A$2:$K$2,0),FALSE),""),"")</f>
        <v>P132</v>
      </c>
      <c r="F240">
        <f>IFERROR(IF($C240&lt;=VLOOKUP($B240,Hoja1!$A$3:$K$800,MATCH("Cantidad",Hoja1!$A$2:$L$2,0),FALSE),VLOOKUP($B240,Hoja1!$A$3:$K$800,MATCH(BASE!F$2,Hoja1!$A$2:$K$2,0),FALSE),""),"")</f>
        <v>1000069243</v>
      </c>
      <c r="G240">
        <f>IFERROR(IF($C240&lt;=VLOOKUP($B240,Hoja1!$A$3:$K$800,MATCH("Cantidad",Hoja1!$A$2:$L$2,0),FALSE),VLOOKUP($B240,Hoja1!$A$3:$K$800,MATCH(BASE!G$2,Hoja1!$A$2:$K$2,0),FALSE),""),"")</f>
        <v>1023805001</v>
      </c>
      <c r="H240">
        <f>IFERROR(IF($C240&lt;=VLOOKUP($B240,Hoja1!$A$3:$K$800,MATCH("Cantidad",Hoja1!$A$2:$L$2,0),FALSE),VLOOKUP($B240,Hoja1!$A$3:$K$800,MATCH(BASE!H$2,Hoja1!$A$2:$K$2,0),FALSE),""),"")</f>
        <v>385.8</v>
      </c>
      <c r="I240">
        <f>IFERROR(IF($C240&lt;=VLOOKUP($B240,Hoja1!$A$3:$K$800,MATCH("Cantidad",Hoja1!$A$2:$L$2,0),FALSE),VLOOKUP($B240,Hoja1!$A$3:$K$800,MATCH(BASE!I$2,Hoja1!$A$2:$K$2,0),FALSE),""),"")</f>
        <v>0</v>
      </c>
      <c r="J240">
        <f>IFERROR(IF($C240&lt;=VLOOKUP($B240,Hoja1!$A$3:$K$800,MATCH("Cantidad",Hoja1!$A$2:$L$2,0),FALSE),VLOOKUP($B240,Hoja1!$A$3:$K$800,MATCH(BASE!J$2,Hoja1!$A$2:$K$2,0),FALSE),""),"")</f>
        <v>0</v>
      </c>
      <c r="K240">
        <f t="shared" si="3"/>
        <v>1</v>
      </c>
    </row>
    <row r="241" spans="1:11" x14ac:dyDescent="0.25">
      <c r="A241" s="7">
        <v>238</v>
      </c>
      <c r="B241" s="7">
        <f>ROUNDDOWN(A241/MAX(Hoja1!$I$3:$I$38),0)</f>
        <v>59</v>
      </c>
      <c r="C241" s="7">
        <f>COUNTIF($B$3:B241,B241)</f>
        <v>3</v>
      </c>
      <c r="D241" t="str">
        <f>IFERROR(IF($C241&lt;=VLOOKUP($B241,Hoja1!$A$3:$K$800,MATCH("Cantidad",Hoja1!$A$2:$L$2,0),FALSE),VLOOKUP($B241,Hoja1!$A$3:$K$800,MATCH(BASE!D$2,Hoja1!$A$2:$K$2,0),FALSE),""),"")</f>
        <v xml:space="preserve"> CAJAMARCA</v>
      </c>
      <c r="E241" t="str">
        <f>IFERROR(IF($C241&lt;=VLOOKUP($B241,Hoja1!$A$3:$K$800,MATCH("Cantidad",Hoja1!$A$2:$L$2,0),FALSE),VLOOKUP($B241,Hoja1!$A$3:$K$800,MATCH(BASE!E$2,Hoja1!$A$2:$K$2,0),FALSE),""),"")</f>
        <v>P132</v>
      </c>
      <c r="F241">
        <f>IFERROR(IF($C241&lt;=VLOOKUP($B241,Hoja1!$A$3:$K$800,MATCH("Cantidad",Hoja1!$A$2:$L$2,0),FALSE),VLOOKUP($B241,Hoja1!$A$3:$K$800,MATCH(BASE!F$2,Hoja1!$A$2:$K$2,0),FALSE),""),"")</f>
        <v>1000069243</v>
      </c>
      <c r="G241">
        <f>IFERROR(IF($C241&lt;=VLOOKUP($B241,Hoja1!$A$3:$K$800,MATCH("Cantidad",Hoja1!$A$2:$L$2,0),FALSE),VLOOKUP($B241,Hoja1!$A$3:$K$800,MATCH(BASE!G$2,Hoja1!$A$2:$K$2,0),FALSE),""),"")</f>
        <v>1023805001</v>
      </c>
      <c r="H241">
        <f>IFERROR(IF($C241&lt;=VLOOKUP($B241,Hoja1!$A$3:$K$800,MATCH("Cantidad",Hoja1!$A$2:$L$2,0),FALSE),VLOOKUP($B241,Hoja1!$A$3:$K$800,MATCH(BASE!H$2,Hoja1!$A$2:$K$2,0),FALSE),""),"")</f>
        <v>385.8</v>
      </c>
      <c r="I241">
        <f>IFERROR(IF($C241&lt;=VLOOKUP($B241,Hoja1!$A$3:$K$800,MATCH("Cantidad",Hoja1!$A$2:$L$2,0),FALSE),VLOOKUP($B241,Hoja1!$A$3:$K$800,MATCH(BASE!I$2,Hoja1!$A$2:$K$2,0),FALSE),""),"")</f>
        <v>0</v>
      </c>
      <c r="J241">
        <f>IFERROR(IF($C241&lt;=VLOOKUP($B241,Hoja1!$A$3:$K$800,MATCH("Cantidad",Hoja1!$A$2:$L$2,0),FALSE),VLOOKUP($B241,Hoja1!$A$3:$K$800,MATCH(BASE!J$2,Hoja1!$A$2:$K$2,0),FALSE),""),"")</f>
        <v>0</v>
      </c>
      <c r="K241">
        <f t="shared" si="3"/>
        <v>1</v>
      </c>
    </row>
    <row r="242" spans="1:11" x14ac:dyDescent="0.25">
      <c r="A242" s="7">
        <v>239</v>
      </c>
      <c r="B242" s="7">
        <f>ROUNDDOWN(A242/MAX(Hoja1!$I$3:$I$38),0)</f>
        <v>59</v>
      </c>
      <c r="C242" s="7">
        <f>COUNTIF($B$3:B242,B242)</f>
        <v>4</v>
      </c>
      <c r="D242" t="str">
        <f>IFERROR(IF($C242&lt;=VLOOKUP($B242,Hoja1!$A$3:$K$800,MATCH("Cantidad",Hoja1!$A$2:$L$2,0),FALSE),VLOOKUP($B242,Hoja1!$A$3:$K$800,MATCH(BASE!D$2,Hoja1!$A$2:$K$2,0),FALSE),""),"")</f>
        <v/>
      </c>
      <c r="E242" t="str">
        <f>IFERROR(IF($C242&lt;=VLOOKUP($B242,Hoja1!$A$3:$K$800,MATCH("Cantidad",Hoja1!$A$2:$L$2,0),FALSE),VLOOKUP($B242,Hoja1!$A$3:$K$800,MATCH(BASE!E$2,Hoja1!$A$2:$K$2,0),FALSE),""),"")</f>
        <v/>
      </c>
      <c r="F242" t="str">
        <f>IFERROR(IF($C242&lt;=VLOOKUP($B242,Hoja1!$A$3:$K$800,MATCH("Cantidad",Hoja1!$A$2:$L$2,0),FALSE),VLOOKUP($B242,Hoja1!$A$3:$K$800,MATCH(BASE!F$2,Hoja1!$A$2:$K$2,0),FALSE),""),"")</f>
        <v/>
      </c>
      <c r="G242" t="str">
        <f>IFERROR(IF($C242&lt;=VLOOKUP($B242,Hoja1!$A$3:$K$800,MATCH("Cantidad",Hoja1!$A$2:$L$2,0),FALSE),VLOOKUP($B242,Hoja1!$A$3:$K$800,MATCH(BASE!G$2,Hoja1!$A$2:$K$2,0),FALSE),""),"")</f>
        <v/>
      </c>
      <c r="H242" t="str">
        <f>IFERROR(IF($C242&lt;=VLOOKUP($B242,Hoja1!$A$3:$K$800,MATCH("Cantidad",Hoja1!$A$2:$L$2,0),FALSE),VLOOKUP($B242,Hoja1!$A$3:$K$800,MATCH(BASE!H$2,Hoja1!$A$2:$K$2,0),FALSE),""),"")</f>
        <v/>
      </c>
      <c r="I242" t="str">
        <f>IFERROR(IF($C242&lt;=VLOOKUP($B242,Hoja1!$A$3:$K$800,MATCH("Cantidad",Hoja1!$A$2:$L$2,0),FALSE),VLOOKUP($B242,Hoja1!$A$3:$K$800,MATCH(BASE!I$2,Hoja1!$A$2:$K$2,0),FALSE),""),"")</f>
        <v/>
      </c>
      <c r="J242" t="str">
        <f>IFERROR(IF($C242&lt;=VLOOKUP($B242,Hoja1!$A$3:$K$800,MATCH("Cantidad",Hoja1!$A$2:$L$2,0),FALSE),VLOOKUP($B242,Hoja1!$A$3:$K$800,MATCH(BASE!J$2,Hoja1!$A$2:$K$2,0),FALSE),""),"")</f>
        <v/>
      </c>
      <c r="K242" t="str">
        <f t="shared" si="3"/>
        <v/>
      </c>
    </row>
    <row r="243" spans="1:11" x14ac:dyDescent="0.25">
      <c r="A243" s="7">
        <v>240</v>
      </c>
      <c r="B243" s="7">
        <f>ROUNDDOWN(A243/MAX(Hoja1!$I$3:$I$38),0)</f>
        <v>60</v>
      </c>
      <c r="C243" s="7">
        <f>COUNTIF($B$3:B243,B243)</f>
        <v>1</v>
      </c>
      <c r="D243" t="str">
        <f>IFERROR(IF($C243&lt;=VLOOKUP($B243,Hoja1!$A$3:$K$800,MATCH("Cantidad",Hoja1!$A$2:$L$2,0),FALSE),VLOOKUP($B243,Hoja1!$A$3:$K$800,MATCH(BASE!D$2,Hoja1!$A$2:$K$2,0),FALSE),""),"")</f>
        <v xml:space="preserve"> CAJAMARCA</v>
      </c>
      <c r="E243" t="str">
        <f>IFERROR(IF($C243&lt;=VLOOKUP($B243,Hoja1!$A$3:$K$800,MATCH("Cantidad",Hoja1!$A$2:$L$2,0),FALSE),VLOOKUP($B243,Hoja1!$A$3:$K$800,MATCH(BASE!E$2,Hoja1!$A$2:$K$2,0),FALSE),""),"")</f>
        <v>P132</v>
      </c>
      <c r="F243">
        <f>IFERROR(IF($C243&lt;=VLOOKUP($B243,Hoja1!$A$3:$K$800,MATCH("Cantidad",Hoja1!$A$2:$L$2,0),FALSE),VLOOKUP($B243,Hoja1!$A$3:$K$800,MATCH(BASE!F$2,Hoja1!$A$2:$K$2,0),FALSE),""),"")</f>
        <v>1000069243</v>
      </c>
      <c r="G243">
        <f>IFERROR(IF($C243&lt;=VLOOKUP($B243,Hoja1!$A$3:$K$800,MATCH("Cantidad",Hoja1!$A$2:$L$2,0),FALSE),VLOOKUP($B243,Hoja1!$A$3:$K$800,MATCH(BASE!G$2,Hoja1!$A$2:$K$2,0),FALSE),""),"")</f>
        <v>1023820001</v>
      </c>
      <c r="H243">
        <f>IFERROR(IF($C243&lt;=VLOOKUP($B243,Hoja1!$A$3:$K$800,MATCH("Cantidad",Hoja1!$A$2:$L$2,0),FALSE),VLOOKUP($B243,Hoja1!$A$3:$K$800,MATCH(BASE!H$2,Hoja1!$A$2:$K$2,0),FALSE),""),"")</f>
        <v>353.59</v>
      </c>
      <c r="I243">
        <f>IFERROR(IF($C243&lt;=VLOOKUP($B243,Hoja1!$A$3:$K$800,MATCH("Cantidad",Hoja1!$A$2:$L$2,0),FALSE),VLOOKUP($B243,Hoja1!$A$3:$K$800,MATCH(BASE!I$2,Hoja1!$A$2:$K$2,0),FALSE),""),"")</f>
        <v>0</v>
      </c>
      <c r="J243">
        <f>IFERROR(IF($C243&lt;=VLOOKUP($B243,Hoja1!$A$3:$K$800,MATCH("Cantidad",Hoja1!$A$2:$L$2,0),FALSE),VLOOKUP($B243,Hoja1!$A$3:$K$800,MATCH(BASE!J$2,Hoja1!$A$2:$K$2,0),FALSE),""),"")</f>
        <v>0</v>
      </c>
      <c r="K243">
        <f t="shared" si="3"/>
        <v>1</v>
      </c>
    </row>
    <row r="244" spans="1:11" x14ac:dyDescent="0.25">
      <c r="A244" s="7">
        <v>241</v>
      </c>
      <c r="B244" s="7">
        <f>ROUNDDOWN(A244/MAX(Hoja1!$I$3:$I$38),0)</f>
        <v>60</v>
      </c>
      <c r="C244" s="7">
        <f>COUNTIF($B$3:B244,B244)</f>
        <v>2</v>
      </c>
      <c r="D244" t="str">
        <f>IFERROR(IF($C244&lt;=VLOOKUP($B244,Hoja1!$A$3:$K$800,MATCH("Cantidad",Hoja1!$A$2:$L$2,0),FALSE),VLOOKUP($B244,Hoja1!$A$3:$K$800,MATCH(BASE!D$2,Hoja1!$A$2:$K$2,0),FALSE),""),"")</f>
        <v xml:space="preserve"> CAJAMARCA</v>
      </c>
      <c r="E244" t="str">
        <f>IFERROR(IF($C244&lt;=VLOOKUP($B244,Hoja1!$A$3:$K$800,MATCH("Cantidad",Hoja1!$A$2:$L$2,0),FALSE),VLOOKUP($B244,Hoja1!$A$3:$K$800,MATCH(BASE!E$2,Hoja1!$A$2:$K$2,0),FALSE),""),"")</f>
        <v>P132</v>
      </c>
      <c r="F244">
        <f>IFERROR(IF($C244&lt;=VLOOKUP($B244,Hoja1!$A$3:$K$800,MATCH("Cantidad",Hoja1!$A$2:$L$2,0),FALSE),VLOOKUP($B244,Hoja1!$A$3:$K$800,MATCH(BASE!F$2,Hoja1!$A$2:$K$2,0),FALSE),""),"")</f>
        <v>1000069243</v>
      </c>
      <c r="G244">
        <f>IFERROR(IF($C244&lt;=VLOOKUP($B244,Hoja1!$A$3:$K$800,MATCH("Cantidad",Hoja1!$A$2:$L$2,0),FALSE),VLOOKUP($B244,Hoja1!$A$3:$K$800,MATCH(BASE!G$2,Hoja1!$A$2:$K$2,0),FALSE),""),"")</f>
        <v>1023820001</v>
      </c>
      <c r="H244">
        <f>IFERROR(IF($C244&lt;=VLOOKUP($B244,Hoja1!$A$3:$K$800,MATCH("Cantidad",Hoja1!$A$2:$L$2,0),FALSE),VLOOKUP($B244,Hoja1!$A$3:$K$800,MATCH(BASE!H$2,Hoja1!$A$2:$K$2,0),FALSE),""),"")</f>
        <v>353.59</v>
      </c>
      <c r="I244">
        <f>IFERROR(IF($C244&lt;=VLOOKUP($B244,Hoja1!$A$3:$K$800,MATCH("Cantidad",Hoja1!$A$2:$L$2,0),FALSE),VLOOKUP($B244,Hoja1!$A$3:$K$800,MATCH(BASE!I$2,Hoja1!$A$2:$K$2,0),FALSE),""),"")</f>
        <v>0</v>
      </c>
      <c r="J244">
        <f>IFERROR(IF($C244&lt;=VLOOKUP($B244,Hoja1!$A$3:$K$800,MATCH("Cantidad",Hoja1!$A$2:$L$2,0),FALSE),VLOOKUP($B244,Hoja1!$A$3:$K$800,MATCH(BASE!J$2,Hoja1!$A$2:$K$2,0),FALSE),""),"")</f>
        <v>0</v>
      </c>
      <c r="K244">
        <f t="shared" si="3"/>
        <v>1</v>
      </c>
    </row>
    <row r="245" spans="1:11" x14ac:dyDescent="0.25">
      <c r="A245" s="7">
        <v>242</v>
      </c>
      <c r="B245" s="7">
        <f>ROUNDDOWN(A245/MAX(Hoja1!$I$3:$I$38),0)</f>
        <v>60</v>
      </c>
      <c r="C245" s="7">
        <f>COUNTIF($B$3:B245,B245)</f>
        <v>3</v>
      </c>
      <c r="D245" t="str">
        <f>IFERROR(IF($C245&lt;=VLOOKUP($B245,Hoja1!$A$3:$K$800,MATCH("Cantidad",Hoja1!$A$2:$L$2,0),FALSE),VLOOKUP($B245,Hoja1!$A$3:$K$800,MATCH(BASE!D$2,Hoja1!$A$2:$K$2,0),FALSE),""),"")</f>
        <v xml:space="preserve"> CAJAMARCA</v>
      </c>
      <c r="E245" t="str">
        <f>IFERROR(IF($C245&lt;=VLOOKUP($B245,Hoja1!$A$3:$K$800,MATCH("Cantidad",Hoja1!$A$2:$L$2,0),FALSE),VLOOKUP($B245,Hoja1!$A$3:$K$800,MATCH(BASE!E$2,Hoja1!$A$2:$K$2,0),FALSE),""),"")</f>
        <v>P132</v>
      </c>
      <c r="F245">
        <f>IFERROR(IF($C245&lt;=VLOOKUP($B245,Hoja1!$A$3:$K$800,MATCH("Cantidad",Hoja1!$A$2:$L$2,0),FALSE),VLOOKUP($B245,Hoja1!$A$3:$K$800,MATCH(BASE!F$2,Hoja1!$A$2:$K$2,0),FALSE),""),"")</f>
        <v>1000069243</v>
      </c>
      <c r="G245">
        <f>IFERROR(IF($C245&lt;=VLOOKUP($B245,Hoja1!$A$3:$K$800,MATCH("Cantidad",Hoja1!$A$2:$L$2,0),FALSE),VLOOKUP($B245,Hoja1!$A$3:$K$800,MATCH(BASE!G$2,Hoja1!$A$2:$K$2,0),FALSE),""),"")</f>
        <v>1023820001</v>
      </c>
      <c r="H245">
        <f>IFERROR(IF($C245&lt;=VLOOKUP($B245,Hoja1!$A$3:$K$800,MATCH("Cantidad",Hoja1!$A$2:$L$2,0),FALSE),VLOOKUP($B245,Hoja1!$A$3:$K$800,MATCH(BASE!H$2,Hoja1!$A$2:$K$2,0),FALSE),""),"")</f>
        <v>353.59</v>
      </c>
      <c r="I245">
        <f>IFERROR(IF($C245&lt;=VLOOKUP($B245,Hoja1!$A$3:$K$800,MATCH("Cantidad",Hoja1!$A$2:$L$2,0),FALSE),VLOOKUP($B245,Hoja1!$A$3:$K$800,MATCH(BASE!I$2,Hoja1!$A$2:$K$2,0),FALSE),""),"")</f>
        <v>0</v>
      </c>
      <c r="J245">
        <f>IFERROR(IF($C245&lt;=VLOOKUP($B245,Hoja1!$A$3:$K$800,MATCH("Cantidad",Hoja1!$A$2:$L$2,0),FALSE),VLOOKUP($B245,Hoja1!$A$3:$K$800,MATCH(BASE!J$2,Hoja1!$A$2:$K$2,0),FALSE),""),"")</f>
        <v>0</v>
      </c>
      <c r="K245">
        <f t="shared" si="3"/>
        <v>1</v>
      </c>
    </row>
    <row r="246" spans="1:11" x14ac:dyDescent="0.25">
      <c r="A246" s="7">
        <v>243</v>
      </c>
      <c r="B246" s="7">
        <f>ROUNDDOWN(A246/MAX(Hoja1!$I$3:$I$38),0)</f>
        <v>60</v>
      </c>
      <c r="C246" s="7">
        <f>COUNTIF($B$3:B246,B246)</f>
        <v>4</v>
      </c>
      <c r="D246" t="str">
        <f>IFERROR(IF($C246&lt;=VLOOKUP($B246,Hoja1!$A$3:$K$800,MATCH("Cantidad",Hoja1!$A$2:$L$2,0),FALSE),VLOOKUP($B246,Hoja1!$A$3:$K$800,MATCH(BASE!D$2,Hoja1!$A$2:$K$2,0),FALSE),""),"")</f>
        <v xml:space="preserve"> CAJAMARCA</v>
      </c>
      <c r="E246" t="str">
        <f>IFERROR(IF($C246&lt;=VLOOKUP($B246,Hoja1!$A$3:$K$800,MATCH("Cantidad",Hoja1!$A$2:$L$2,0),FALSE),VLOOKUP($B246,Hoja1!$A$3:$K$800,MATCH(BASE!E$2,Hoja1!$A$2:$K$2,0),FALSE),""),"")</f>
        <v>P132</v>
      </c>
      <c r="F246">
        <f>IFERROR(IF($C246&lt;=VLOOKUP($B246,Hoja1!$A$3:$K$800,MATCH("Cantidad",Hoja1!$A$2:$L$2,0),FALSE),VLOOKUP($B246,Hoja1!$A$3:$K$800,MATCH(BASE!F$2,Hoja1!$A$2:$K$2,0),FALSE),""),"")</f>
        <v>1000069243</v>
      </c>
      <c r="G246">
        <f>IFERROR(IF($C246&lt;=VLOOKUP($B246,Hoja1!$A$3:$K$800,MATCH("Cantidad",Hoja1!$A$2:$L$2,0),FALSE),VLOOKUP($B246,Hoja1!$A$3:$K$800,MATCH(BASE!G$2,Hoja1!$A$2:$K$2,0),FALSE),""),"")</f>
        <v>1023820001</v>
      </c>
      <c r="H246">
        <f>IFERROR(IF($C246&lt;=VLOOKUP($B246,Hoja1!$A$3:$K$800,MATCH("Cantidad",Hoja1!$A$2:$L$2,0),FALSE),VLOOKUP($B246,Hoja1!$A$3:$K$800,MATCH(BASE!H$2,Hoja1!$A$2:$K$2,0),FALSE),""),"")</f>
        <v>353.59</v>
      </c>
      <c r="I246">
        <f>IFERROR(IF($C246&lt;=VLOOKUP($B246,Hoja1!$A$3:$K$800,MATCH("Cantidad",Hoja1!$A$2:$L$2,0),FALSE),VLOOKUP($B246,Hoja1!$A$3:$K$800,MATCH(BASE!I$2,Hoja1!$A$2:$K$2,0),FALSE),""),"")</f>
        <v>0</v>
      </c>
      <c r="J246">
        <f>IFERROR(IF($C246&lt;=VLOOKUP($B246,Hoja1!$A$3:$K$800,MATCH("Cantidad",Hoja1!$A$2:$L$2,0),FALSE),VLOOKUP($B246,Hoja1!$A$3:$K$800,MATCH(BASE!J$2,Hoja1!$A$2:$K$2,0),FALSE),""),"")</f>
        <v>0</v>
      </c>
      <c r="K246">
        <f t="shared" si="3"/>
        <v>1</v>
      </c>
    </row>
    <row r="247" spans="1:11" x14ac:dyDescent="0.25">
      <c r="A247" s="7">
        <v>244</v>
      </c>
      <c r="B247" s="7">
        <f>ROUNDDOWN(A247/MAX(Hoja1!$I$3:$I$38),0)</f>
        <v>61</v>
      </c>
      <c r="C247" s="7">
        <f>COUNTIF($B$3:B247,B247)</f>
        <v>1</v>
      </c>
      <c r="D247" t="str">
        <f>IFERROR(IF($C247&lt;=VLOOKUP($B247,Hoja1!$A$3:$K$800,MATCH("Cantidad",Hoja1!$A$2:$L$2,0),FALSE),VLOOKUP($B247,Hoja1!$A$3:$K$800,MATCH(BASE!D$2,Hoja1!$A$2:$K$2,0),FALSE),""),"")</f>
        <v xml:space="preserve"> CAJAMARCA</v>
      </c>
      <c r="E247" t="str">
        <f>IFERROR(IF($C247&lt;=VLOOKUP($B247,Hoja1!$A$3:$K$800,MATCH("Cantidad",Hoja1!$A$2:$L$2,0),FALSE),VLOOKUP($B247,Hoja1!$A$3:$K$800,MATCH(BASE!E$2,Hoja1!$A$2:$K$2,0),FALSE),""),"")</f>
        <v>P132</v>
      </c>
      <c r="F247">
        <f>IFERROR(IF($C247&lt;=VLOOKUP($B247,Hoja1!$A$3:$K$800,MATCH("Cantidad",Hoja1!$A$2:$L$2,0),FALSE),VLOOKUP($B247,Hoja1!$A$3:$K$800,MATCH(BASE!F$2,Hoja1!$A$2:$K$2,0),FALSE),""),"")</f>
        <v>1000069243</v>
      </c>
      <c r="G247">
        <f>IFERROR(IF($C247&lt;=VLOOKUP($B247,Hoja1!$A$3:$K$800,MATCH("Cantidad",Hoja1!$A$2:$L$2,0),FALSE),VLOOKUP($B247,Hoja1!$A$3:$K$800,MATCH(BASE!G$2,Hoja1!$A$2:$K$2,0),FALSE),""),"")</f>
        <v>1023818001</v>
      </c>
      <c r="H247">
        <f>IFERROR(IF($C247&lt;=VLOOKUP($B247,Hoja1!$A$3:$K$800,MATCH("Cantidad",Hoja1!$A$2:$L$2,0),FALSE),VLOOKUP($B247,Hoja1!$A$3:$K$800,MATCH(BASE!H$2,Hoja1!$A$2:$K$2,0),FALSE),""),"")</f>
        <v>321.39</v>
      </c>
      <c r="I247">
        <f>IFERROR(IF($C247&lt;=VLOOKUP($B247,Hoja1!$A$3:$K$800,MATCH("Cantidad",Hoja1!$A$2:$L$2,0),FALSE),VLOOKUP($B247,Hoja1!$A$3:$K$800,MATCH(BASE!I$2,Hoja1!$A$2:$K$2,0),FALSE),""),"")</f>
        <v>0</v>
      </c>
      <c r="J247">
        <f>IFERROR(IF($C247&lt;=VLOOKUP($B247,Hoja1!$A$3:$K$800,MATCH("Cantidad",Hoja1!$A$2:$L$2,0),FALSE),VLOOKUP($B247,Hoja1!$A$3:$K$800,MATCH(BASE!J$2,Hoja1!$A$2:$K$2,0),FALSE),""),"")</f>
        <v>0</v>
      </c>
      <c r="K247">
        <f t="shared" si="3"/>
        <v>1</v>
      </c>
    </row>
    <row r="248" spans="1:11" x14ac:dyDescent="0.25">
      <c r="A248" s="7">
        <v>245</v>
      </c>
      <c r="B248" s="7">
        <f>ROUNDDOWN(A248/MAX(Hoja1!$I$3:$I$38),0)</f>
        <v>61</v>
      </c>
      <c r="C248" s="7">
        <f>COUNTIF($B$3:B248,B248)</f>
        <v>2</v>
      </c>
      <c r="D248" t="str">
        <f>IFERROR(IF($C248&lt;=VLOOKUP($B248,Hoja1!$A$3:$K$800,MATCH("Cantidad",Hoja1!$A$2:$L$2,0),FALSE),VLOOKUP($B248,Hoja1!$A$3:$K$800,MATCH(BASE!D$2,Hoja1!$A$2:$K$2,0),FALSE),""),"")</f>
        <v xml:space="preserve"> CAJAMARCA</v>
      </c>
      <c r="E248" t="str">
        <f>IFERROR(IF($C248&lt;=VLOOKUP($B248,Hoja1!$A$3:$K$800,MATCH("Cantidad",Hoja1!$A$2:$L$2,0),FALSE),VLOOKUP($B248,Hoja1!$A$3:$K$800,MATCH(BASE!E$2,Hoja1!$A$2:$K$2,0),FALSE),""),"")</f>
        <v>P132</v>
      </c>
      <c r="F248">
        <f>IFERROR(IF($C248&lt;=VLOOKUP($B248,Hoja1!$A$3:$K$800,MATCH("Cantidad",Hoja1!$A$2:$L$2,0),FALSE),VLOOKUP($B248,Hoja1!$A$3:$K$800,MATCH(BASE!F$2,Hoja1!$A$2:$K$2,0),FALSE),""),"")</f>
        <v>1000069243</v>
      </c>
      <c r="G248">
        <f>IFERROR(IF($C248&lt;=VLOOKUP($B248,Hoja1!$A$3:$K$800,MATCH("Cantidad",Hoja1!$A$2:$L$2,0),FALSE),VLOOKUP($B248,Hoja1!$A$3:$K$800,MATCH(BASE!G$2,Hoja1!$A$2:$K$2,0),FALSE),""),"")</f>
        <v>1023818001</v>
      </c>
      <c r="H248">
        <f>IFERROR(IF($C248&lt;=VLOOKUP($B248,Hoja1!$A$3:$K$800,MATCH("Cantidad",Hoja1!$A$2:$L$2,0),FALSE),VLOOKUP($B248,Hoja1!$A$3:$K$800,MATCH(BASE!H$2,Hoja1!$A$2:$K$2,0),FALSE),""),"")</f>
        <v>321.39</v>
      </c>
      <c r="I248">
        <f>IFERROR(IF($C248&lt;=VLOOKUP($B248,Hoja1!$A$3:$K$800,MATCH("Cantidad",Hoja1!$A$2:$L$2,0),FALSE),VLOOKUP($B248,Hoja1!$A$3:$K$800,MATCH(BASE!I$2,Hoja1!$A$2:$K$2,0),FALSE),""),"")</f>
        <v>0</v>
      </c>
      <c r="J248">
        <f>IFERROR(IF($C248&lt;=VLOOKUP($B248,Hoja1!$A$3:$K$800,MATCH("Cantidad",Hoja1!$A$2:$L$2,0),FALSE),VLOOKUP($B248,Hoja1!$A$3:$K$800,MATCH(BASE!J$2,Hoja1!$A$2:$K$2,0),FALSE),""),"")</f>
        <v>0</v>
      </c>
      <c r="K248">
        <f t="shared" si="3"/>
        <v>1</v>
      </c>
    </row>
    <row r="249" spans="1:11" x14ac:dyDescent="0.25">
      <c r="A249" s="7">
        <v>246</v>
      </c>
      <c r="B249" s="7">
        <f>ROUNDDOWN(A249/MAX(Hoja1!$I$3:$I$38),0)</f>
        <v>61</v>
      </c>
      <c r="C249" s="7">
        <f>COUNTIF($B$3:B249,B249)</f>
        <v>3</v>
      </c>
      <c r="D249" t="str">
        <f>IFERROR(IF($C249&lt;=VLOOKUP($B249,Hoja1!$A$3:$K$800,MATCH("Cantidad",Hoja1!$A$2:$L$2,0),FALSE),VLOOKUP($B249,Hoja1!$A$3:$K$800,MATCH(BASE!D$2,Hoja1!$A$2:$K$2,0),FALSE),""),"")</f>
        <v xml:space="preserve"> CAJAMARCA</v>
      </c>
      <c r="E249" t="str">
        <f>IFERROR(IF($C249&lt;=VLOOKUP($B249,Hoja1!$A$3:$K$800,MATCH("Cantidad",Hoja1!$A$2:$L$2,0),FALSE),VLOOKUP($B249,Hoja1!$A$3:$K$800,MATCH(BASE!E$2,Hoja1!$A$2:$K$2,0),FALSE),""),"")</f>
        <v>P132</v>
      </c>
      <c r="F249">
        <f>IFERROR(IF($C249&lt;=VLOOKUP($B249,Hoja1!$A$3:$K$800,MATCH("Cantidad",Hoja1!$A$2:$L$2,0),FALSE),VLOOKUP($B249,Hoja1!$A$3:$K$800,MATCH(BASE!F$2,Hoja1!$A$2:$K$2,0),FALSE),""),"")</f>
        <v>1000069243</v>
      </c>
      <c r="G249">
        <f>IFERROR(IF($C249&lt;=VLOOKUP($B249,Hoja1!$A$3:$K$800,MATCH("Cantidad",Hoja1!$A$2:$L$2,0),FALSE),VLOOKUP($B249,Hoja1!$A$3:$K$800,MATCH(BASE!G$2,Hoja1!$A$2:$K$2,0),FALSE),""),"")</f>
        <v>1023818001</v>
      </c>
      <c r="H249">
        <f>IFERROR(IF($C249&lt;=VLOOKUP($B249,Hoja1!$A$3:$K$800,MATCH("Cantidad",Hoja1!$A$2:$L$2,0),FALSE),VLOOKUP($B249,Hoja1!$A$3:$K$800,MATCH(BASE!H$2,Hoja1!$A$2:$K$2,0),FALSE),""),"")</f>
        <v>321.39</v>
      </c>
      <c r="I249">
        <f>IFERROR(IF($C249&lt;=VLOOKUP($B249,Hoja1!$A$3:$K$800,MATCH("Cantidad",Hoja1!$A$2:$L$2,0),FALSE),VLOOKUP($B249,Hoja1!$A$3:$K$800,MATCH(BASE!I$2,Hoja1!$A$2:$K$2,0),FALSE),""),"")</f>
        <v>0</v>
      </c>
      <c r="J249">
        <f>IFERROR(IF($C249&lt;=VLOOKUP($B249,Hoja1!$A$3:$K$800,MATCH("Cantidad",Hoja1!$A$2:$L$2,0),FALSE),VLOOKUP($B249,Hoja1!$A$3:$K$800,MATCH(BASE!J$2,Hoja1!$A$2:$K$2,0),FALSE),""),"")</f>
        <v>0</v>
      </c>
      <c r="K249">
        <f t="shared" si="3"/>
        <v>1</v>
      </c>
    </row>
    <row r="250" spans="1:11" x14ac:dyDescent="0.25">
      <c r="A250" s="7">
        <v>247</v>
      </c>
      <c r="B250" s="7">
        <f>ROUNDDOWN(A250/MAX(Hoja1!$I$3:$I$38),0)</f>
        <v>61</v>
      </c>
      <c r="C250" s="7">
        <f>COUNTIF($B$3:B250,B250)</f>
        <v>4</v>
      </c>
      <c r="D250" t="str">
        <f>IFERROR(IF($C250&lt;=VLOOKUP($B250,Hoja1!$A$3:$K$800,MATCH("Cantidad",Hoja1!$A$2:$L$2,0),FALSE),VLOOKUP($B250,Hoja1!$A$3:$K$800,MATCH(BASE!D$2,Hoja1!$A$2:$K$2,0),FALSE),""),"")</f>
        <v xml:space="preserve"> CAJAMARCA</v>
      </c>
      <c r="E250" t="str">
        <f>IFERROR(IF($C250&lt;=VLOOKUP($B250,Hoja1!$A$3:$K$800,MATCH("Cantidad",Hoja1!$A$2:$L$2,0),FALSE),VLOOKUP($B250,Hoja1!$A$3:$K$800,MATCH(BASE!E$2,Hoja1!$A$2:$K$2,0),FALSE),""),"")</f>
        <v>P132</v>
      </c>
      <c r="F250">
        <f>IFERROR(IF($C250&lt;=VLOOKUP($B250,Hoja1!$A$3:$K$800,MATCH("Cantidad",Hoja1!$A$2:$L$2,0),FALSE),VLOOKUP($B250,Hoja1!$A$3:$K$800,MATCH(BASE!F$2,Hoja1!$A$2:$K$2,0),FALSE),""),"")</f>
        <v>1000069243</v>
      </c>
      <c r="G250">
        <f>IFERROR(IF($C250&lt;=VLOOKUP($B250,Hoja1!$A$3:$K$800,MATCH("Cantidad",Hoja1!$A$2:$L$2,0),FALSE),VLOOKUP($B250,Hoja1!$A$3:$K$800,MATCH(BASE!G$2,Hoja1!$A$2:$K$2,0),FALSE),""),"")</f>
        <v>1023818001</v>
      </c>
      <c r="H250">
        <f>IFERROR(IF($C250&lt;=VLOOKUP($B250,Hoja1!$A$3:$K$800,MATCH("Cantidad",Hoja1!$A$2:$L$2,0),FALSE),VLOOKUP($B250,Hoja1!$A$3:$K$800,MATCH(BASE!H$2,Hoja1!$A$2:$K$2,0),FALSE),""),"")</f>
        <v>321.39</v>
      </c>
      <c r="I250">
        <f>IFERROR(IF($C250&lt;=VLOOKUP($B250,Hoja1!$A$3:$K$800,MATCH("Cantidad",Hoja1!$A$2:$L$2,0),FALSE),VLOOKUP($B250,Hoja1!$A$3:$K$800,MATCH(BASE!I$2,Hoja1!$A$2:$K$2,0),FALSE),""),"")</f>
        <v>0</v>
      </c>
      <c r="J250">
        <f>IFERROR(IF($C250&lt;=VLOOKUP($B250,Hoja1!$A$3:$K$800,MATCH("Cantidad",Hoja1!$A$2:$L$2,0),FALSE),VLOOKUP($B250,Hoja1!$A$3:$K$800,MATCH(BASE!J$2,Hoja1!$A$2:$K$2,0),FALSE),""),"")</f>
        <v>0</v>
      </c>
      <c r="K250">
        <f t="shared" si="3"/>
        <v>1</v>
      </c>
    </row>
    <row r="251" spans="1:11" x14ac:dyDescent="0.25">
      <c r="A251" s="7">
        <v>248</v>
      </c>
      <c r="B251" s="7">
        <f>ROUNDDOWN(A251/MAX(Hoja1!$I$3:$I$38),0)</f>
        <v>62</v>
      </c>
      <c r="C251" s="7">
        <f>COUNTIF($B$3:B251,B251)</f>
        <v>1</v>
      </c>
      <c r="D251" t="str">
        <f>IFERROR(IF($C251&lt;=VLOOKUP($B251,Hoja1!$A$3:$K$800,MATCH("Cantidad",Hoja1!$A$2:$L$2,0),FALSE),VLOOKUP($B251,Hoja1!$A$3:$K$800,MATCH(BASE!D$2,Hoja1!$A$2:$K$2,0),FALSE),""),"")</f>
        <v xml:space="preserve"> CAJAMARCA</v>
      </c>
      <c r="E251" t="str">
        <f>IFERROR(IF($C251&lt;=VLOOKUP($B251,Hoja1!$A$3:$K$800,MATCH("Cantidad",Hoja1!$A$2:$L$2,0),FALSE),VLOOKUP($B251,Hoja1!$A$3:$K$800,MATCH(BASE!E$2,Hoja1!$A$2:$K$2,0),FALSE),""),"")</f>
        <v>P132</v>
      </c>
      <c r="F251">
        <f>IFERROR(IF($C251&lt;=VLOOKUP($B251,Hoja1!$A$3:$K$800,MATCH("Cantidad",Hoja1!$A$2:$L$2,0),FALSE),VLOOKUP($B251,Hoja1!$A$3:$K$800,MATCH(BASE!F$2,Hoja1!$A$2:$K$2,0),FALSE),""),"")</f>
        <v>1000069243</v>
      </c>
      <c r="G251">
        <f>IFERROR(IF($C251&lt;=VLOOKUP($B251,Hoja1!$A$3:$K$800,MATCH("Cantidad",Hoja1!$A$2:$L$2,0),FALSE),VLOOKUP($B251,Hoja1!$A$3:$K$800,MATCH(BASE!G$2,Hoja1!$A$2:$K$2,0),FALSE),""),"")</f>
        <v>1023817001</v>
      </c>
      <c r="H251">
        <f>IFERROR(IF($C251&lt;=VLOOKUP($B251,Hoja1!$A$3:$K$800,MATCH("Cantidad",Hoja1!$A$2:$L$2,0),FALSE),VLOOKUP($B251,Hoja1!$A$3:$K$800,MATCH(BASE!H$2,Hoja1!$A$2:$K$2,0),FALSE),""),"")</f>
        <v>321.39</v>
      </c>
      <c r="I251">
        <f>IFERROR(IF($C251&lt;=VLOOKUP($B251,Hoja1!$A$3:$K$800,MATCH("Cantidad",Hoja1!$A$2:$L$2,0),FALSE),VLOOKUP($B251,Hoja1!$A$3:$K$800,MATCH(BASE!I$2,Hoja1!$A$2:$K$2,0),FALSE),""),"")</f>
        <v>0</v>
      </c>
      <c r="J251">
        <f>IFERROR(IF($C251&lt;=VLOOKUP($B251,Hoja1!$A$3:$K$800,MATCH("Cantidad",Hoja1!$A$2:$L$2,0),FALSE),VLOOKUP($B251,Hoja1!$A$3:$K$800,MATCH(BASE!J$2,Hoja1!$A$2:$K$2,0),FALSE),""),"")</f>
        <v>0</v>
      </c>
      <c r="K251">
        <f t="shared" si="3"/>
        <v>1</v>
      </c>
    </row>
    <row r="252" spans="1:11" x14ac:dyDescent="0.25">
      <c r="A252" s="7">
        <v>249</v>
      </c>
      <c r="B252" s="7">
        <f>ROUNDDOWN(A252/MAX(Hoja1!$I$3:$I$38),0)</f>
        <v>62</v>
      </c>
      <c r="C252" s="7">
        <f>COUNTIF($B$3:B252,B252)</f>
        <v>2</v>
      </c>
      <c r="D252" t="str">
        <f>IFERROR(IF($C252&lt;=VLOOKUP($B252,Hoja1!$A$3:$K$800,MATCH("Cantidad",Hoja1!$A$2:$L$2,0),FALSE),VLOOKUP($B252,Hoja1!$A$3:$K$800,MATCH(BASE!D$2,Hoja1!$A$2:$K$2,0),FALSE),""),"")</f>
        <v xml:space="preserve"> CAJAMARCA</v>
      </c>
      <c r="E252" t="str">
        <f>IFERROR(IF($C252&lt;=VLOOKUP($B252,Hoja1!$A$3:$K$800,MATCH("Cantidad",Hoja1!$A$2:$L$2,0),FALSE),VLOOKUP($B252,Hoja1!$A$3:$K$800,MATCH(BASE!E$2,Hoja1!$A$2:$K$2,0),FALSE),""),"")</f>
        <v>P132</v>
      </c>
      <c r="F252">
        <f>IFERROR(IF($C252&lt;=VLOOKUP($B252,Hoja1!$A$3:$K$800,MATCH("Cantidad",Hoja1!$A$2:$L$2,0),FALSE),VLOOKUP($B252,Hoja1!$A$3:$K$800,MATCH(BASE!F$2,Hoja1!$A$2:$K$2,0),FALSE),""),"")</f>
        <v>1000069243</v>
      </c>
      <c r="G252">
        <f>IFERROR(IF($C252&lt;=VLOOKUP($B252,Hoja1!$A$3:$K$800,MATCH("Cantidad",Hoja1!$A$2:$L$2,0),FALSE),VLOOKUP($B252,Hoja1!$A$3:$K$800,MATCH(BASE!G$2,Hoja1!$A$2:$K$2,0),FALSE),""),"")</f>
        <v>1023817001</v>
      </c>
      <c r="H252">
        <f>IFERROR(IF($C252&lt;=VLOOKUP($B252,Hoja1!$A$3:$K$800,MATCH("Cantidad",Hoja1!$A$2:$L$2,0),FALSE),VLOOKUP($B252,Hoja1!$A$3:$K$800,MATCH(BASE!H$2,Hoja1!$A$2:$K$2,0),FALSE),""),"")</f>
        <v>321.39</v>
      </c>
      <c r="I252">
        <f>IFERROR(IF($C252&lt;=VLOOKUP($B252,Hoja1!$A$3:$K$800,MATCH("Cantidad",Hoja1!$A$2:$L$2,0),FALSE),VLOOKUP($B252,Hoja1!$A$3:$K$800,MATCH(BASE!I$2,Hoja1!$A$2:$K$2,0),FALSE),""),"")</f>
        <v>0</v>
      </c>
      <c r="J252">
        <f>IFERROR(IF($C252&lt;=VLOOKUP($B252,Hoja1!$A$3:$K$800,MATCH("Cantidad",Hoja1!$A$2:$L$2,0),FALSE),VLOOKUP($B252,Hoja1!$A$3:$K$800,MATCH(BASE!J$2,Hoja1!$A$2:$K$2,0),FALSE),""),"")</f>
        <v>0</v>
      </c>
      <c r="K252">
        <f t="shared" si="3"/>
        <v>1</v>
      </c>
    </row>
    <row r="253" spans="1:11" x14ac:dyDescent="0.25">
      <c r="A253" s="7">
        <v>250</v>
      </c>
      <c r="B253" s="7">
        <f>ROUNDDOWN(A253/MAX(Hoja1!$I$3:$I$38),0)</f>
        <v>62</v>
      </c>
      <c r="C253" s="7">
        <f>COUNTIF($B$3:B253,B253)</f>
        <v>3</v>
      </c>
      <c r="D253" t="str">
        <f>IFERROR(IF($C253&lt;=VLOOKUP($B253,Hoja1!$A$3:$K$800,MATCH("Cantidad",Hoja1!$A$2:$L$2,0),FALSE),VLOOKUP($B253,Hoja1!$A$3:$K$800,MATCH(BASE!D$2,Hoja1!$A$2:$K$2,0),FALSE),""),"")</f>
        <v xml:space="preserve"> CAJAMARCA</v>
      </c>
      <c r="E253" t="str">
        <f>IFERROR(IF($C253&lt;=VLOOKUP($B253,Hoja1!$A$3:$K$800,MATCH("Cantidad",Hoja1!$A$2:$L$2,0),FALSE),VLOOKUP($B253,Hoja1!$A$3:$K$800,MATCH(BASE!E$2,Hoja1!$A$2:$K$2,0),FALSE),""),"")</f>
        <v>P132</v>
      </c>
      <c r="F253">
        <f>IFERROR(IF($C253&lt;=VLOOKUP($B253,Hoja1!$A$3:$K$800,MATCH("Cantidad",Hoja1!$A$2:$L$2,0),FALSE),VLOOKUP($B253,Hoja1!$A$3:$K$800,MATCH(BASE!F$2,Hoja1!$A$2:$K$2,0),FALSE),""),"")</f>
        <v>1000069243</v>
      </c>
      <c r="G253">
        <f>IFERROR(IF($C253&lt;=VLOOKUP($B253,Hoja1!$A$3:$K$800,MATCH("Cantidad",Hoja1!$A$2:$L$2,0),FALSE),VLOOKUP($B253,Hoja1!$A$3:$K$800,MATCH(BASE!G$2,Hoja1!$A$2:$K$2,0),FALSE),""),"")</f>
        <v>1023817001</v>
      </c>
      <c r="H253">
        <f>IFERROR(IF($C253&lt;=VLOOKUP($B253,Hoja1!$A$3:$K$800,MATCH("Cantidad",Hoja1!$A$2:$L$2,0),FALSE),VLOOKUP($B253,Hoja1!$A$3:$K$800,MATCH(BASE!H$2,Hoja1!$A$2:$K$2,0),FALSE),""),"")</f>
        <v>321.39</v>
      </c>
      <c r="I253">
        <f>IFERROR(IF($C253&lt;=VLOOKUP($B253,Hoja1!$A$3:$K$800,MATCH("Cantidad",Hoja1!$A$2:$L$2,0),FALSE),VLOOKUP($B253,Hoja1!$A$3:$K$800,MATCH(BASE!I$2,Hoja1!$A$2:$K$2,0),FALSE),""),"")</f>
        <v>0</v>
      </c>
      <c r="J253">
        <f>IFERROR(IF($C253&lt;=VLOOKUP($B253,Hoja1!$A$3:$K$800,MATCH("Cantidad",Hoja1!$A$2:$L$2,0),FALSE),VLOOKUP($B253,Hoja1!$A$3:$K$800,MATCH(BASE!J$2,Hoja1!$A$2:$K$2,0),FALSE),""),"")</f>
        <v>0</v>
      </c>
      <c r="K253">
        <f t="shared" si="3"/>
        <v>1</v>
      </c>
    </row>
    <row r="254" spans="1:11" x14ac:dyDescent="0.25">
      <c r="A254" s="7">
        <v>251</v>
      </c>
      <c r="B254" s="7">
        <f>ROUNDDOWN(A254/MAX(Hoja1!$I$3:$I$38),0)</f>
        <v>62</v>
      </c>
      <c r="C254" s="7">
        <f>COUNTIF($B$3:B254,B254)</f>
        <v>4</v>
      </c>
      <c r="D254" t="str">
        <f>IFERROR(IF($C254&lt;=VLOOKUP($B254,Hoja1!$A$3:$K$800,MATCH("Cantidad",Hoja1!$A$2:$L$2,0),FALSE),VLOOKUP($B254,Hoja1!$A$3:$K$800,MATCH(BASE!D$2,Hoja1!$A$2:$K$2,0),FALSE),""),"")</f>
        <v xml:space="preserve"> CAJAMARCA</v>
      </c>
      <c r="E254" t="str">
        <f>IFERROR(IF($C254&lt;=VLOOKUP($B254,Hoja1!$A$3:$K$800,MATCH("Cantidad",Hoja1!$A$2:$L$2,0),FALSE),VLOOKUP($B254,Hoja1!$A$3:$K$800,MATCH(BASE!E$2,Hoja1!$A$2:$K$2,0),FALSE),""),"")</f>
        <v>P132</v>
      </c>
      <c r="F254">
        <f>IFERROR(IF($C254&lt;=VLOOKUP($B254,Hoja1!$A$3:$K$800,MATCH("Cantidad",Hoja1!$A$2:$L$2,0),FALSE),VLOOKUP($B254,Hoja1!$A$3:$K$800,MATCH(BASE!F$2,Hoja1!$A$2:$K$2,0),FALSE),""),"")</f>
        <v>1000069243</v>
      </c>
      <c r="G254">
        <f>IFERROR(IF($C254&lt;=VLOOKUP($B254,Hoja1!$A$3:$K$800,MATCH("Cantidad",Hoja1!$A$2:$L$2,0),FALSE),VLOOKUP($B254,Hoja1!$A$3:$K$800,MATCH(BASE!G$2,Hoja1!$A$2:$K$2,0),FALSE),""),"")</f>
        <v>1023817001</v>
      </c>
      <c r="H254">
        <f>IFERROR(IF($C254&lt;=VLOOKUP($B254,Hoja1!$A$3:$K$800,MATCH("Cantidad",Hoja1!$A$2:$L$2,0),FALSE),VLOOKUP($B254,Hoja1!$A$3:$K$800,MATCH(BASE!H$2,Hoja1!$A$2:$K$2,0),FALSE),""),"")</f>
        <v>321.39</v>
      </c>
      <c r="I254">
        <f>IFERROR(IF($C254&lt;=VLOOKUP($B254,Hoja1!$A$3:$K$800,MATCH("Cantidad",Hoja1!$A$2:$L$2,0),FALSE),VLOOKUP($B254,Hoja1!$A$3:$K$800,MATCH(BASE!I$2,Hoja1!$A$2:$K$2,0),FALSE),""),"")</f>
        <v>0</v>
      </c>
      <c r="J254">
        <f>IFERROR(IF($C254&lt;=VLOOKUP($B254,Hoja1!$A$3:$K$800,MATCH("Cantidad",Hoja1!$A$2:$L$2,0),FALSE),VLOOKUP($B254,Hoja1!$A$3:$K$800,MATCH(BASE!J$2,Hoja1!$A$2:$K$2,0),FALSE),""),"")</f>
        <v>0</v>
      </c>
      <c r="K254">
        <f t="shared" si="3"/>
        <v>1</v>
      </c>
    </row>
    <row r="255" spans="1:11" x14ac:dyDescent="0.25">
      <c r="A255" s="7">
        <v>252</v>
      </c>
      <c r="B255" s="7">
        <f>ROUNDDOWN(A255/MAX(Hoja1!$I$3:$I$38),0)</f>
        <v>63</v>
      </c>
      <c r="C255" s="7">
        <f>COUNTIF($B$3:B255,B255)</f>
        <v>1</v>
      </c>
      <c r="D255" t="str">
        <f>IFERROR(IF($C255&lt;=VLOOKUP($B255,Hoja1!$A$3:$K$800,MATCH("Cantidad",Hoja1!$A$2:$L$2,0),FALSE),VLOOKUP($B255,Hoja1!$A$3:$K$800,MATCH(BASE!D$2,Hoja1!$A$2:$K$2,0),FALSE),""),"")</f>
        <v xml:space="preserve"> AREQUIPA</v>
      </c>
      <c r="E255" t="str">
        <f>IFERROR(IF($C255&lt;=VLOOKUP($B255,Hoja1!$A$3:$K$800,MATCH("Cantidad",Hoja1!$A$2:$L$2,0),FALSE),VLOOKUP($B255,Hoja1!$A$3:$K$800,MATCH(BASE!E$2,Hoja1!$A$2:$K$2,0),FALSE),""),"")</f>
        <v>P183</v>
      </c>
      <c r="F255">
        <f>IFERROR(IF($C255&lt;=VLOOKUP($B255,Hoja1!$A$3:$K$800,MATCH("Cantidad",Hoja1!$A$2:$L$2,0),FALSE),VLOOKUP($B255,Hoja1!$A$3:$K$800,MATCH(BASE!F$2,Hoja1!$A$2:$K$2,0),FALSE),""),"")</f>
        <v>1000068009</v>
      </c>
      <c r="G255">
        <f>IFERROR(IF($C255&lt;=VLOOKUP($B255,Hoja1!$A$3:$K$800,MATCH("Cantidad",Hoja1!$A$2:$L$2,0),FALSE),VLOOKUP($B255,Hoja1!$A$3:$K$800,MATCH(BASE!G$2,Hoja1!$A$2:$K$2,0),FALSE),""),"")</f>
        <v>1013657001</v>
      </c>
      <c r="H255">
        <f>IFERROR(IF($C255&lt;=VLOOKUP($B255,Hoja1!$A$3:$K$800,MATCH("Cantidad",Hoja1!$A$2:$L$2,0),FALSE),VLOOKUP($B255,Hoja1!$A$3:$K$800,MATCH(BASE!H$2,Hoja1!$A$2:$K$2,0),FALSE),""),"")</f>
        <v>321.38983050847457</v>
      </c>
      <c r="I255">
        <f>IFERROR(IF($C255&lt;=VLOOKUP($B255,Hoja1!$A$3:$K$800,MATCH("Cantidad",Hoja1!$A$2:$L$2,0),FALSE),VLOOKUP($B255,Hoja1!$A$3:$K$800,MATCH(BASE!I$2,Hoja1!$A$2:$K$2,0),FALSE),""),"")</f>
        <v>0</v>
      </c>
      <c r="J255">
        <f>IFERROR(IF($C255&lt;=VLOOKUP($B255,Hoja1!$A$3:$K$800,MATCH("Cantidad",Hoja1!$A$2:$L$2,0),FALSE),VLOOKUP($B255,Hoja1!$A$3:$K$800,MATCH(BASE!J$2,Hoja1!$A$2:$K$2,0),FALSE),""),"")</f>
        <v>0</v>
      </c>
      <c r="K255">
        <f t="shared" si="3"/>
        <v>1</v>
      </c>
    </row>
    <row r="256" spans="1:11" x14ac:dyDescent="0.25">
      <c r="A256" s="7">
        <v>253</v>
      </c>
      <c r="B256" s="7">
        <f>ROUNDDOWN(A256/MAX(Hoja1!$I$3:$I$38),0)</f>
        <v>63</v>
      </c>
      <c r="C256" s="7">
        <f>COUNTIF($B$3:B256,B256)</f>
        <v>2</v>
      </c>
      <c r="D256" t="str">
        <f>IFERROR(IF($C256&lt;=VLOOKUP($B256,Hoja1!$A$3:$K$800,MATCH("Cantidad",Hoja1!$A$2:$L$2,0),FALSE),VLOOKUP($B256,Hoja1!$A$3:$K$800,MATCH(BASE!D$2,Hoja1!$A$2:$K$2,0),FALSE),""),"")</f>
        <v xml:space="preserve"> AREQUIPA</v>
      </c>
      <c r="E256" t="str">
        <f>IFERROR(IF($C256&lt;=VLOOKUP($B256,Hoja1!$A$3:$K$800,MATCH("Cantidad",Hoja1!$A$2:$L$2,0),FALSE),VLOOKUP($B256,Hoja1!$A$3:$K$800,MATCH(BASE!E$2,Hoja1!$A$2:$K$2,0),FALSE),""),"")</f>
        <v>P183</v>
      </c>
      <c r="F256">
        <f>IFERROR(IF($C256&lt;=VLOOKUP($B256,Hoja1!$A$3:$K$800,MATCH("Cantidad",Hoja1!$A$2:$L$2,0),FALSE),VLOOKUP($B256,Hoja1!$A$3:$K$800,MATCH(BASE!F$2,Hoja1!$A$2:$K$2,0),FALSE),""),"")</f>
        <v>1000068009</v>
      </c>
      <c r="G256">
        <f>IFERROR(IF($C256&lt;=VLOOKUP($B256,Hoja1!$A$3:$K$800,MATCH("Cantidad",Hoja1!$A$2:$L$2,0),FALSE),VLOOKUP($B256,Hoja1!$A$3:$K$800,MATCH(BASE!G$2,Hoja1!$A$2:$K$2,0),FALSE),""),"")</f>
        <v>1013657001</v>
      </c>
      <c r="H256">
        <f>IFERROR(IF($C256&lt;=VLOOKUP($B256,Hoja1!$A$3:$K$800,MATCH("Cantidad",Hoja1!$A$2:$L$2,0),FALSE),VLOOKUP($B256,Hoja1!$A$3:$K$800,MATCH(BASE!H$2,Hoja1!$A$2:$K$2,0),FALSE),""),"")</f>
        <v>321.38983050847457</v>
      </c>
      <c r="I256">
        <f>IFERROR(IF($C256&lt;=VLOOKUP($B256,Hoja1!$A$3:$K$800,MATCH("Cantidad",Hoja1!$A$2:$L$2,0),FALSE),VLOOKUP($B256,Hoja1!$A$3:$K$800,MATCH(BASE!I$2,Hoja1!$A$2:$K$2,0),FALSE),""),"")</f>
        <v>0</v>
      </c>
      <c r="J256">
        <f>IFERROR(IF($C256&lt;=VLOOKUP($B256,Hoja1!$A$3:$K$800,MATCH("Cantidad",Hoja1!$A$2:$L$2,0),FALSE),VLOOKUP($B256,Hoja1!$A$3:$K$800,MATCH(BASE!J$2,Hoja1!$A$2:$K$2,0),FALSE),""),"")</f>
        <v>0</v>
      </c>
      <c r="K256">
        <f t="shared" si="3"/>
        <v>1</v>
      </c>
    </row>
    <row r="257" spans="1:11" x14ac:dyDescent="0.25">
      <c r="A257" s="7">
        <v>254</v>
      </c>
      <c r="B257" s="7">
        <f>ROUNDDOWN(A257/MAX(Hoja1!$I$3:$I$38),0)</f>
        <v>63</v>
      </c>
      <c r="C257" s="7">
        <f>COUNTIF($B$3:B257,B257)</f>
        <v>3</v>
      </c>
      <c r="D257" t="str">
        <f>IFERROR(IF($C257&lt;=VLOOKUP($B257,Hoja1!$A$3:$K$800,MATCH("Cantidad",Hoja1!$A$2:$L$2,0),FALSE),VLOOKUP($B257,Hoja1!$A$3:$K$800,MATCH(BASE!D$2,Hoja1!$A$2:$K$2,0),FALSE),""),"")</f>
        <v xml:space="preserve"> AREQUIPA</v>
      </c>
      <c r="E257" t="str">
        <f>IFERROR(IF($C257&lt;=VLOOKUP($B257,Hoja1!$A$3:$K$800,MATCH("Cantidad",Hoja1!$A$2:$L$2,0),FALSE),VLOOKUP($B257,Hoja1!$A$3:$K$800,MATCH(BASE!E$2,Hoja1!$A$2:$K$2,0),FALSE),""),"")</f>
        <v>P183</v>
      </c>
      <c r="F257">
        <f>IFERROR(IF($C257&lt;=VLOOKUP($B257,Hoja1!$A$3:$K$800,MATCH("Cantidad",Hoja1!$A$2:$L$2,0),FALSE),VLOOKUP($B257,Hoja1!$A$3:$K$800,MATCH(BASE!F$2,Hoja1!$A$2:$K$2,0),FALSE),""),"")</f>
        <v>1000068009</v>
      </c>
      <c r="G257">
        <f>IFERROR(IF($C257&lt;=VLOOKUP($B257,Hoja1!$A$3:$K$800,MATCH("Cantidad",Hoja1!$A$2:$L$2,0),FALSE),VLOOKUP($B257,Hoja1!$A$3:$K$800,MATCH(BASE!G$2,Hoja1!$A$2:$K$2,0),FALSE),""),"")</f>
        <v>1013657001</v>
      </c>
      <c r="H257">
        <f>IFERROR(IF($C257&lt;=VLOOKUP($B257,Hoja1!$A$3:$K$800,MATCH("Cantidad",Hoja1!$A$2:$L$2,0),FALSE),VLOOKUP($B257,Hoja1!$A$3:$K$800,MATCH(BASE!H$2,Hoja1!$A$2:$K$2,0),FALSE),""),"")</f>
        <v>321.38983050847457</v>
      </c>
      <c r="I257">
        <f>IFERROR(IF($C257&lt;=VLOOKUP($B257,Hoja1!$A$3:$K$800,MATCH("Cantidad",Hoja1!$A$2:$L$2,0),FALSE),VLOOKUP($B257,Hoja1!$A$3:$K$800,MATCH(BASE!I$2,Hoja1!$A$2:$K$2,0),FALSE),""),"")</f>
        <v>0</v>
      </c>
      <c r="J257">
        <f>IFERROR(IF($C257&lt;=VLOOKUP($B257,Hoja1!$A$3:$K$800,MATCH("Cantidad",Hoja1!$A$2:$L$2,0),FALSE),VLOOKUP($B257,Hoja1!$A$3:$K$800,MATCH(BASE!J$2,Hoja1!$A$2:$K$2,0),FALSE),""),"")</f>
        <v>0</v>
      </c>
      <c r="K257">
        <f t="shared" si="3"/>
        <v>1</v>
      </c>
    </row>
    <row r="258" spans="1:11" x14ac:dyDescent="0.25">
      <c r="A258" s="7">
        <v>255</v>
      </c>
      <c r="B258" s="7">
        <f>ROUNDDOWN(A258/MAX(Hoja1!$I$3:$I$38),0)</f>
        <v>63</v>
      </c>
      <c r="C258" s="7">
        <f>COUNTIF($B$3:B258,B258)</f>
        <v>4</v>
      </c>
      <c r="D258" t="str">
        <f>IFERROR(IF($C258&lt;=VLOOKUP($B258,Hoja1!$A$3:$K$800,MATCH("Cantidad",Hoja1!$A$2:$L$2,0),FALSE),VLOOKUP($B258,Hoja1!$A$3:$K$800,MATCH(BASE!D$2,Hoja1!$A$2:$K$2,0),FALSE),""),"")</f>
        <v/>
      </c>
      <c r="E258" t="str">
        <f>IFERROR(IF($C258&lt;=VLOOKUP($B258,Hoja1!$A$3:$K$800,MATCH("Cantidad",Hoja1!$A$2:$L$2,0),FALSE),VLOOKUP($B258,Hoja1!$A$3:$K$800,MATCH(BASE!E$2,Hoja1!$A$2:$K$2,0),FALSE),""),"")</f>
        <v/>
      </c>
      <c r="F258" t="str">
        <f>IFERROR(IF($C258&lt;=VLOOKUP($B258,Hoja1!$A$3:$K$800,MATCH("Cantidad",Hoja1!$A$2:$L$2,0),FALSE),VLOOKUP($B258,Hoja1!$A$3:$K$800,MATCH(BASE!F$2,Hoja1!$A$2:$K$2,0),FALSE),""),"")</f>
        <v/>
      </c>
      <c r="G258" t="str">
        <f>IFERROR(IF($C258&lt;=VLOOKUP($B258,Hoja1!$A$3:$K$800,MATCH("Cantidad",Hoja1!$A$2:$L$2,0),FALSE),VLOOKUP($B258,Hoja1!$A$3:$K$800,MATCH(BASE!G$2,Hoja1!$A$2:$K$2,0),FALSE),""),"")</f>
        <v/>
      </c>
      <c r="H258" t="str">
        <f>IFERROR(IF($C258&lt;=VLOOKUP($B258,Hoja1!$A$3:$K$800,MATCH("Cantidad",Hoja1!$A$2:$L$2,0),FALSE),VLOOKUP($B258,Hoja1!$A$3:$K$800,MATCH(BASE!H$2,Hoja1!$A$2:$K$2,0),FALSE),""),"")</f>
        <v/>
      </c>
      <c r="I258" t="str">
        <f>IFERROR(IF($C258&lt;=VLOOKUP($B258,Hoja1!$A$3:$K$800,MATCH("Cantidad",Hoja1!$A$2:$L$2,0),FALSE),VLOOKUP($B258,Hoja1!$A$3:$K$800,MATCH(BASE!I$2,Hoja1!$A$2:$K$2,0),FALSE),""),"")</f>
        <v/>
      </c>
      <c r="J258" t="str">
        <f>IFERROR(IF($C258&lt;=VLOOKUP($B258,Hoja1!$A$3:$K$800,MATCH("Cantidad",Hoja1!$A$2:$L$2,0),FALSE),VLOOKUP($B258,Hoja1!$A$3:$K$800,MATCH(BASE!J$2,Hoja1!$A$2:$K$2,0),FALSE),""),"")</f>
        <v/>
      </c>
      <c r="K258" t="str">
        <f t="shared" si="3"/>
        <v/>
      </c>
    </row>
    <row r="259" spans="1:11" x14ac:dyDescent="0.25">
      <c r="A259" s="7">
        <v>256</v>
      </c>
      <c r="B259" s="7">
        <f>ROUNDDOWN(A259/MAX(Hoja1!$I$3:$I$38),0)</f>
        <v>64</v>
      </c>
      <c r="C259" s="7">
        <f>COUNTIF($B$3:B259,B259)</f>
        <v>1</v>
      </c>
      <c r="D259" t="str">
        <f>IFERROR(IF($C259&lt;=VLOOKUP($B259,Hoja1!$A$3:$K$800,MATCH("Cantidad",Hoja1!$A$2:$L$2,0),FALSE),VLOOKUP($B259,Hoja1!$A$3:$K$800,MATCH(BASE!D$2,Hoja1!$A$2:$K$2,0),FALSE),""),"")</f>
        <v xml:space="preserve"> AREQUIPA</v>
      </c>
      <c r="E259" t="str">
        <f>IFERROR(IF($C259&lt;=VLOOKUP($B259,Hoja1!$A$3:$K$800,MATCH("Cantidad",Hoja1!$A$2:$L$2,0),FALSE),VLOOKUP($B259,Hoja1!$A$3:$K$800,MATCH(BASE!E$2,Hoja1!$A$2:$K$2,0),FALSE),""),"")</f>
        <v>P183</v>
      </c>
      <c r="F259">
        <f>IFERROR(IF($C259&lt;=VLOOKUP($B259,Hoja1!$A$3:$K$800,MATCH("Cantidad",Hoja1!$A$2:$L$2,0),FALSE),VLOOKUP($B259,Hoja1!$A$3:$K$800,MATCH(BASE!F$2,Hoja1!$A$2:$K$2,0),FALSE),""),"")</f>
        <v>1000068009</v>
      </c>
      <c r="G259">
        <f>IFERROR(IF($C259&lt;=VLOOKUP($B259,Hoja1!$A$3:$K$800,MATCH("Cantidad",Hoja1!$A$2:$L$2,0),FALSE),VLOOKUP($B259,Hoja1!$A$3:$K$800,MATCH(BASE!G$2,Hoja1!$A$2:$K$2,0),FALSE),""),"")</f>
        <v>1013664001</v>
      </c>
      <c r="H259">
        <f>IFERROR(IF($C259&lt;=VLOOKUP($B259,Hoja1!$A$3:$K$800,MATCH("Cantidad",Hoja1!$A$2:$L$2,0),FALSE),VLOOKUP($B259,Hoja1!$A$3:$K$800,MATCH(BASE!H$2,Hoja1!$A$2:$K$2,0),FALSE),""),"")</f>
        <v>321.38983050847457</v>
      </c>
      <c r="I259">
        <f>IFERROR(IF($C259&lt;=VLOOKUP($B259,Hoja1!$A$3:$K$800,MATCH("Cantidad",Hoja1!$A$2:$L$2,0),FALSE),VLOOKUP($B259,Hoja1!$A$3:$K$800,MATCH(BASE!I$2,Hoja1!$A$2:$K$2,0),FALSE),""),"")</f>
        <v>0</v>
      </c>
      <c r="J259">
        <f>IFERROR(IF($C259&lt;=VLOOKUP($B259,Hoja1!$A$3:$K$800,MATCH("Cantidad",Hoja1!$A$2:$L$2,0),FALSE),VLOOKUP($B259,Hoja1!$A$3:$K$800,MATCH(BASE!J$2,Hoja1!$A$2:$K$2,0),FALSE),""),"")</f>
        <v>0</v>
      </c>
      <c r="K259">
        <f t="shared" si="3"/>
        <v>1</v>
      </c>
    </row>
    <row r="260" spans="1:11" x14ac:dyDescent="0.25">
      <c r="A260" s="7">
        <v>257</v>
      </c>
      <c r="B260" s="7">
        <f>ROUNDDOWN(A260/MAX(Hoja1!$I$3:$I$38),0)</f>
        <v>64</v>
      </c>
      <c r="C260" s="7">
        <f>COUNTIF($B$3:B260,B260)</f>
        <v>2</v>
      </c>
      <c r="D260" t="str">
        <f>IFERROR(IF($C260&lt;=VLOOKUP($B260,Hoja1!$A$3:$K$800,MATCH("Cantidad",Hoja1!$A$2:$L$2,0),FALSE),VLOOKUP($B260,Hoja1!$A$3:$K$800,MATCH(BASE!D$2,Hoja1!$A$2:$K$2,0),FALSE),""),"")</f>
        <v xml:space="preserve"> AREQUIPA</v>
      </c>
      <c r="E260" t="str">
        <f>IFERROR(IF($C260&lt;=VLOOKUP($B260,Hoja1!$A$3:$K$800,MATCH("Cantidad",Hoja1!$A$2:$L$2,0),FALSE),VLOOKUP($B260,Hoja1!$A$3:$K$800,MATCH(BASE!E$2,Hoja1!$A$2:$K$2,0),FALSE),""),"")</f>
        <v>P183</v>
      </c>
      <c r="F260">
        <f>IFERROR(IF($C260&lt;=VLOOKUP($B260,Hoja1!$A$3:$K$800,MATCH("Cantidad",Hoja1!$A$2:$L$2,0),FALSE),VLOOKUP($B260,Hoja1!$A$3:$K$800,MATCH(BASE!F$2,Hoja1!$A$2:$K$2,0),FALSE),""),"")</f>
        <v>1000068009</v>
      </c>
      <c r="G260">
        <f>IFERROR(IF($C260&lt;=VLOOKUP($B260,Hoja1!$A$3:$K$800,MATCH("Cantidad",Hoja1!$A$2:$L$2,0),FALSE),VLOOKUP($B260,Hoja1!$A$3:$K$800,MATCH(BASE!G$2,Hoja1!$A$2:$K$2,0),FALSE),""),"")</f>
        <v>1013664001</v>
      </c>
      <c r="H260">
        <f>IFERROR(IF($C260&lt;=VLOOKUP($B260,Hoja1!$A$3:$K$800,MATCH("Cantidad",Hoja1!$A$2:$L$2,0),FALSE),VLOOKUP($B260,Hoja1!$A$3:$K$800,MATCH(BASE!H$2,Hoja1!$A$2:$K$2,0),FALSE),""),"")</f>
        <v>321.38983050847457</v>
      </c>
      <c r="I260">
        <f>IFERROR(IF($C260&lt;=VLOOKUP($B260,Hoja1!$A$3:$K$800,MATCH("Cantidad",Hoja1!$A$2:$L$2,0),FALSE),VLOOKUP($B260,Hoja1!$A$3:$K$800,MATCH(BASE!I$2,Hoja1!$A$2:$K$2,0),FALSE),""),"")</f>
        <v>0</v>
      </c>
      <c r="J260">
        <f>IFERROR(IF($C260&lt;=VLOOKUP($B260,Hoja1!$A$3:$K$800,MATCH("Cantidad",Hoja1!$A$2:$L$2,0),FALSE),VLOOKUP($B260,Hoja1!$A$3:$K$800,MATCH(BASE!J$2,Hoja1!$A$2:$K$2,0),FALSE),""),"")</f>
        <v>0</v>
      </c>
      <c r="K260">
        <f t="shared" ref="K260:K323" si="4">IF(J260&lt;&gt;"",1,"")</f>
        <v>1</v>
      </c>
    </row>
    <row r="261" spans="1:11" x14ac:dyDescent="0.25">
      <c r="A261" s="7">
        <v>258</v>
      </c>
      <c r="B261" s="7">
        <f>ROUNDDOWN(A261/MAX(Hoja1!$I$3:$I$38),0)</f>
        <v>64</v>
      </c>
      <c r="C261" s="7">
        <f>COUNTIF($B$3:B261,B261)</f>
        <v>3</v>
      </c>
      <c r="D261" t="str">
        <f>IFERROR(IF($C261&lt;=VLOOKUP($B261,Hoja1!$A$3:$K$800,MATCH("Cantidad",Hoja1!$A$2:$L$2,0),FALSE),VLOOKUP($B261,Hoja1!$A$3:$K$800,MATCH(BASE!D$2,Hoja1!$A$2:$K$2,0),FALSE),""),"")</f>
        <v xml:space="preserve"> AREQUIPA</v>
      </c>
      <c r="E261" t="str">
        <f>IFERROR(IF($C261&lt;=VLOOKUP($B261,Hoja1!$A$3:$K$800,MATCH("Cantidad",Hoja1!$A$2:$L$2,0),FALSE),VLOOKUP($B261,Hoja1!$A$3:$K$800,MATCH(BASE!E$2,Hoja1!$A$2:$K$2,0),FALSE),""),"")</f>
        <v>P183</v>
      </c>
      <c r="F261">
        <f>IFERROR(IF($C261&lt;=VLOOKUP($B261,Hoja1!$A$3:$K$800,MATCH("Cantidad",Hoja1!$A$2:$L$2,0),FALSE),VLOOKUP($B261,Hoja1!$A$3:$K$800,MATCH(BASE!F$2,Hoja1!$A$2:$K$2,0),FALSE),""),"")</f>
        <v>1000068009</v>
      </c>
      <c r="G261">
        <f>IFERROR(IF($C261&lt;=VLOOKUP($B261,Hoja1!$A$3:$K$800,MATCH("Cantidad",Hoja1!$A$2:$L$2,0),FALSE),VLOOKUP($B261,Hoja1!$A$3:$K$800,MATCH(BASE!G$2,Hoja1!$A$2:$K$2,0),FALSE),""),"")</f>
        <v>1013664001</v>
      </c>
      <c r="H261">
        <f>IFERROR(IF($C261&lt;=VLOOKUP($B261,Hoja1!$A$3:$K$800,MATCH("Cantidad",Hoja1!$A$2:$L$2,0),FALSE),VLOOKUP($B261,Hoja1!$A$3:$K$800,MATCH(BASE!H$2,Hoja1!$A$2:$K$2,0),FALSE),""),"")</f>
        <v>321.38983050847457</v>
      </c>
      <c r="I261">
        <f>IFERROR(IF($C261&lt;=VLOOKUP($B261,Hoja1!$A$3:$K$800,MATCH("Cantidad",Hoja1!$A$2:$L$2,0),FALSE),VLOOKUP($B261,Hoja1!$A$3:$K$800,MATCH(BASE!I$2,Hoja1!$A$2:$K$2,0),FALSE),""),"")</f>
        <v>0</v>
      </c>
      <c r="J261">
        <f>IFERROR(IF($C261&lt;=VLOOKUP($B261,Hoja1!$A$3:$K$800,MATCH("Cantidad",Hoja1!$A$2:$L$2,0),FALSE),VLOOKUP($B261,Hoja1!$A$3:$K$800,MATCH(BASE!J$2,Hoja1!$A$2:$K$2,0),FALSE),""),"")</f>
        <v>0</v>
      </c>
      <c r="K261">
        <f t="shared" si="4"/>
        <v>1</v>
      </c>
    </row>
    <row r="262" spans="1:11" x14ac:dyDescent="0.25">
      <c r="A262" s="7">
        <v>259</v>
      </c>
      <c r="B262" s="7">
        <f>ROUNDDOWN(A262/MAX(Hoja1!$I$3:$I$38),0)</f>
        <v>64</v>
      </c>
      <c r="C262" s="7">
        <f>COUNTIF($B$3:B262,B262)</f>
        <v>4</v>
      </c>
      <c r="D262" t="str">
        <f>IFERROR(IF($C262&lt;=VLOOKUP($B262,Hoja1!$A$3:$K$800,MATCH("Cantidad",Hoja1!$A$2:$L$2,0),FALSE),VLOOKUP($B262,Hoja1!$A$3:$K$800,MATCH(BASE!D$2,Hoja1!$A$2:$K$2,0),FALSE),""),"")</f>
        <v/>
      </c>
      <c r="E262" t="str">
        <f>IFERROR(IF($C262&lt;=VLOOKUP($B262,Hoja1!$A$3:$K$800,MATCH("Cantidad",Hoja1!$A$2:$L$2,0),FALSE),VLOOKUP($B262,Hoja1!$A$3:$K$800,MATCH(BASE!E$2,Hoja1!$A$2:$K$2,0),FALSE),""),"")</f>
        <v/>
      </c>
      <c r="F262" t="str">
        <f>IFERROR(IF($C262&lt;=VLOOKUP($B262,Hoja1!$A$3:$K$800,MATCH("Cantidad",Hoja1!$A$2:$L$2,0),FALSE),VLOOKUP($B262,Hoja1!$A$3:$K$800,MATCH(BASE!F$2,Hoja1!$A$2:$K$2,0),FALSE),""),"")</f>
        <v/>
      </c>
      <c r="G262" t="str">
        <f>IFERROR(IF($C262&lt;=VLOOKUP($B262,Hoja1!$A$3:$K$800,MATCH("Cantidad",Hoja1!$A$2:$L$2,0),FALSE),VLOOKUP($B262,Hoja1!$A$3:$K$800,MATCH(BASE!G$2,Hoja1!$A$2:$K$2,0),FALSE),""),"")</f>
        <v/>
      </c>
      <c r="H262" t="str">
        <f>IFERROR(IF($C262&lt;=VLOOKUP($B262,Hoja1!$A$3:$K$800,MATCH("Cantidad",Hoja1!$A$2:$L$2,0),FALSE),VLOOKUP($B262,Hoja1!$A$3:$K$800,MATCH(BASE!H$2,Hoja1!$A$2:$K$2,0),FALSE),""),"")</f>
        <v/>
      </c>
      <c r="I262" t="str">
        <f>IFERROR(IF($C262&lt;=VLOOKUP($B262,Hoja1!$A$3:$K$800,MATCH("Cantidad",Hoja1!$A$2:$L$2,0),FALSE),VLOOKUP($B262,Hoja1!$A$3:$K$800,MATCH(BASE!I$2,Hoja1!$A$2:$K$2,0),FALSE),""),"")</f>
        <v/>
      </c>
      <c r="J262" t="str">
        <f>IFERROR(IF($C262&lt;=VLOOKUP($B262,Hoja1!$A$3:$K$800,MATCH("Cantidad",Hoja1!$A$2:$L$2,0),FALSE),VLOOKUP($B262,Hoja1!$A$3:$K$800,MATCH(BASE!J$2,Hoja1!$A$2:$K$2,0),FALSE),""),"")</f>
        <v/>
      </c>
      <c r="K262" t="str">
        <f t="shared" si="4"/>
        <v/>
      </c>
    </row>
    <row r="263" spans="1:11" x14ac:dyDescent="0.25">
      <c r="A263" s="7">
        <v>260</v>
      </c>
      <c r="B263" s="7">
        <f>ROUNDDOWN(A263/MAX(Hoja1!$I$3:$I$38),0)</f>
        <v>65</v>
      </c>
      <c r="C263" s="7">
        <f>COUNTIF($B$3:B263,B263)</f>
        <v>1</v>
      </c>
      <c r="D263" t="str">
        <f>IFERROR(IF($C263&lt;=VLOOKUP($B263,Hoja1!$A$3:$K$800,MATCH("Cantidad",Hoja1!$A$2:$L$2,0),FALSE),VLOOKUP($B263,Hoja1!$A$3:$K$800,MATCH(BASE!D$2,Hoja1!$A$2:$K$2,0),FALSE),""),"")</f>
        <v xml:space="preserve"> AREQUIPA</v>
      </c>
      <c r="E263" t="str">
        <f>IFERROR(IF($C263&lt;=VLOOKUP($B263,Hoja1!$A$3:$K$800,MATCH("Cantidad",Hoja1!$A$2:$L$2,0),FALSE),VLOOKUP($B263,Hoja1!$A$3:$K$800,MATCH(BASE!E$2,Hoja1!$A$2:$K$2,0),FALSE),""),"")</f>
        <v>P183</v>
      </c>
      <c r="F263">
        <f>IFERROR(IF($C263&lt;=VLOOKUP($B263,Hoja1!$A$3:$K$800,MATCH("Cantidad",Hoja1!$A$2:$L$2,0),FALSE),VLOOKUP($B263,Hoja1!$A$3:$K$800,MATCH(BASE!F$2,Hoja1!$A$2:$K$2,0),FALSE),""),"")</f>
        <v>1000068009</v>
      </c>
      <c r="G263">
        <f>IFERROR(IF($C263&lt;=VLOOKUP($B263,Hoja1!$A$3:$K$800,MATCH("Cantidad",Hoja1!$A$2:$L$2,0),FALSE),VLOOKUP($B263,Hoja1!$A$3:$K$800,MATCH(BASE!G$2,Hoja1!$A$2:$K$2,0),FALSE),""),"")</f>
        <v>1013857001</v>
      </c>
      <c r="H263">
        <f>IFERROR(IF($C263&lt;=VLOOKUP($B263,Hoja1!$A$3:$K$800,MATCH("Cantidad",Hoja1!$A$2:$L$2,0),FALSE),VLOOKUP($B263,Hoja1!$A$3:$K$800,MATCH(BASE!H$2,Hoja1!$A$2:$K$2,0),FALSE),""),"")</f>
        <v>514.61016949152543</v>
      </c>
      <c r="I263">
        <f>IFERROR(IF($C263&lt;=VLOOKUP($B263,Hoja1!$A$3:$K$800,MATCH("Cantidad",Hoja1!$A$2:$L$2,0),FALSE),VLOOKUP($B263,Hoja1!$A$3:$K$800,MATCH(BASE!I$2,Hoja1!$A$2:$K$2,0),FALSE),""),"")</f>
        <v>0</v>
      </c>
      <c r="J263">
        <f>IFERROR(IF($C263&lt;=VLOOKUP($B263,Hoja1!$A$3:$K$800,MATCH("Cantidad",Hoja1!$A$2:$L$2,0),FALSE),VLOOKUP($B263,Hoja1!$A$3:$K$800,MATCH(BASE!J$2,Hoja1!$A$2:$K$2,0),FALSE),""),"")</f>
        <v>0</v>
      </c>
      <c r="K263">
        <f t="shared" si="4"/>
        <v>1</v>
      </c>
    </row>
    <row r="264" spans="1:11" x14ac:dyDescent="0.25">
      <c r="A264" s="7">
        <v>261</v>
      </c>
      <c r="B264" s="7">
        <f>ROUNDDOWN(A264/MAX(Hoja1!$I$3:$I$38),0)</f>
        <v>65</v>
      </c>
      <c r="C264" s="7">
        <f>COUNTIF($B$3:B264,B264)</f>
        <v>2</v>
      </c>
      <c r="D264" t="str">
        <f>IFERROR(IF($C264&lt;=VLOOKUP($B264,Hoja1!$A$3:$K$800,MATCH("Cantidad",Hoja1!$A$2:$L$2,0),FALSE),VLOOKUP($B264,Hoja1!$A$3:$K$800,MATCH(BASE!D$2,Hoja1!$A$2:$K$2,0),FALSE),""),"")</f>
        <v xml:space="preserve"> AREQUIPA</v>
      </c>
      <c r="E264" t="str">
        <f>IFERROR(IF($C264&lt;=VLOOKUP($B264,Hoja1!$A$3:$K$800,MATCH("Cantidad",Hoja1!$A$2:$L$2,0),FALSE),VLOOKUP($B264,Hoja1!$A$3:$K$800,MATCH(BASE!E$2,Hoja1!$A$2:$K$2,0),FALSE),""),"")</f>
        <v>P183</v>
      </c>
      <c r="F264">
        <f>IFERROR(IF($C264&lt;=VLOOKUP($B264,Hoja1!$A$3:$K$800,MATCH("Cantidad",Hoja1!$A$2:$L$2,0),FALSE),VLOOKUP($B264,Hoja1!$A$3:$K$800,MATCH(BASE!F$2,Hoja1!$A$2:$K$2,0),FALSE),""),"")</f>
        <v>1000068009</v>
      </c>
      <c r="G264">
        <f>IFERROR(IF($C264&lt;=VLOOKUP($B264,Hoja1!$A$3:$K$800,MATCH("Cantidad",Hoja1!$A$2:$L$2,0),FALSE),VLOOKUP($B264,Hoja1!$A$3:$K$800,MATCH(BASE!G$2,Hoja1!$A$2:$K$2,0),FALSE),""),"")</f>
        <v>1013857001</v>
      </c>
      <c r="H264">
        <f>IFERROR(IF($C264&lt;=VLOOKUP($B264,Hoja1!$A$3:$K$800,MATCH("Cantidad",Hoja1!$A$2:$L$2,0),FALSE),VLOOKUP($B264,Hoja1!$A$3:$K$800,MATCH(BASE!H$2,Hoja1!$A$2:$K$2,0),FALSE),""),"")</f>
        <v>514.61016949152543</v>
      </c>
      <c r="I264">
        <f>IFERROR(IF($C264&lt;=VLOOKUP($B264,Hoja1!$A$3:$K$800,MATCH("Cantidad",Hoja1!$A$2:$L$2,0),FALSE),VLOOKUP($B264,Hoja1!$A$3:$K$800,MATCH(BASE!I$2,Hoja1!$A$2:$K$2,0),FALSE),""),"")</f>
        <v>0</v>
      </c>
      <c r="J264">
        <f>IFERROR(IF($C264&lt;=VLOOKUP($B264,Hoja1!$A$3:$K$800,MATCH("Cantidad",Hoja1!$A$2:$L$2,0),FALSE),VLOOKUP($B264,Hoja1!$A$3:$K$800,MATCH(BASE!J$2,Hoja1!$A$2:$K$2,0),FALSE),""),"")</f>
        <v>0</v>
      </c>
      <c r="K264">
        <f t="shared" si="4"/>
        <v>1</v>
      </c>
    </row>
    <row r="265" spans="1:11" x14ac:dyDescent="0.25">
      <c r="A265" s="7">
        <v>262</v>
      </c>
      <c r="B265" s="7">
        <f>ROUNDDOWN(A265/MAX(Hoja1!$I$3:$I$38),0)</f>
        <v>65</v>
      </c>
      <c r="C265" s="7">
        <f>COUNTIF($B$3:B265,B265)</f>
        <v>3</v>
      </c>
      <c r="D265" t="str">
        <f>IFERROR(IF($C265&lt;=VLOOKUP($B265,Hoja1!$A$3:$K$800,MATCH("Cantidad",Hoja1!$A$2:$L$2,0),FALSE),VLOOKUP($B265,Hoja1!$A$3:$K$800,MATCH(BASE!D$2,Hoja1!$A$2:$K$2,0),FALSE),""),"")</f>
        <v/>
      </c>
      <c r="E265" t="str">
        <f>IFERROR(IF($C265&lt;=VLOOKUP($B265,Hoja1!$A$3:$K$800,MATCH("Cantidad",Hoja1!$A$2:$L$2,0),FALSE),VLOOKUP($B265,Hoja1!$A$3:$K$800,MATCH(BASE!E$2,Hoja1!$A$2:$K$2,0),FALSE),""),"")</f>
        <v/>
      </c>
      <c r="F265" t="str">
        <f>IFERROR(IF($C265&lt;=VLOOKUP($B265,Hoja1!$A$3:$K$800,MATCH("Cantidad",Hoja1!$A$2:$L$2,0),FALSE),VLOOKUP($B265,Hoja1!$A$3:$K$800,MATCH(BASE!F$2,Hoja1!$A$2:$K$2,0),FALSE),""),"")</f>
        <v/>
      </c>
      <c r="G265" t="str">
        <f>IFERROR(IF($C265&lt;=VLOOKUP($B265,Hoja1!$A$3:$K$800,MATCH("Cantidad",Hoja1!$A$2:$L$2,0),FALSE),VLOOKUP($B265,Hoja1!$A$3:$K$800,MATCH(BASE!G$2,Hoja1!$A$2:$K$2,0),FALSE),""),"")</f>
        <v/>
      </c>
      <c r="H265" t="str">
        <f>IFERROR(IF($C265&lt;=VLOOKUP($B265,Hoja1!$A$3:$K$800,MATCH("Cantidad",Hoja1!$A$2:$L$2,0),FALSE),VLOOKUP($B265,Hoja1!$A$3:$K$800,MATCH(BASE!H$2,Hoja1!$A$2:$K$2,0),FALSE),""),"")</f>
        <v/>
      </c>
      <c r="I265" t="str">
        <f>IFERROR(IF($C265&lt;=VLOOKUP($B265,Hoja1!$A$3:$K$800,MATCH("Cantidad",Hoja1!$A$2:$L$2,0),FALSE),VLOOKUP($B265,Hoja1!$A$3:$K$800,MATCH(BASE!I$2,Hoja1!$A$2:$K$2,0),FALSE),""),"")</f>
        <v/>
      </c>
      <c r="J265" t="str">
        <f>IFERROR(IF($C265&lt;=VLOOKUP($B265,Hoja1!$A$3:$K$800,MATCH("Cantidad",Hoja1!$A$2:$L$2,0),FALSE),VLOOKUP($B265,Hoja1!$A$3:$K$800,MATCH(BASE!J$2,Hoja1!$A$2:$K$2,0),FALSE),""),"")</f>
        <v/>
      </c>
      <c r="K265" t="str">
        <f t="shared" si="4"/>
        <v/>
      </c>
    </row>
    <row r="266" spans="1:11" x14ac:dyDescent="0.25">
      <c r="A266" s="7">
        <v>263</v>
      </c>
      <c r="B266" s="7">
        <f>ROUNDDOWN(A266/MAX(Hoja1!$I$3:$I$38),0)</f>
        <v>65</v>
      </c>
      <c r="C266" s="7">
        <f>COUNTIF($B$3:B266,B266)</f>
        <v>4</v>
      </c>
      <c r="D266" t="str">
        <f>IFERROR(IF($C266&lt;=VLOOKUP($B266,Hoja1!$A$3:$K$800,MATCH("Cantidad",Hoja1!$A$2:$L$2,0),FALSE),VLOOKUP($B266,Hoja1!$A$3:$K$800,MATCH(BASE!D$2,Hoja1!$A$2:$K$2,0),FALSE),""),"")</f>
        <v/>
      </c>
      <c r="E266" t="str">
        <f>IFERROR(IF($C266&lt;=VLOOKUP($B266,Hoja1!$A$3:$K$800,MATCH("Cantidad",Hoja1!$A$2:$L$2,0),FALSE),VLOOKUP($B266,Hoja1!$A$3:$K$800,MATCH(BASE!E$2,Hoja1!$A$2:$K$2,0),FALSE),""),"")</f>
        <v/>
      </c>
      <c r="F266" t="str">
        <f>IFERROR(IF($C266&lt;=VLOOKUP($B266,Hoja1!$A$3:$K$800,MATCH("Cantidad",Hoja1!$A$2:$L$2,0),FALSE),VLOOKUP($B266,Hoja1!$A$3:$K$800,MATCH(BASE!F$2,Hoja1!$A$2:$K$2,0),FALSE),""),"")</f>
        <v/>
      </c>
      <c r="G266" t="str">
        <f>IFERROR(IF($C266&lt;=VLOOKUP($B266,Hoja1!$A$3:$K$800,MATCH("Cantidad",Hoja1!$A$2:$L$2,0),FALSE),VLOOKUP($B266,Hoja1!$A$3:$K$800,MATCH(BASE!G$2,Hoja1!$A$2:$K$2,0),FALSE),""),"")</f>
        <v/>
      </c>
      <c r="H266" t="str">
        <f>IFERROR(IF($C266&lt;=VLOOKUP($B266,Hoja1!$A$3:$K$800,MATCH("Cantidad",Hoja1!$A$2:$L$2,0),FALSE),VLOOKUP($B266,Hoja1!$A$3:$K$800,MATCH(BASE!H$2,Hoja1!$A$2:$K$2,0),FALSE),""),"")</f>
        <v/>
      </c>
      <c r="I266" t="str">
        <f>IFERROR(IF($C266&lt;=VLOOKUP($B266,Hoja1!$A$3:$K$800,MATCH("Cantidad",Hoja1!$A$2:$L$2,0),FALSE),VLOOKUP($B266,Hoja1!$A$3:$K$800,MATCH(BASE!I$2,Hoja1!$A$2:$K$2,0),FALSE),""),"")</f>
        <v/>
      </c>
      <c r="J266" t="str">
        <f>IFERROR(IF($C266&lt;=VLOOKUP($B266,Hoja1!$A$3:$K$800,MATCH("Cantidad",Hoja1!$A$2:$L$2,0),FALSE),VLOOKUP($B266,Hoja1!$A$3:$K$800,MATCH(BASE!J$2,Hoja1!$A$2:$K$2,0),FALSE),""),"")</f>
        <v/>
      </c>
      <c r="K266" t="str">
        <f t="shared" si="4"/>
        <v/>
      </c>
    </row>
    <row r="267" spans="1:11" x14ac:dyDescent="0.25">
      <c r="A267" s="7">
        <v>264</v>
      </c>
      <c r="B267" s="7">
        <f>ROUNDDOWN(A267/MAX(Hoja1!$I$3:$I$38),0)</f>
        <v>66</v>
      </c>
      <c r="C267" s="7">
        <f>COUNTIF($B$3:B267,B267)</f>
        <v>1</v>
      </c>
      <c r="D267" t="str">
        <f>IFERROR(IF($C267&lt;=VLOOKUP($B267,Hoja1!$A$3:$K$800,MATCH("Cantidad",Hoja1!$A$2:$L$2,0),FALSE),VLOOKUP($B267,Hoja1!$A$3:$K$800,MATCH(BASE!D$2,Hoja1!$A$2:$K$2,0),FALSE),""),"")</f>
        <v xml:space="preserve"> AREQUIPA</v>
      </c>
      <c r="E267" t="str">
        <f>IFERROR(IF($C267&lt;=VLOOKUP($B267,Hoja1!$A$3:$K$800,MATCH("Cantidad",Hoja1!$A$2:$L$2,0),FALSE),VLOOKUP($B267,Hoja1!$A$3:$K$800,MATCH(BASE!E$2,Hoja1!$A$2:$K$2,0),FALSE),""),"")</f>
        <v>P183</v>
      </c>
      <c r="F267">
        <f>IFERROR(IF($C267&lt;=VLOOKUP($B267,Hoja1!$A$3:$K$800,MATCH("Cantidad",Hoja1!$A$2:$L$2,0),FALSE),VLOOKUP($B267,Hoja1!$A$3:$K$800,MATCH(BASE!F$2,Hoja1!$A$2:$K$2,0),FALSE),""),"")</f>
        <v>1000068009</v>
      </c>
      <c r="G267">
        <f>IFERROR(IF($C267&lt;=VLOOKUP($B267,Hoja1!$A$3:$K$800,MATCH("Cantidad",Hoja1!$A$2:$L$2,0),FALSE),VLOOKUP($B267,Hoja1!$A$3:$K$800,MATCH(BASE!G$2,Hoja1!$A$2:$K$2,0),FALSE),""),"")</f>
        <v>1023797001</v>
      </c>
      <c r="H267">
        <f>IFERROR(IF($C267&lt;=VLOOKUP($B267,Hoja1!$A$3:$K$800,MATCH("Cantidad",Hoja1!$A$2:$L$2,0),FALSE),VLOOKUP($B267,Hoja1!$A$3:$K$800,MATCH(BASE!H$2,Hoja1!$A$2:$K$2,0),FALSE),""),"")</f>
        <v>514.61016949152543</v>
      </c>
      <c r="I267">
        <f>IFERROR(IF($C267&lt;=VLOOKUP($B267,Hoja1!$A$3:$K$800,MATCH("Cantidad",Hoja1!$A$2:$L$2,0),FALSE),VLOOKUP($B267,Hoja1!$A$3:$K$800,MATCH(BASE!I$2,Hoja1!$A$2:$K$2,0),FALSE),""),"")</f>
        <v>0</v>
      </c>
      <c r="J267">
        <f>IFERROR(IF($C267&lt;=VLOOKUP($B267,Hoja1!$A$3:$K$800,MATCH("Cantidad",Hoja1!$A$2:$L$2,0),FALSE),VLOOKUP($B267,Hoja1!$A$3:$K$800,MATCH(BASE!J$2,Hoja1!$A$2:$K$2,0),FALSE),""),"")</f>
        <v>0</v>
      </c>
      <c r="K267">
        <f t="shared" si="4"/>
        <v>1</v>
      </c>
    </row>
    <row r="268" spans="1:11" x14ac:dyDescent="0.25">
      <c r="A268" s="7">
        <v>265</v>
      </c>
      <c r="B268" s="7">
        <f>ROUNDDOWN(A268/MAX(Hoja1!$I$3:$I$38),0)</f>
        <v>66</v>
      </c>
      <c r="C268" s="7">
        <f>COUNTIF($B$3:B268,B268)</f>
        <v>2</v>
      </c>
      <c r="D268" t="str">
        <f>IFERROR(IF($C268&lt;=VLOOKUP($B268,Hoja1!$A$3:$K$800,MATCH("Cantidad",Hoja1!$A$2:$L$2,0),FALSE),VLOOKUP($B268,Hoja1!$A$3:$K$800,MATCH(BASE!D$2,Hoja1!$A$2:$K$2,0),FALSE),""),"")</f>
        <v xml:space="preserve"> AREQUIPA</v>
      </c>
      <c r="E268" t="str">
        <f>IFERROR(IF($C268&lt;=VLOOKUP($B268,Hoja1!$A$3:$K$800,MATCH("Cantidad",Hoja1!$A$2:$L$2,0),FALSE),VLOOKUP($B268,Hoja1!$A$3:$K$800,MATCH(BASE!E$2,Hoja1!$A$2:$K$2,0),FALSE),""),"")</f>
        <v>P183</v>
      </c>
      <c r="F268">
        <f>IFERROR(IF($C268&lt;=VLOOKUP($B268,Hoja1!$A$3:$K$800,MATCH("Cantidad",Hoja1!$A$2:$L$2,0),FALSE),VLOOKUP($B268,Hoja1!$A$3:$K$800,MATCH(BASE!F$2,Hoja1!$A$2:$K$2,0),FALSE),""),"")</f>
        <v>1000068009</v>
      </c>
      <c r="G268">
        <f>IFERROR(IF($C268&lt;=VLOOKUP($B268,Hoja1!$A$3:$K$800,MATCH("Cantidad",Hoja1!$A$2:$L$2,0),FALSE),VLOOKUP($B268,Hoja1!$A$3:$K$800,MATCH(BASE!G$2,Hoja1!$A$2:$K$2,0),FALSE),""),"")</f>
        <v>1023797001</v>
      </c>
      <c r="H268">
        <f>IFERROR(IF($C268&lt;=VLOOKUP($B268,Hoja1!$A$3:$K$800,MATCH("Cantidad",Hoja1!$A$2:$L$2,0),FALSE),VLOOKUP($B268,Hoja1!$A$3:$K$800,MATCH(BASE!H$2,Hoja1!$A$2:$K$2,0),FALSE),""),"")</f>
        <v>514.61016949152543</v>
      </c>
      <c r="I268">
        <f>IFERROR(IF($C268&lt;=VLOOKUP($B268,Hoja1!$A$3:$K$800,MATCH("Cantidad",Hoja1!$A$2:$L$2,0),FALSE),VLOOKUP($B268,Hoja1!$A$3:$K$800,MATCH(BASE!I$2,Hoja1!$A$2:$K$2,0),FALSE),""),"")</f>
        <v>0</v>
      </c>
      <c r="J268">
        <f>IFERROR(IF($C268&lt;=VLOOKUP($B268,Hoja1!$A$3:$K$800,MATCH("Cantidad",Hoja1!$A$2:$L$2,0),FALSE),VLOOKUP($B268,Hoja1!$A$3:$K$800,MATCH(BASE!J$2,Hoja1!$A$2:$K$2,0),FALSE),""),"")</f>
        <v>0</v>
      </c>
      <c r="K268">
        <f t="shared" si="4"/>
        <v>1</v>
      </c>
    </row>
    <row r="269" spans="1:11" x14ac:dyDescent="0.25">
      <c r="A269" s="7">
        <v>266</v>
      </c>
      <c r="B269" s="7">
        <f>ROUNDDOWN(A269/MAX(Hoja1!$I$3:$I$38),0)</f>
        <v>66</v>
      </c>
      <c r="C269" s="7">
        <f>COUNTIF($B$3:B269,B269)</f>
        <v>3</v>
      </c>
      <c r="D269" t="str">
        <f>IFERROR(IF($C269&lt;=VLOOKUP($B269,Hoja1!$A$3:$K$800,MATCH("Cantidad",Hoja1!$A$2:$L$2,0),FALSE),VLOOKUP($B269,Hoja1!$A$3:$K$800,MATCH(BASE!D$2,Hoja1!$A$2:$K$2,0),FALSE),""),"")</f>
        <v/>
      </c>
      <c r="E269" t="str">
        <f>IFERROR(IF($C269&lt;=VLOOKUP($B269,Hoja1!$A$3:$K$800,MATCH("Cantidad",Hoja1!$A$2:$L$2,0),FALSE),VLOOKUP($B269,Hoja1!$A$3:$K$800,MATCH(BASE!E$2,Hoja1!$A$2:$K$2,0),FALSE),""),"")</f>
        <v/>
      </c>
      <c r="F269" t="str">
        <f>IFERROR(IF($C269&lt;=VLOOKUP($B269,Hoja1!$A$3:$K$800,MATCH("Cantidad",Hoja1!$A$2:$L$2,0),FALSE),VLOOKUP($B269,Hoja1!$A$3:$K$800,MATCH(BASE!F$2,Hoja1!$A$2:$K$2,0),FALSE),""),"")</f>
        <v/>
      </c>
      <c r="G269" t="str">
        <f>IFERROR(IF($C269&lt;=VLOOKUP($B269,Hoja1!$A$3:$K$800,MATCH("Cantidad",Hoja1!$A$2:$L$2,0),FALSE),VLOOKUP($B269,Hoja1!$A$3:$K$800,MATCH(BASE!G$2,Hoja1!$A$2:$K$2,0),FALSE),""),"")</f>
        <v/>
      </c>
      <c r="H269" t="str">
        <f>IFERROR(IF($C269&lt;=VLOOKUP($B269,Hoja1!$A$3:$K$800,MATCH("Cantidad",Hoja1!$A$2:$L$2,0),FALSE),VLOOKUP($B269,Hoja1!$A$3:$K$800,MATCH(BASE!H$2,Hoja1!$A$2:$K$2,0),FALSE),""),"")</f>
        <v/>
      </c>
      <c r="I269" t="str">
        <f>IFERROR(IF($C269&lt;=VLOOKUP($B269,Hoja1!$A$3:$K$800,MATCH("Cantidad",Hoja1!$A$2:$L$2,0),FALSE),VLOOKUP($B269,Hoja1!$A$3:$K$800,MATCH(BASE!I$2,Hoja1!$A$2:$K$2,0),FALSE),""),"")</f>
        <v/>
      </c>
      <c r="J269" t="str">
        <f>IFERROR(IF($C269&lt;=VLOOKUP($B269,Hoja1!$A$3:$K$800,MATCH("Cantidad",Hoja1!$A$2:$L$2,0),FALSE),VLOOKUP($B269,Hoja1!$A$3:$K$800,MATCH(BASE!J$2,Hoja1!$A$2:$K$2,0),FALSE),""),"")</f>
        <v/>
      </c>
      <c r="K269" t="str">
        <f t="shared" si="4"/>
        <v/>
      </c>
    </row>
    <row r="270" spans="1:11" x14ac:dyDescent="0.25">
      <c r="A270" s="7">
        <v>267</v>
      </c>
      <c r="B270" s="7">
        <f>ROUNDDOWN(A270/MAX(Hoja1!$I$3:$I$38),0)</f>
        <v>66</v>
      </c>
      <c r="C270" s="7">
        <f>COUNTIF($B$3:B270,B270)</f>
        <v>4</v>
      </c>
      <c r="D270" t="str">
        <f>IFERROR(IF($C270&lt;=VLOOKUP($B270,Hoja1!$A$3:$K$800,MATCH("Cantidad",Hoja1!$A$2:$L$2,0),FALSE),VLOOKUP($B270,Hoja1!$A$3:$K$800,MATCH(BASE!D$2,Hoja1!$A$2:$K$2,0),FALSE),""),"")</f>
        <v/>
      </c>
      <c r="E270" t="str">
        <f>IFERROR(IF($C270&lt;=VLOOKUP($B270,Hoja1!$A$3:$K$800,MATCH("Cantidad",Hoja1!$A$2:$L$2,0),FALSE),VLOOKUP($B270,Hoja1!$A$3:$K$800,MATCH(BASE!E$2,Hoja1!$A$2:$K$2,0),FALSE),""),"")</f>
        <v/>
      </c>
      <c r="F270" t="str">
        <f>IFERROR(IF($C270&lt;=VLOOKUP($B270,Hoja1!$A$3:$K$800,MATCH("Cantidad",Hoja1!$A$2:$L$2,0),FALSE),VLOOKUP($B270,Hoja1!$A$3:$K$800,MATCH(BASE!F$2,Hoja1!$A$2:$K$2,0),FALSE),""),"")</f>
        <v/>
      </c>
      <c r="G270" t="str">
        <f>IFERROR(IF($C270&lt;=VLOOKUP($B270,Hoja1!$A$3:$K$800,MATCH("Cantidad",Hoja1!$A$2:$L$2,0),FALSE),VLOOKUP($B270,Hoja1!$A$3:$K$800,MATCH(BASE!G$2,Hoja1!$A$2:$K$2,0),FALSE),""),"")</f>
        <v/>
      </c>
      <c r="H270" t="str">
        <f>IFERROR(IF($C270&lt;=VLOOKUP($B270,Hoja1!$A$3:$K$800,MATCH("Cantidad",Hoja1!$A$2:$L$2,0),FALSE),VLOOKUP($B270,Hoja1!$A$3:$K$800,MATCH(BASE!H$2,Hoja1!$A$2:$K$2,0),FALSE),""),"")</f>
        <v/>
      </c>
      <c r="I270" t="str">
        <f>IFERROR(IF($C270&lt;=VLOOKUP($B270,Hoja1!$A$3:$K$800,MATCH("Cantidad",Hoja1!$A$2:$L$2,0),FALSE),VLOOKUP($B270,Hoja1!$A$3:$K$800,MATCH(BASE!I$2,Hoja1!$A$2:$K$2,0),FALSE),""),"")</f>
        <v/>
      </c>
      <c r="J270" t="str">
        <f>IFERROR(IF($C270&lt;=VLOOKUP($B270,Hoja1!$A$3:$K$800,MATCH("Cantidad",Hoja1!$A$2:$L$2,0),FALSE),VLOOKUP($B270,Hoja1!$A$3:$K$800,MATCH(BASE!J$2,Hoja1!$A$2:$K$2,0),FALSE),""),"")</f>
        <v/>
      </c>
      <c r="K270" t="str">
        <f t="shared" si="4"/>
        <v/>
      </c>
    </row>
    <row r="271" spans="1:11" x14ac:dyDescent="0.25">
      <c r="A271" s="7">
        <v>268</v>
      </c>
      <c r="B271" s="7">
        <f>ROUNDDOWN(A271/MAX(Hoja1!$I$3:$I$38),0)</f>
        <v>67</v>
      </c>
      <c r="C271" s="7">
        <f>COUNTIF($B$3:B271,B271)</f>
        <v>1</v>
      </c>
      <c r="D271" t="str">
        <f>IFERROR(IF($C271&lt;=VLOOKUP($B271,Hoja1!$A$3:$K$800,MATCH("Cantidad",Hoja1!$A$2:$L$2,0),FALSE),VLOOKUP($B271,Hoja1!$A$3:$K$800,MATCH(BASE!D$2,Hoja1!$A$2:$K$2,0),FALSE),""),"")</f>
        <v xml:space="preserve"> AREQUIPA</v>
      </c>
      <c r="E271" t="str">
        <f>IFERROR(IF($C271&lt;=VLOOKUP($B271,Hoja1!$A$3:$K$800,MATCH("Cantidad",Hoja1!$A$2:$L$2,0),FALSE),VLOOKUP($B271,Hoja1!$A$3:$K$800,MATCH(BASE!E$2,Hoja1!$A$2:$K$2,0),FALSE),""),"")</f>
        <v>P183</v>
      </c>
      <c r="F271">
        <f>IFERROR(IF($C271&lt;=VLOOKUP($B271,Hoja1!$A$3:$K$800,MATCH("Cantidad",Hoja1!$A$2:$L$2,0),FALSE),VLOOKUP($B271,Hoja1!$A$3:$K$800,MATCH(BASE!F$2,Hoja1!$A$2:$K$2,0),FALSE),""),"")</f>
        <v>1000068009</v>
      </c>
      <c r="G271">
        <f>IFERROR(IF($C271&lt;=VLOOKUP($B271,Hoja1!$A$3:$K$800,MATCH("Cantidad",Hoja1!$A$2:$L$2,0),FALSE),VLOOKUP($B271,Hoja1!$A$3:$K$800,MATCH(BASE!G$2,Hoja1!$A$2:$K$2,0),FALSE),""),"")</f>
        <v>1023795001</v>
      </c>
      <c r="H271">
        <f>IFERROR(IF($C271&lt;=VLOOKUP($B271,Hoja1!$A$3:$K$800,MATCH("Cantidad",Hoja1!$A$2:$L$2,0),FALSE),VLOOKUP($B271,Hoja1!$A$3:$K$800,MATCH(BASE!H$2,Hoja1!$A$2:$K$2,0),FALSE),""),"")</f>
        <v>450.20338983050851</v>
      </c>
      <c r="I271">
        <f>IFERROR(IF($C271&lt;=VLOOKUP($B271,Hoja1!$A$3:$K$800,MATCH("Cantidad",Hoja1!$A$2:$L$2,0),FALSE),VLOOKUP($B271,Hoja1!$A$3:$K$800,MATCH(BASE!I$2,Hoja1!$A$2:$K$2,0),FALSE),""),"")</f>
        <v>0</v>
      </c>
      <c r="J271">
        <f>IFERROR(IF($C271&lt;=VLOOKUP($B271,Hoja1!$A$3:$K$800,MATCH("Cantidad",Hoja1!$A$2:$L$2,0),FALSE),VLOOKUP($B271,Hoja1!$A$3:$K$800,MATCH(BASE!J$2,Hoja1!$A$2:$K$2,0),FALSE),""),"")</f>
        <v>0</v>
      </c>
      <c r="K271">
        <f t="shared" si="4"/>
        <v>1</v>
      </c>
    </row>
    <row r="272" spans="1:11" x14ac:dyDescent="0.25">
      <c r="A272" s="7">
        <v>269</v>
      </c>
      <c r="B272" s="7">
        <f>ROUNDDOWN(A272/MAX(Hoja1!$I$3:$I$38),0)</f>
        <v>67</v>
      </c>
      <c r="C272" s="7">
        <f>COUNTIF($B$3:B272,B272)</f>
        <v>2</v>
      </c>
      <c r="D272" t="str">
        <f>IFERROR(IF($C272&lt;=VLOOKUP($B272,Hoja1!$A$3:$K$800,MATCH("Cantidad",Hoja1!$A$2:$L$2,0),FALSE),VLOOKUP($B272,Hoja1!$A$3:$K$800,MATCH(BASE!D$2,Hoja1!$A$2:$K$2,0),FALSE),""),"")</f>
        <v xml:space="preserve"> AREQUIPA</v>
      </c>
      <c r="E272" t="str">
        <f>IFERROR(IF($C272&lt;=VLOOKUP($B272,Hoja1!$A$3:$K$800,MATCH("Cantidad",Hoja1!$A$2:$L$2,0),FALSE),VLOOKUP($B272,Hoja1!$A$3:$K$800,MATCH(BASE!E$2,Hoja1!$A$2:$K$2,0),FALSE),""),"")</f>
        <v>P183</v>
      </c>
      <c r="F272">
        <f>IFERROR(IF($C272&lt;=VLOOKUP($B272,Hoja1!$A$3:$K$800,MATCH("Cantidad",Hoja1!$A$2:$L$2,0),FALSE),VLOOKUP($B272,Hoja1!$A$3:$K$800,MATCH(BASE!F$2,Hoja1!$A$2:$K$2,0),FALSE),""),"")</f>
        <v>1000068009</v>
      </c>
      <c r="G272">
        <f>IFERROR(IF($C272&lt;=VLOOKUP($B272,Hoja1!$A$3:$K$800,MATCH("Cantidad",Hoja1!$A$2:$L$2,0),FALSE),VLOOKUP($B272,Hoja1!$A$3:$K$800,MATCH(BASE!G$2,Hoja1!$A$2:$K$2,0),FALSE),""),"")</f>
        <v>1023795001</v>
      </c>
      <c r="H272">
        <f>IFERROR(IF($C272&lt;=VLOOKUP($B272,Hoja1!$A$3:$K$800,MATCH("Cantidad",Hoja1!$A$2:$L$2,0),FALSE),VLOOKUP($B272,Hoja1!$A$3:$K$800,MATCH(BASE!H$2,Hoja1!$A$2:$K$2,0),FALSE),""),"")</f>
        <v>450.20338983050851</v>
      </c>
      <c r="I272">
        <f>IFERROR(IF($C272&lt;=VLOOKUP($B272,Hoja1!$A$3:$K$800,MATCH("Cantidad",Hoja1!$A$2:$L$2,0),FALSE),VLOOKUP($B272,Hoja1!$A$3:$K$800,MATCH(BASE!I$2,Hoja1!$A$2:$K$2,0),FALSE),""),"")</f>
        <v>0</v>
      </c>
      <c r="J272">
        <f>IFERROR(IF($C272&lt;=VLOOKUP($B272,Hoja1!$A$3:$K$800,MATCH("Cantidad",Hoja1!$A$2:$L$2,0),FALSE),VLOOKUP($B272,Hoja1!$A$3:$K$800,MATCH(BASE!J$2,Hoja1!$A$2:$K$2,0),FALSE),""),"")</f>
        <v>0</v>
      </c>
      <c r="K272">
        <f t="shared" si="4"/>
        <v>1</v>
      </c>
    </row>
    <row r="273" spans="1:11" x14ac:dyDescent="0.25">
      <c r="A273" s="7">
        <v>270</v>
      </c>
      <c r="B273" s="7">
        <f>ROUNDDOWN(A273/MAX(Hoja1!$I$3:$I$38),0)</f>
        <v>67</v>
      </c>
      <c r="C273" s="7">
        <f>COUNTIF($B$3:B273,B273)</f>
        <v>3</v>
      </c>
      <c r="D273" t="str">
        <f>IFERROR(IF($C273&lt;=VLOOKUP($B273,Hoja1!$A$3:$K$800,MATCH("Cantidad",Hoja1!$A$2:$L$2,0),FALSE),VLOOKUP($B273,Hoja1!$A$3:$K$800,MATCH(BASE!D$2,Hoja1!$A$2:$K$2,0),FALSE),""),"")</f>
        <v/>
      </c>
      <c r="E273" t="str">
        <f>IFERROR(IF($C273&lt;=VLOOKUP($B273,Hoja1!$A$3:$K$800,MATCH("Cantidad",Hoja1!$A$2:$L$2,0),FALSE),VLOOKUP($B273,Hoja1!$A$3:$K$800,MATCH(BASE!E$2,Hoja1!$A$2:$K$2,0),FALSE),""),"")</f>
        <v/>
      </c>
      <c r="F273" t="str">
        <f>IFERROR(IF($C273&lt;=VLOOKUP($B273,Hoja1!$A$3:$K$800,MATCH("Cantidad",Hoja1!$A$2:$L$2,0),FALSE),VLOOKUP($B273,Hoja1!$A$3:$K$800,MATCH(BASE!F$2,Hoja1!$A$2:$K$2,0),FALSE),""),"")</f>
        <v/>
      </c>
      <c r="G273" t="str">
        <f>IFERROR(IF($C273&lt;=VLOOKUP($B273,Hoja1!$A$3:$K$800,MATCH("Cantidad",Hoja1!$A$2:$L$2,0),FALSE),VLOOKUP($B273,Hoja1!$A$3:$K$800,MATCH(BASE!G$2,Hoja1!$A$2:$K$2,0),FALSE),""),"")</f>
        <v/>
      </c>
      <c r="H273" t="str">
        <f>IFERROR(IF($C273&lt;=VLOOKUP($B273,Hoja1!$A$3:$K$800,MATCH("Cantidad",Hoja1!$A$2:$L$2,0),FALSE),VLOOKUP($B273,Hoja1!$A$3:$K$800,MATCH(BASE!H$2,Hoja1!$A$2:$K$2,0),FALSE),""),"")</f>
        <v/>
      </c>
      <c r="I273" t="str">
        <f>IFERROR(IF($C273&lt;=VLOOKUP($B273,Hoja1!$A$3:$K$800,MATCH("Cantidad",Hoja1!$A$2:$L$2,0),FALSE),VLOOKUP($B273,Hoja1!$A$3:$K$800,MATCH(BASE!I$2,Hoja1!$A$2:$K$2,0),FALSE),""),"")</f>
        <v/>
      </c>
      <c r="J273" t="str">
        <f>IFERROR(IF($C273&lt;=VLOOKUP($B273,Hoja1!$A$3:$K$800,MATCH("Cantidad",Hoja1!$A$2:$L$2,0),FALSE),VLOOKUP($B273,Hoja1!$A$3:$K$800,MATCH(BASE!J$2,Hoja1!$A$2:$K$2,0),FALSE),""),"")</f>
        <v/>
      </c>
      <c r="K273" t="str">
        <f t="shared" si="4"/>
        <v/>
      </c>
    </row>
    <row r="274" spans="1:11" x14ac:dyDescent="0.25">
      <c r="A274" s="7">
        <v>271</v>
      </c>
      <c r="B274" s="7">
        <f>ROUNDDOWN(A274/MAX(Hoja1!$I$3:$I$38),0)</f>
        <v>67</v>
      </c>
      <c r="C274" s="7">
        <f>COUNTIF($B$3:B274,B274)</f>
        <v>4</v>
      </c>
      <c r="D274" t="str">
        <f>IFERROR(IF($C274&lt;=VLOOKUP($B274,Hoja1!$A$3:$K$800,MATCH("Cantidad",Hoja1!$A$2:$L$2,0),FALSE),VLOOKUP($B274,Hoja1!$A$3:$K$800,MATCH(BASE!D$2,Hoja1!$A$2:$K$2,0),FALSE),""),"")</f>
        <v/>
      </c>
      <c r="E274" t="str">
        <f>IFERROR(IF($C274&lt;=VLOOKUP($B274,Hoja1!$A$3:$K$800,MATCH("Cantidad",Hoja1!$A$2:$L$2,0),FALSE),VLOOKUP($B274,Hoja1!$A$3:$K$800,MATCH(BASE!E$2,Hoja1!$A$2:$K$2,0),FALSE),""),"")</f>
        <v/>
      </c>
      <c r="F274" t="str">
        <f>IFERROR(IF($C274&lt;=VLOOKUP($B274,Hoja1!$A$3:$K$800,MATCH("Cantidad",Hoja1!$A$2:$L$2,0),FALSE),VLOOKUP($B274,Hoja1!$A$3:$K$800,MATCH(BASE!F$2,Hoja1!$A$2:$K$2,0),FALSE),""),"")</f>
        <v/>
      </c>
      <c r="G274" t="str">
        <f>IFERROR(IF($C274&lt;=VLOOKUP($B274,Hoja1!$A$3:$K$800,MATCH("Cantidad",Hoja1!$A$2:$L$2,0),FALSE),VLOOKUP($B274,Hoja1!$A$3:$K$800,MATCH(BASE!G$2,Hoja1!$A$2:$K$2,0),FALSE),""),"")</f>
        <v/>
      </c>
      <c r="H274" t="str">
        <f>IFERROR(IF($C274&lt;=VLOOKUP($B274,Hoja1!$A$3:$K$800,MATCH("Cantidad",Hoja1!$A$2:$L$2,0),FALSE),VLOOKUP($B274,Hoja1!$A$3:$K$800,MATCH(BASE!H$2,Hoja1!$A$2:$K$2,0),FALSE),""),"")</f>
        <v/>
      </c>
      <c r="I274" t="str">
        <f>IFERROR(IF($C274&lt;=VLOOKUP($B274,Hoja1!$A$3:$K$800,MATCH("Cantidad",Hoja1!$A$2:$L$2,0),FALSE),VLOOKUP($B274,Hoja1!$A$3:$K$800,MATCH(BASE!I$2,Hoja1!$A$2:$K$2,0),FALSE),""),"")</f>
        <v/>
      </c>
      <c r="J274" t="str">
        <f>IFERROR(IF($C274&lt;=VLOOKUP($B274,Hoja1!$A$3:$K$800,MATCH("Cantidad",Hoja1!$A$2:$L$2,0),FALSE),VLOOKUP($B274,Hoja1!$A$3:$K$800,MATCH(BASE!J$2,Hoja1!$A$2:$K$2,0),FALSE),""),"")</f>
        <v/>
      </c>
      <c r="K274" t="str">
        <f t="shared" si="4"/>
        <v/>
      </c>
    </row>
    <row r="275" spans="1:11" x14ac:dyDescent="0.25">
      <c r="A275" s="7">
        <v>272</v>
      </c>
      <c r="B275" s="7">
        <f>ROUNDDOWN(A275/MAX(Hoja1!$I$3:$I$38),0)</f>
        <v>68</v>
      </c>
      <c r="C275" s="7">
        <f>COUNTIF($B$3:B275,B275)</f>
        <v>1</v>
      </c>
      <c r="D275" t="str">
        <f>IFERROR(IF($C275&lt;=VLOOKUP($B275,Hoja1!$A$3:$K$800,MATCH("Cantidad",Hoja1!$A$2:$L$2,0),FALSE),VLOOKUP($B275,Hoja1!$A$3:$K$800,MATCH(BASE!D$2,Hoja1!$A$2:$K$2,0),FALSE),""),"")</f>
        <v xml:space="preserve"> AREQUIPA</v>
      </c>
      <c r="E275" t="str">
        <f>IFERROR(IF($C275&lt;=VLOOKUP($B275,Hoja1!$A$3:$K$800,MATCH("Cantidad",Hoja1!$A$2:$L$2,0),FALSE),VLOOKUP($B275,Hoja1!$A$3:$K$800,MATCH(BASE!E$2,Hoja1!$A$2:$K$2,0),FALSE),""),"")</f>
        <v>P183</v>
      </c>
      <c r="F275">
        <f>IFERROR(IF($C275&lt;=VLOOKUP($B275,Hoja1!$A$3:$K$800,MATCH("Cantidad",Hoja1!$A$2:$L$2,0),FALSE),VLOOKUP($B275,Hoja1!$A$3:$K$800,MATCH(BASE!F$2,Hoja1!$A$2:$K$2,0),FALSE),""),"")</f>
        <v>1000068009</v>
      </c>
      <c r="G275">
        <f>IFERROR(IF($C275&lt;=VLOOKUP($B275,Hoja1!$A$3:$K$800,MATCH("Cantidad",Hoja1!$A$2:$L$2,0),FALSE),VLOOKUP($B275,Hoja1!$A$3:$K$800,MATCH(BASE!G$2,Hoja1!$A$2:$K$2,0),FALSE),""),"")</f>
        <v>1013673001</v>
      </c>
      <c r="H275">
        <f>IFERROR(IF($C275&lt;=VLOOKUP($B275,Hoja1!$A$3:$K$800,MATCH("Cantidad",Hoja1!$A$2:$L$2,0),FALSE),VLOOKUP($B275,Hoja1!$A$3:$K$800,MATCH(BASE!H$2,Hoja1!$A$2:$K$2,0),FALSE),""),"")</f>
        <v>321.38983050847457</v>
      </c>
      <c r="I275">
        <f>IFERROR(IF($C275&lt;=VLOOKUP($B275,Hoja1!$A$3:$K$800,MATCH("Cantidad",Hoja1!$A$2:$L$2,0),FALSE),VLOOKUP($B275,Hoja1!$A$3:$K$800,MATCH(BASE!I$2,Hoja1!$A$2:$K$2,0),FALSE),""),"")</f>
        <v>0</v>
      </c>
      <c r="J275">
        <f>IFERROR(IF($C275&lt;=VLOOKUP($B275,Hoja1!$A$3:$K$800,MATCH("Cantidad",Hoja1!$A$2:$L$2,0),FALSE),VLOOKUP($B275,Hoja1!$A$3:$K$800,MATCH(BASE!J$2,Hoja1!$A$2:$K$2,0),FALSE),""),"")</f>
        <v>0</v>
      </c>
      <c r="K275">
        <f t="shared" si="4"/>
        <v>1</v>
      </c>
    </row>
    <row r="276" spans="1:11" x14ac:dyDescent="0.25">
      <c r="A276" s="7">
        <v>273</v>
      </c>
      <c r="B276" s="7">
        <f>ROUNDDOWN(A276/MAX(Hoja1!$I$3:$I$38),0)</f>
        <v>68</v>
      </c>
      <c r="C276" s="7">
        <f>COUNTIF($B$3:B276,B276)</f>
        <v>2</v>
      </c>
      <c r="D276" t="str">
        <f>IFERROR(IF($C276&lt;=VLOOKUP($B276,Hoja1!$A$3:$K$800,MATCH("Cantidad",Hoja1!$A$2:$L$2,0),FALSE),VLOOKUP($B276,Hoja1!$A$3:$K$800,MATCH(BASE!D$2,Hoja1!$A$2:$K$2,0),FALSE),""),"")</f>
        <v xml:space="preserve"> AREQUIPA</v>
      </c>
      <c r="E276" t="str">
        <f>IFERROR(IF($C276&lt;=VLOOKUP($B276,Hoja1!$A$3:$K$800,MATCH("Cantidad",Hoja1!$A$2:$L$2,0),FALSE),VLOOKUP($B276,Hoja1!$A$3:$K$800,MATCH(BASE!E$2,Hoja1!$A$2:$K$2,0),FALSE),""),"")</f>
        <v>P183</v>
      </c>
      <c r="F276">
        <f>IFERROR(IF($C276&lt;=VLOOKUP($B276,Hoja1!$A$3:$K$800,MATCH("Cantidad",Hoja1!$A$2:$L$2,0),FALSE),VLOOKUP($B276,Hoja1!$A$3:$K$800,MATCH(BASE!F$2,Hoja1!$A$2:$K$2,0),FALSE),""),"")</f>
        <v>1000068009</v>
      </c>
      <c r="G276">
        <f>IFERROR(IF($C276&lt;=VLOOKUP($B276,Hoja1!$A$3:$K$800,MATCH("Cantidad",Hoja1!$A$2:$L$2,0),FALSE),VLOOKUP($B276,Hoja1!$A$3:$K$800,MATCH(BASE!G$2,Hoja1!$A$2:$K$2,0),FALSE),""),"")</f>
        <v>1013673001</v>
      </c>
      <c r="H276">
        <f>IFERROR(IF($C276&lt;=VLOOKUP($B276,Hoja1!$A$3:$K$800,MATCH("Cantidad",Hoja1!$A$2:$L$2,0),FALSE),VLOOKUP($B276,Hoja1!$A$3:$K$800,MATCH(BASE!H$2,Hoja1!$A$2:$K$2,0),FALSE),""),"")</f>
        <v>321.38983050847457</v>
      </c>
      <c r="I276">
        <f>IFERROR(IF($C276&lt;=VLOOKUP($B276,Hoja1!$A$3:$K$800,MATCH("Cantidad",Hoja1!$A$2:$L$2,0),FALSE),VLOOKUP($B276,Hoja1!$A$3:$K$800,MATCH(BASE!I$2,Hoja1!$A$2:$K$2,0),FALSE),""),"")</f>
        <v>0</v>
      </c>
      <c r="J276">
        <f>IFERROR(IF($C276&lt;=VLOOKUP($B276,Hoja1!$A$3:$K$800,MATCH("Cantidad",Hoja1!$A$2:$L$2,0),FALSE),VLOOKUP($B276,Hoja1!$A$3:$K$800,MATCH(BASE!J$2,Hoja1!$A$2:$K$2,0),FALSE),""),"")</f>
        <v>0</v>
      </c>
      <c r="K276">
        <f t="shared" si="4"/>
        <v>1</v>
      </c>
    </row>
    <row r="277" spans="1:11" x14ac:dyDescent="0.25">
      <c r="A277" s="7">
        <v>274</v>
      </c>
      <c r="B277" s="7">
        <f>ROUNDDOWN(A277/MAX(Hoja1!$I$3:$I$38),0)</f>
        <v>68</v>
      </c>
      <c r="C277" s="7">
        <f>COUNTIF($B$3:B277,B277)</f>
        <v>3</v>
      </c>
      <c r="D277" t="str">
        <f>IFERROR(IF($C277&lt;=VLOOKUP($B277,Hoja1!$A$3:$K$800,MATCH("Cantidad",Hoja1!$A$2:$L$2,0),FALSE),VLOOKUP($B277,Hoja1!$A$3:$K$800,MATCH(BASE!D$2,Hoja1!$A$2:$K$2,0),FALSE),""),"")</f>
        <v xml:space="preserve"> AREQUIPA</v>
      </c>
      <c r="E277" t="str">
        <f>IFERROR(IF($C277&lt;=VLOOKUP($B277,Hoja1!$A$3:$K$800,MATCH("Cantidad",Hoja1!$A$2:$L$2,0),FALSE),VLOOKUP($B277,Hoja1!$A$3:$K$800,MATCH(BASE!E$2,Hoja1!$A$2:$K$2,0),FALSE),""),"")</f>
        <v>P183</v>
      </c>
      <c r="F277">
        <f>IFERROR(IF($C277&lt;=VLOOKUP($B277,Hoja1!$A$3:$K$800,MATCH("Cantidad",Hoja1!$A$2:$L$2,0),FALSE),VLOOKUP($B277,Hoja1!$A$3:$K$800,MATCH(BASE!F$2,Hoja1!$A$2:$K$2,0),FALSE),""),"")</f>
        <v>1000068009</v>
      </c>
      <c r="G277">
        <f>IFERROR(IF($C277&lt;=VLOOKUP($B277,Hoja1!$A$3:$K$800,MATCH("Cantidad",Hoja1!$A$2:$L$2,0),FALSE),VLOOKUP($B277,Hoja1!$A$3:$K$800,MATCH(BASE!G$2,Hoja1!$A$2:$K$2,0),FALSE),""),"")</f>
        <v>1013673001</v>
      </c>
      <c r="H277">
        <f>IFERROR(IF($C277&lt;=VLOOKUP($B277,Hoja1!$A$3:$K$800,MATCH("Cantidad",Hoja1!$A$2:$L$2,0),FALSE),VLOOKUP($B277,Hoja1!$A$3:$K$800,MATCH(BASE!H$2,Hoja1!$A$2:$K$2,0),FALSE),""),"")</f>
        <v>321.38983050847457</v>
      </c>
      <c r="I277">
        <f>IFERROR(IF($C277&lt;=VLOOKUP($B277,Hoja1!$A$3:$K$800,MATCH("Cantidad",Hoja1!$A$2:$L$2,0),FALSE),VLOOKUP($B277,Hoja1!$A$3:$K$800,MATCH(BASE!I$2,Hoja1!$A$2:$K$2,0),FALSE),""),"")</f>
        <v>0</v>
      </c>
      <c r="J277">
        <f>IFERROR(IF($C277&lt;=VLOOKUP($B277,Hoja1!$A$3:$K$800,MATCH("Cantidad",Hoja1!$A$2:$L$2,0),FALSE),VLOOKUP($B277,Hoja1!$A$3:$K$800,MATCH(BASE!J$2,Hoja1!$A$2:$K$2,0),FALSE),""),"")</f>
        <v>0</v>
      </c>
      <c r="K277">
        <f t="shared" si="4"/>
        <v>1</v>
      </c>
    </row>
    <row r="278" spans="1:11" x14ac:dyDescent="0.25">
      <c r="A278" s="7">
        <v>275</v>
      </c>
      <c r="B278" s="7">
        <f>ROUNDDOWN(A278/MAX(Hoja1!$I$3:$I$38),0)</f>
        <v>68</v>
      </c>
      <c r="C278" s="7">
        <f>COUNTIF($B$3:B278,B278)</f>
        <v>4</v>
      </c>
      <c r="D278" t="str">
        <f>IFERROR(IF($C278&lt;=VLOOKUP($B278,Hoja1!$A$3:$K$800,MATCH("Cantidad",Hoja1!$A$2:$L$2,0),FALSE),VLOOKUP($B278,Hoja1!$A$3:$K$800,MATCH(BASE!D$2,Hoja1!$A$2:$K$2,0),FALSE),""),"")</f>
        <v/>
      </c>
      <c r="E278" t="str">
        <f>IFERROR(IF($C278&lt;=VLOOKUP($B278,Hoja1!$A$3:$K$800,MATCH("Cantidad",Hoja1!$A$2:$L$2,0),FALSE),VLOOKUP($B278,Hoja1!$A$3:$K$800,MATCH(BASE!E$2,Hoja1!$A$2:$K$2,0),FALSE),""),"")</f>
        <v/>
      </c>
      <c r="F278" t="str">
        <f>IFERROR(IF($C278&lt;=VLOOKUP($B278,Hoja1!$A$3:$K$800,MATCH("Cantidad",Hoja1!$A$2:$L$2,0),FALSE),VLOOKUP($B278,Hoja1!$A$3:$K$800,MATCH(BASE!F$2,Hoja1!$A$2:$K$2,0),FALSE),""),"")</f>
        <v/>
      </c>
      <c r="G278" t="str">
        <f>IFERROR(IF($C278&lt;=VLOOKUP($B278,Hoja1!$A$3:$K$800,MATCH("Cantidad",Hoja1!$A$2:$L$2,0),FALSE),VLOOKUP($B278,Hoja1!$A$3:$K$800,MATCH(BASE!G$2,Hoja1!$A$2:$K$2,0),FALSE),""),"")</f>
        <v/>
      </c>
      <c r="H278" t="str">
        <f>IFERROR(IF($C278&lt;=VLOOKUP($B278,Hoja1!$A$3:$K$800,MATCH("Cantidad",Hoja1!$A$2:$L$2,0),FALSE),VLOOKUP($B278,Hoja1!$A$3:$K$800,MATCH(BASE!H$2,Hoja1!$A$2:$K$2,0),FALSE),""),"")</f>
        <v/>
      </c>
      <c r="I278" t="str">
        <f>IFERROR(IF($C278&lt;=VLOOKUP($B278,Hoja1!$A$3:$K$800,MATCH("Cantidad",Hoja1!$A$2:$L$2,0),FALSE),VLOOKUP($B278,Hoja1!$A$3:$K$800,MATCH(BASE!I$2,Hoja1!$A$2:$K$2,0),FALSE),""),"")</f>
        <v/>
      </c>
      <c r="J278" t="str">
        <f>IFERROR(IF($C278&lt;=VLOOKUP($B278,Hoja1!$A$3:$K$800,MATCH("Cantidad",Hoja1!$A$2:$L$2,0),FALSE),VLOOKUP($B278,Hoja1!$A$3:$K$800,MATCH(BASE!J$2,Hoja1!$A$2:$K$2,0),FALSE),""),"")</f>
        <v/>
      </c>
      <c r="K278" t="str">
        <f t="shared" si="4"/>
        <v/>
      </c>
    </row>
    <row r="279" spans="1:11" x14ac:dyDescent="0.25">
      <c r="A279" s="7">
        <v>276</v>
      </c>
      <c r="B279" s="7">
        <f>ROUNDDOWN(A279/MAX(Hoja1!$I$3:$I$38),0)</f>
        <v>69</v>
      </c>
      <c r="C279" s="7">
        <f>COUNTIF($B$3:B279,B279)</f>
        <v>1</v>
      </c>
      <c r="D279" t="str">
        <f>IFERROR(IF($C279&lt;=VLOOKUP($B279,Hoja1!$A$3:$K$800,MATCH("Cantidad",Hoja1!$A$2:$L$2,0),FALSE),VLOOKUP($B279,Hoja1!$A$3:$K$800,MATCH(BASE!D$2,Hoja1!$A$2:$K$2,0),FALSE),""),"")</f>
        <v xml:space="preserve"> AREQUIPA</v>
      </c>
      <c r="E279" t="str">
        <f>IFERROR(IF($C279&lt;=VLOOKUP($B279,Hoja1!$A$3:$K$800,MATCH("Cantidad",Hoja1!$A$2:$L$2,0),FALSE),VLOOKUP($B279,Hoja1!$A$3:$K$800,MATCH(BASE!E$2,Hoja1!$A$2:$K$2,0),FALSE),""),"")</f>
        <v>P183</v>
      </c>
      <c r="F279">
        <f>IFERROR(IF($C279&lt;=VLOOKUP($B279,Hoja1!$A$3:$K$800,MATCH("Cantidad",Hoja1!$A$2:$L$2,0),FALSE),VLOOKUP($B279,Hoja1!$A$3:$K$800,MATCH(BASE!F$2,Hoja1!$A$2:$K$2,0),FALSE),""),"")</f>
        <v>1000068009</v>
      </c>
      <c r="G279">
        <f>IFERROR(IF($C279&lt;=VLOOKUP($B279,Hoja1!$A$3:$K$800,MATCH("Cantidad",Hoja1!$A$2:$L$2,0),FALSE),VLOOKUP($B279,Hoja1!$A$3:$K$800,MATCH(BASE!G$2,Hoja1!$A$2:$K$2,0),FALSE),""),"")</f>
        <v>1023802001</v>
      </c>
      <c r="H279">
        <f>IFERROR(IF($C279&lt;=VLOOKUP($B279,Hoja1!$A$3:$K$800,MATCH("Cantidad",Hoja1!$A$2:$L$2,0),FALSE),VLOOKUP($B279,Hoja1!$A$3:$K$800,MATCH(BASE!H$2,Hoja1!$A$2:$K$2,0),FALSE),""),"")</f>
        <v>450.20338983050851</v>
      </c>
      <c r="I279">
        <f>IFERROR(IF($C279&lt;=VLOOKUP($B279,Hoja1!$A$3:$K$800,MATCH("Cantidad",Hoja1!$A$2:$L$2,0),FALSE),VLOOKUP($B279,Hoja1!$A$3:$K$800,MATCH(BASE!I$2,Hoja1!$A$2:$K$2,0),FALSE),""),"")</f>
        <v>0</v>
      </c>
      <c r="J279">
        <f>IFERROR(IF($C279&lt;=VLOOKUP($B279,Hoja1!$A$3:$K$800,MATCH("Cantidad",Hoja1!$A$2:$L$2,0),FALSE),VLOOKUP($B279,Hoja1!$A$3:$K$800,MATCH(BASE!J$2,Hoja1!$A$2:$K$2,0),FALSE),""),"")</f>
        <v>0</v>
      </c>
      <c r="K279">
        <f t="shared" si="4"/>
        <v>1</v>
      </c>
    </row>
    <row r="280" spans="1:11" x14ac:dyDescent="0.25">
      <c r="A280" s="7">
        <v>277</v>
      </c>
      <c r="B280" s="7">
        <f>ROUNDDOWN(A280/MAX(Hoja1!$I$3:$I$38),0)</f>
        <v>69</v>
      </c>
      <c r="C280" s="7">
        <f>COUNTIF($B$3:B280,B280)</f>
        <v>2</v>
      </c>
      <c r="D280" t="str">
        <f>IFERROR(IF($C280&lt;=VLOOKUP($B280,Hoja1!$A$3:$K$800,MATCH("Cantidad",Hoja1!$A$2:$L$2,0),FALSE),VLOOKUP($B280,Hoja1!$A$3:$K$800,MATCH(BASE!D$2,Hoja1!$A$2:$K$2,0),FALSE),""),"")</f>
        <v xml:space="preserve"> AREQUIPA</v>
      </c>
      <c r="E280" t="str">
        <f>IFERROR(IF($C280&lt;=VLOOKUP($B280,Hoja1!$A$3:$K$800,MATCH("Cantidad",Hoja1!$A$2:$L$2,0),FALSE),VLOOKUP($B280,Hoja1!$A$3:$K$800,MATCH(BASE!E$2,Hoja1!$A$2:$K$2,0),FALSE),""),"")</f>
        <v>P183</v>
      </c>
      <c r="F280">
        <f>IFERROR(IF($C280&lt;=VLOOKUP($B280,Hoja1!$A$3:$K$800,MATCH("Cantidad",Hoja1!$A$2:$L$2,0),FALSE),VLOOKUP($B280,Hoja1!$A$3:$K$800,MATCH(BASE!F$2,Hoja1!$A$2:$K$2,0),FALSE),""),"")</f>
        <v>1000068009</v>
      </c>
      <c r="G280">
        <f>IFERROR(IF($C280&lt;=VLOOKUP($B280,Hoja1!$A$3:$K$800,MATCH("Cantidad",Hoja1!$A$2:$L$2,0),FALSE),VLOOKUP($B280,Hoja1!$A$3:$K$800,MATCH(BASE!G$2,Hoja1!$A$2:$K$2,0),FALSE),""),"")</f>
        <v>1023802001</v>
      </c>
      <c r="H280">
        <f>IFERROR(IF($C280&lt;=VLOOKUP($B280,Hoja1!$A$3:$K$800,MATCH("Cantidad",Hoja1!$A$2:$L$2,0),FALSE),VLOOKUP($B280,Hoja1!$A$3:$K$800,MATCH(BASE!H$2,Hoja1!$A$2:$K$2,0),FALSE),""),"")</f>
        <v>450.20338983050851</v>
      </c>
      <c r="I280">
        <f>IFERROR(IF($C280&lt;=VLOOKUP($B280,Hoja1!$A$3:$K$800,MATCH("Cantidad",Hoja1!$A$2:$L$2,0),FALSE),VLOOKUP($B280,Hoja1!$A$3:$K$800,MATCH(BASE!I$2,Hoja1!$A$2:$K$2,0),FALSE),""),"")</f>
        <v>0</v>
      </c>
      <c r="J280">
        <f>IFERROR(IF($C280&lt;=VLOOKUP($B280,Hoja1!$A$3:$K$800,MATCH("Cantidad",Hoja1!$A$2:$L$2,0),FALSE),VLOOKUP($B280,Hoja1!$A$3:$K$800,MATCH(BASE!J$2,Hoja1!$A$2:$K$2,0),FALSE),""),"")</f>
        <v>0</v>
      </c>
      <c r="K280">
        <f t="shared" si="4"/>
        <v>1</v>
      </c>
    </row>
    <row r="281" spans="1:11" x14ac:dyDescent="0.25">
      <c r="A281" s="7">
        <v>278</v>
      </c>
      <c r="B281" s="7">
        <f>ROUNDDOWN(A281/MAX(Hoja1!$I$3:$I$38),0)</f>
        <v>69</v>
      </c>
      <c r="C281" s="7">
        <f>COUNTIF($B$3:B281,B281)</f>
        <v>3</v>
      </c>
      <c r="D281" t="str">
        <f>IFERROR(IF($C281&lt;=VLOOKUP($B281,Hoja1!$A$3:$K$800,MATCH("Cantidad",Hoja1!$A$2:$L$2,0),FALSE),VLOOKUP($B281,Hoja1!$A$3:$K$800,MATCH(BASE!D$2,Hoja1!$A$2:$K$2,0),FALSE),""),"")</f>
        <v/>
      </c>
      <c r="E281" t="str">
        <f>IFERROR(IF($C281&lt;=VLOOKUP($B281,Hoja1!$A$3:$K$800,MATCH("Cantidad",Hoja1!$A$2:$L$2,0),FALSE),VLOOKUP($B281,Hoja1!$A$3:$K$800,MATCH(BASE!E$2,Hoja1!$A$2:$K$2,0),FALSE),""),"")</f>
        <v/>
      </c>
      <c r="F281" t="str">
        <f>IFERROR(IF($C281&lt;=VLOOKUP($B281,Hoja1!$A$3:$K$800,MATCH("Cantidad",Hoja1!$A$2:$L$2,0),FALSE),VLOOKUP($B281,Hoja1!$A$3:$K$800,MATCH(BASE!F$2,Hoja1!$A$2:$K$2,0),FALSE),""),"")</f>
        <v/>
      </c>
      <c r="G281" t="str">
        <f>IFERROR(IF($C281&lt;=VLOOKUP($B281,Hoja1!$A$3:$K$800,MATCH("Cantidad",Hoja1!$A$2:$L$2,0),FALSE),VLOOKUP($B281,Hoja1!$A$3:$K$800,MATCH(BASE!G$2,Hoja1!$A$2:$K$2,0),FALSE),""),"")</f>
        <v/>
      </c>
      <c r="H281" t="str">
        <f>IFERROR(IF($C281&lt;=VLOOKUP($B281,Hoja1!$A$3:$K$800,MATCH("Cantidad",Hoja1!$A$2:$L$2,0),FALSE),VLOOKUP($B281,Hoja1!$A$3:$K$800,MATCH(BASE!H$2,Hoja1!$A$2:$K$2,0),FALSE),""),"")</f>
        <v/>
      </c>
      <c r="I281" t="str">
        <f>IFERROR(IF($C281&lt;=VLOOKUP($B281,Hoja1!$A$3:$K$800,MATCH("Cantidad",Hoja1!$A$2:$L$2,0),FALSE),VLOOKUP($B281,Hoja1!$A$3:$K$800,MATCH(BASE!I$2,Hoja1!$A$2:$K$2,0),FALSE),""),"")</f>
        <v/>
      </c>
      <c r="J281" t="str">
        <f>IFERROR(IF($C281&lt;=VLOOKUP($B281,Hoja1!$A$3:$K$800,MATCH("Cantidad",Hoja1!$A$2:$L$2,0),FALSE),VLOOKUP($B281,Hoja1!$A$3:$K$800,MATCH(BASE!J$2,Hoja1!$A$2:$K$2,0),FALSE),""),"")</f>
        <v/>
      </c>
      <c r="K281" t="str">
        <f t="shared" si="4"/>
        <v/>
      </c>
    </row>
    <row r="282" spans="1:11" x14ac:dyDescent="0.25">
      <c r="A282" s="7">
        <v>279</v>
      </c>
      <c r="B282" s="7">
        <f>ROUNDDOWN(A282/MAX(Hoja1!$I$3:$I$38),0)</f>
        <v>69</v>
      </c>
      <c r="C282" s="7">
        <f>COUNTIF($B$3:B282,B282)</f>
        <v>4</v>
      </c>
      <c r="D282" t="str">
        <f>IFERROR(IF($C282&lt;=VLOOKUP($B282,Hoja1!$A$3:$K$800,MATCH("Cantidad",Hoja1!$A$2:$L$2,0),FALSE),VLOOKUP($B282,Hoja1!$A$3:$K$800,MATCH(BASE!D$2,Hoja1!$A$2:$K$2,0),FALSE),""),"")</f>
        <v/>
      </c>
      <c r="E282" t="str">
        <f>IFERROR(IF($C282&lt;=VLOOKUP($B282,Hoja1!$A$3:$K$800,MATCH("Cantidad",Hoja1!$A$2:$L$2,0),FALSE),VLOOKUP($B282,Hoja1!$A$3:$K$800,MATCH(BASE!E$2,Hoja1!$A$2:$K$2,0),FALSE),""),"")</f>
        <v/>
      </c>
      <c r="F282" t="str">
        <f>IFERROR(IF($C282&lt;=VLOOKUP($B282,Hoja1!$A$3:$K$800,MATCH("Cantidad",Hoja1!$A$2:$L$2,0),FALSE),VLOOKUP($B282,Hoja1!$A$3:$K$800,MATCH(BASE!F$2,Hoja1!$A$2:$K$2,0),FALSE),""),"")</f>
        <v/>
      </c>
      <c r="G282" t="str">
        <f>IFERROR(IF($C282&lt;=VLOOKUP($B282,Hoja1!$A$3:$K$800,MATCH("Cantidad",Hoja1!$A$2:$L$2,0),FALSE),VLOOKUP($B282,Hoja1!$A$3:$K$800,MATCH(BASE!G$2,Hoja1!$A$2:$K$2,0),FALSE),""),"")</f>
        <v/>
      </c>
      <c r="H282" t="str">
        <f>IFERROR(IF($C282&lt;=VLOOKUP($B282,Hoja1!$A$3:$K$800,MATCH("Cantidad",Hoja1!$A$2:$L$2,0),FALSE),VLOOKUP($B282,Hoja1!$A$3:$K$800,MATCH(BASE!H$2,Hoja1!$A$2:$K$2,0),FALSE),""),"")</f>
        <v/>
      </c>
      <c r="I282" t="str">
        <f>IFERROR(IF($C282&lt;=VLOOKUP($B282,Hoja1!$A$3:$K$800,MATCH("Cantidad",Hoja1!$A$2:$L$2,0),FALSE),VLOOKUP($B282,Hoja1!$A$3:$K$800,MATCH(BASE!I$2,Hoja1!$A$2:$K$2,0),FALSE),""),"")</f>
        <v/>
      </c>
      <c r="J282" t="str">
        <f>IFERROR(IF($C282&lt;=VLOOKUP($B282,Hoja1!$A$3:$K$800,MATCH("Cantidad",Hoja1!$A$2:$L$2,0),FALSE),VLOOKUP($B282,Hoja1!$A$3:$K$800,MATCH(BASE!J$2,Hoja1!$A$2:$K$2,0),FALSE),""),"")</f>
        <v/>
      </c>
      <c r="K282" t="str">
        <f t="shared" si="4"/>
        <v/>
      </c>
    </row>
    <row r="283" spans="1:11" x14ac:dyDescent="0.25">
      <c r="A283" s="7">
        <v>280</v>
      </c>
      <c r="B283" s="7">
        <f>ROUNDDOWN(A283/MAX(Hoja1!$I$3:$I$38),0)</f>
        <v>70</v>
      </c>
      <c r="C283" s="7">
        <f>COUNTIF($B$3:B283,B283)</f>
        <v>1</v>
      </c>
      <c r="D283" t="str">
        <f>IFERROR(IF($C283&lt;=VLOOKUP($B283,Hoja1!$A$3:$K$800,MATCH("Cantidad",Hoja1!$A$2:$L$2,0),FALSE),VLOOKUP($B283,Hoja1!$A$3:$K$800,MATCH(BASE!D$2,Hoja1!$A$2:$K$2,0),FALSE),""),"")</f>
        <v xml:space="preserve"> AREQUIPA</v>
      </c>
      <c r="E283" t="str">
        <f>IFERROR(IF($C283&lt;=VLOOKUP($B283,Hoja1!$A$3:$K$800,MATCH("Cantidad",Hoja1!$A$2:$L$2,0),FALSE),VLOOKUP($B283,Hoja1!$A$3:$K$800,MATCH(BASE!E$2,Hoja1!$A$2:$K$2,0),FALSE),""),"")</f>
        <v>P183</v>
      </c>
      <c r="F283">
        <f>IFERROR(IF($C283&lt;=VLOOKUP($B283,Hoja1!$A$3:$K$800,MATCH("Cantidad",Hoja1!$A$2:$L$2,0),FALSE),VLOOKUP($B283,Hoja1!$A$3:$K$800,MATCH(BASE!F$2,Hoja1!$A$2:$K$2,0),FALSE),""),"")</f>
        <v>1000068009</v>
      </c>
      <c r="G283">
        <f>IFERROR(IF($C283&lt;=VLOOKUP($B283,Hoja1!$A$3:$K$800,MATCH("Cantidad",Hoja1!$A$2:$L$2,0),FALSE),VLOOKUP($B283,Hoja1!$A$3:$K$800,MATCH(BASE!G$2,Hoja1!$A$2:$K$2,0),FALSE),""),"")</f>
        <v>1023801001</v>
      </c>
      <c r="H283">
        <f>IFERROR(IF($C283&lt;=VLOOKUP($B283,Hoja1!$A$3:$K$800,MATCH("Cantidad",Hoja1!$A$2:$L$2,0),FALSE),VLOOKUP($B283,Hoja1!$A$3:$K$800,MATCH(BASE!H$2,Hoja1!$A$2:$K$2,0),FALSE),""),"")</f>
        <v>385.79661016949154</v>
      </c>
      <c r="I283">
        <f>IFERROR(IF($C283&lt;=VLOOKUP($B283,Hoja1!$A$3:$K$800,MATCH("Cantidad",Hoja1!$A$2:$L$2,0),FALSE),VLOOKUP($B283,Hoja1!$A$3:$K$800,MATCH(BASE!I$2,Hoja1!$A$2:$K$2,0),FALSE),""),"")</f>
        <v>0</v>
      </c>
      <c r="J283">
        <f>IFERROR(IF($C283&lt;=VLOOKUP($B283,Hoja1!$A$3:$K$800,MATCH("Cantidad",Hoja1!$A$2:$L$2,0),FALSE),VLOOKUP($B283,Hoja1!$A$3:$K$800,MATCH(BASE!J$2,Hoja1!$A$2:$K$2,0),FALSE),""),"")</f>
        <v>0</v>
      </c>
      <c r="K283">
        <f t="shared" si="4"/>
        <v>1</v>
      </c>
    </row>
    <row r="284" spans="1:11" x14ac:dyDescent="0.25">
      <c r="A284" s="7">
        <v>281</v>
      </c>
      <c r="B284" s="7">
        <f>ROUNDDOWN(A284/MAX(Hoja1!$I$3:$I$38),0)</f>
        <v>70</v>
      </c>
      <c r="C284" s="7">
        <f>COUNTIF($B$3:B284,B284)</f>
        <v>2</v>
      </c>
      <c r="D284" t="str">
        <f>IFERROR(IF($C284&lt;=VLOOKUP($B284,Hoja1!$A$3:$K$800,MATCH("Cantidad",Hoja1!$A$2:$L$2,0),FALSE),VLOOKUP($B284,Hoja1!$A$3:$K$800,MATCH(BASE!D$2,Hoja1!$A$2:$K$2,0),FALSE),""),"")</f>
        <v xml:space="preserve"> AREQUIPA</v>
      </c>
      <c r="E284" t="str">
        <f>IFERROR(IF($C284&lt;=VLOOKUP($B284,Hoja1!$A$3:$K$800,MATCH("Cantidad",Hoja1!$A$2:$L$2,0),FALSE),VLOOKUP($B284,Hoja1!$A$3:$K$800,MATCH(BASE!E$2,Hoja1!$A$2:$K$2,0),FALSE),""),"")</f>
        <v>P183</v>
      </c>
      <c r="F284">
        <f>IFERROR(IF($C284&lt;=VLOOKUP($B284,Hoja1!$A$3:$K$800,MATCH("Cantidad",Hoja1!$A$2:$L$2,0),FALSE),VLOOKUP($B284,Hoja1!$A$3:$K$800,MATCH(BASE!F$2,Hoja1!$A$2:$K$2,0),FALSE),""),"")</f>
        <v>1000068009</v>
      </c>
      <c r="G284">
        <f>IFERROR(IF($C284&lt;=VLOOKUP($B284,Hoja1!$A$3:$K$800,MATCH("Cantidad",Hoja1!$A$2:$L$2,0),FALSE),VLOOKUP($B284,Hoja1!$A$3:$K$800,MATCH(BASE!G$2,Hoja1!$A$2:$K$2,0),FALSE),""),"")</f>
        <v>1023801001</v>
      </c>
      <c r="H284">
        <f>IFERROR(IF($C284&lt;=VLOOKUP($B284,Hoja1!$A$3:$K$800,MATCH("Cantidad",Hoja1!$A$2:$L$2,0),FALSE),VLOOKUP($B284,Hoja1!$A$3:$K$800,MATCH(BASE!H$2,Hoja1!$A$2:$K$2,0),FALSE),""),"")</f>
        <v>385.79661016949154</v>
      </c>
      <c r="I284">
        <f>IFERROR(IF($C284&lt;=VLOOKUP($B284,Hoja1!$A$3:$K$800,MATCH("Cantidad",Hoja1!$A$2:$L$2,0),FALSE),VLOOKUP($B284,Hoja1!$A$3:$K$800,MATCH(BASE!I$2,Hoja1!$A$2:$K$2,0),FALSE),""),"")</f>
        <v>0</v>
      </c>
      <c r="J284">
        <f>IFERROR(IF($C284&lt;=VLOOKUP($B284,Hoja1!$A$3:$K$800,MATCH("Cantidad",Hoja1!$A$2:$L$2,0),FALSE),VLOOKUP($B284,Hoja1!$A$3:$K$800,MATCH(BASE!J$2,Hoja1!$A$2:$K$2,0),FALSE),""),"")</f>
        <v>0</v>
      </c>
      <c r="K284">
        <f t="shared" si="4"/>
        <v>1</v>
      </c>
    </row>
    <row r="285" spans="1:11" x14ac:dyDescent="0.25">
      <c r="A285" s="7">
        <v>282</v>
      </c>
      <c r="B285" s="7">
        <f>ROUNDDOWN(A285/MAX(Hoja1!$I$3:$I$38),0)</f>
        <v>70</v>
      </c>
      <c r="C285" s="7">
        <f>COUNTIF($B$3:B285,B285)</f>
        <v>3</v>
      </c>
      <c r="D285" t="str">
        <f>IFERROR(IF($C285&lt;=VLOOKUP($B285,Hoja1!$A$3:$K$800,MATCH("Cantidad",Hoja1!$A$2:$L$2,0),FALSE),VLOOKUP($B285,Hoja1!$A$3:$K$800,MATCH(BASE!D$2,Hoja1!$A$2:$K$2,0),FALSE),""),"")</f>
        <v/>
      </c>
      <c r="E285" t="str">
        <f>IFERROR(IF($C285&lt;=VLOOKUP($B285,Hoja1!$A$3:$K$800,MATCH("Cantidad",Hoja1!$A$2:$L$2,0),FALSE),VLOOKUP($B285,Hoja1!$A$3:$K$800,MATCH(BASE!E$2,Hoja1!$A$2:$K$2,0),FALSE),""),"")</f>
        <v/>
      </c>
      <c r="F285" t="str">
        <f>IFERROR(IF($C285&lt;=VLOOKUP($B285,Hoja1!$A$3:$K$800,MATCH("Cantidad",Hoja1!$A$2:$L$2,0),FALSE),VLOOKUP($B285,Hoja1!$A$3:$K$800,MATCH(BASE!F$2,Hoja1!$A$2:$K$2,0),FALSE),""),"")</f>
        <v/>
      </c>
      <c r="G285" t="str">
        <f>IFERROR(IF($C285&lt;=VLOOKUP($B285,Hoja1!$A$3:$K$800,MATCH("Cantidad",Hoja1!$A$2:$L$2,0),FALSE),VLOOKUP($B285,Hoja1!$A$3:$K$800,MATCH(BASE!G$2,Hoja1!$A$2:$K$2,0),FALSE),""),"")</f>
        <v/>
      </c>
      <c r="H285" t="str">
        <f>IFERROR(IF($C285&lt;=VLOOKUP($B285,Hoja1!$A$3:$K$800,MATCH("Cantidad",Hoja1!$A$2:$L$2,0),FALSE),VLOOKUP($B285,Hoja1!$A$3:$K$800,MATCH(BASE!H$2,Hoja1!$A$2:$K$2,0),FALSE),""),"")</f>
        <v/>
      </c>
      <c r="I285" t="str">
        <f>IFERROR(IF($C285&lt;=VLOOKUP($B285,Hoja1!$A$3:$K$800,MATCH("Cantidad",Hoja1!$A$2:$L$2,0),FALSE),VLOOKUP($B285,Hoja1!$A$3:$K$800,MATCH(BASE!I$2,Hoja1!$A$2:$K$2,0),FALSE),""),"")</f>
        <v/>
      </c>
      <c r="J285" t="str">
        <f>IFERROR(IF($C285&lt;=VLOOKUP($B285,Hoja1!$A$3:$K$800,MATCH("Cantidad",Hoja1!$A$2:$L$2,0),FALSE),VLOOKUP($B285,Hoja1!$A$3:$K$800,MATCH(BASE!J$2,Hoja1!$A$2:$K$2,0),FALSE),""),"")</f>
        <v/>
      </c>
      <c r="K285" t="str">
        <f t="shared" si="4"/>
        <v/>
      </c>
    </row>
    <row r="286" spans="1:11" x14ac:dyDescent="0.25">
      <c r="A286" s="7">
        <v>283</v>
      </c>
      <c r="B286" s="7">
        <f>ROUNDDOWN(A286/MAX(Hoja1!$I$3:$I$38),0)</f>
        <v>70</v>
      </c>
      <c r="C286" s="7">
        <f>COUNTIF($B$3:B286,B286)</f>
        <v>4</v>
      </c>
      <c r="D286" t="str">
        <f>IFERROR(IF($C286&lt;=VLOOKUP($B286,Hoja1!$A$3:$K$800,MATCH("Cantidad",Hoja1!$A$2:$L$2,0),FALSE),VLOOKUP($B286,Hoja1!$A$3:$K$800,MATCH(BASE!D$2,Hoja1!$A$2:$K$2,0),FALSE),""),"")</f>
        <v/>
      </c>
      <c r="E286" t="str">
        <f>IFERROR(IF($C286&lt;=VLOOKUP($B286,Hoja1!$A$3:$K$800,MATCH("Cantidad",Hoja1!$A$2:$L$2,0),FALSE),VLOOKUP($B286,Hoja1!$A$3:$K$800,MATCH(BASE!E$2,Hoja1!$A$2:$K$2,0),FALSE),""),"")</f>
        <v/>
      </c>
      <c r="F286" t="str">
        <f>IFERROR(IF($C286&lt;=VLOOKUP($B286,Hoja1!$A$3:$K$800,MATCH("Cantidad",Hoja1!$A$2:$L$2,0),FALSE),VLOOKUP($B286,Hoja1!$A$3:$K$800,MATCH(BASE!F$2,Hoja1!$A$2:$K$2,0),FALSE),""),"")</f>
        <v/>
      </c>
      <c r="G286" t="str">
        <f>IFERROR(IF($C286&lt;=VLOOKUP($B286,Hoja1!$A$3:$K$800,MATCH("Cantidad",Hoja1!$A$2:$L$2,0),FALSE),VLOOKUP($B286,Hoja1!$A$3:$K$800,MATCH(BASE!G$2,Hoja1!$A$2:$K$2,0),FALSE),""),"")</f>
        <v/>
      </c>
      <c r="H286" t="str">
        <f>IFERROR(IF($C286&lt;=VLOOKUP($B286,Hoja1!$A$3:$K$800,MATCH("Cantidad",Hoja1!$A$2:$L$2,0),FALSE),VLOOKUP($B286,Hoja1!$A$3:$K$800,MATCH(BASE!H$2,Hoja1!$A$2:$K$2,0),FALSE),""),"")</f>
        <v/>
      </c>
      <c r="I286" t="str">
        <f>IFERROR(IF($C286&lt;=VLOOKUP($B286,Hoja1!$A$3:$K$800,MATCH("Cantidad",Hoja1!$A$2:$L$2,0),FALSE),VLOOKUP($B286,Hoja1!$A$3:$K$800,MATCH(BASE!I$2,Hoja1!$A$2:$K$2,0),FALSE),""),"")</f>
        <v/>
      </c>
      <c r="J286" t="str">
        <f>IFERROR(IF($C286&lt;=VLOOKUP($B286,Hoja1!$A$3:$K$800,MATCH("Cantidad",Hoja1!$A$2:$L$2,0),FALSE),VLOOKUP($B286,Hoja1!$A$3:$K$800,MATCH(BASE!J$2,Hoja1!$A$2:$K$2,0),FALSE),""),"")</f>
        <v/>
      </c>
      <c r="K286" t="str">
        <f t="shared" si="4"/>
        <v/>
      </c>
    </row>
    <row r="287" spans="1:11" x14ac:dyDescent="0.25">
      <c r="A287" s="7">
        <v>284</v>
      </c>
      <c r="B287" s="7">
        <f>ROUNDDOWN(A287/MAX(Hoja1!$I$3:$I$38),0)</f>
        <v>71</v>
      </c>
      <c r="C287" s="7">
        <f>COUNTIF($B$3:B287,B287)</f>
        <v>1</v>
      </c>
      <c r="D287" t="str">
        <f>IFERROR(IF($C287&lt;=VLOOKUP($B287,Hoja1!$A$3:$K$800,MATCH("Cantidad",Hoja1!$A$2:$L$2,0),FALSE),VLOOKUP($B287,Hoja1!$A$3:$K$800,MATCH(BASE!D$2,Hoja1!$A$2:$K$2,0),FALSE),""),"")</f>
        <v xml:space="preserve"> AREQUIPA</v>
      </c>
      <c r="E287" t="str">
        <f>IFERROR(IF($C287&lt;=VLOOKUP($B287,Hoja1!$A$3:$K$800,MATCH("Cantidad",Hoja1!$A$2:$L$2,0),FALSE),VLOOKUP($B287,Hoja1!$A$3:$K$800,MATCH(BASE!E$2,Hoja1!$A$2:$K$2,0),FALSE),""),"")</f>
        <v>P183</v>
      </c>
      <c r="F287">
        <f>IFERROR(IF($C287&lt;=VLOOKUP($B287,Hoja1!$A$3:$K$800,MATCH("Cantidad",Hoja1!$A$2:$L$2,0),FALSE),VLOOKUP($B287,Hoja1!$A$3:$K$800,MATCH(BASE!F$2,Hoja1!$A$2:$K$2,0),FALSE),""),"")</f>
        <v>1000068009</v>
      </c>
      <c r="G287">
        <f>IFERROR(IF($C287&lt;=VLOOKUP($B287,Hoja1!$A$3:$K$800,MATCH("Cantidad",Hoja1!$A$2:$L$2,0),FALSE),VLOOKUP($B287,Hoja1!$A$3:$K$800,MATCH(BASE!G$2,Hoja1!$A$2:$K$2,0),FALSE),""),"")</f>
        <v>1023811001</v>
      </c>
      <c r="H287">
        <f>IFERROR(IF($C287&lt;=VLOOKUP($B287,Hoja1!$A$3:$K$800,MATCH("Cantidad",Hoja1!$A$2:$L$2,0),FALSE),VLOOKUP($B287,Hoja1!$A$3:$K$800,MATCH(BASE!H$2,Hoja1!$A$2:$K$2,0),FALSE),""),"")</f>
        <v>385.79661016949154</v>
      </c>
      <c r="I287">
        <f>IFERROR(IF($C287&lt;=VLOOKUP($B287,Hoja1!$A$3:$K$800,MATCH("Cantidad",Hoja1!$A$2:$L$2,0),FALSE),VLOOKUP($B287,Hoja1!$A$3:$K$800,MATCH(BASE!I$2,Hoja1!$A$2:$K$2,0),FALSE),""),"")</f>
        <v>0</v>
      </c>
      <c r="J287">
        <f>IFERROR(IF($C287&lt;=VLOOKUP($B287,Hoja1!$A$3:$K$800,MATCH("Cantidad",Hoja1!$A$2:$L$2,0),FALSE),VLOOKUP($B287,Hoja1!$A$3:$K$800,MATCH(BASE!J$2,Hoja1!$A$2:$K$2,0),FALSE),""),"")</f>
        <v>0</v>
      </c>
      <c r="K287">
        <f t="shared" si="4"/>
        <v>1</v>
      </c>
    </row>
    <row r="288" spans="1:11" x14ac:dyDescent="0.25">
      <c r="A288" s="7">
        <v>285</v>
      </c>
      <c r="B288" s="7">
        <f>ROUNDDOWN(A288/MAX(Hoja1!$I$3:$I$38),0)</f>
        <v>71</v>
      </c>
      <c r="C288" s="7">
        <f>COUNTIF($B$3:B288,B288)</f>
        <v>2</v>
      </c>
      <c r="D288" t="str">
        <f>IFERROR(IF($C288&lt;=VLOOKUP($B288,Hoja1!$A$3:$K$800,MATCH("Cantidad",Hoja1!$A$2:$L$2,0),FALSE),VLOOKUP($B288,Hoja1!$A$3:$K$800,MATCH(BASE!D$2,Hoja1!$A$2:$K$2,0),FALSE),""),"")</f>
        <v xml:space="preserve"> AREQUIPA</v>
      </c>
      <c r="E288" t="str">
        <f>IFERROR(IF($C288&lt;=VLOOKUP($B288,Hoja1!$A$3:$K$800,MATCH("Cantidad",Hoja1!$A$2:$L$2,0),FALSE),VLOOKUP($B288,Hoja1!$A$3:$K$800,MATCH(BASE!E$2,Hoja1!$A$2:$K$2,0),FALSE),""),"")</f>
        <v>P183</v>
      </c>
      <c r="F288">
        <f>IFERROR(IF($C288&lt;=VLOOKUP($B288,Hoja1!$A$3:$K$800,MATCH("Cantidad",Hoja1!$A$2:$L$2,0),FALSE),VLOOKUP($B288,Hoja1!$A$3:$K$800,MATCH(BASE!F$2,Hoja1!$A$2:$K$2,0),FALSE),""),"")</f>
        <v>1000068009</v>
      </c>
      <c r="G288">
        <f>IFERROR(IF($C288&lt;=VLOOKUP($B288,Hoja1!$A$3:$K$800,MATCH("Cantidad",Hoja1!$A$2:$L$2,0),FALSE),VLOOKUP($B288,Hoja1!$A$3:$K$800,MATCH(BASE!G$2,Hoja1!$A$2:$K$2,0),FALSE),""),"")</f>
        <v>1023811001</v>
      </c>
      <c r="H288">
        <f>IFERROR(IF($C288&lt;=VLOOKUP($B288,Hoja1!$A$3:$K$800,MATCH("Cantidad",Hoja1!$A$2:$L$2,0),FALSE),VLOOKUP($B288,Hoja1!$A$3:$K$800,MATCH(BASE!H$2,Hoja1!$A$2:$K$2,0),FALSE),""),"")</f>
        <v>385.79661016949154</v>
      </c>
      <c r="I288">
        <f>IFERROR(IF($C288&lt;=VLOOKUP($B288,Hoja1!$A$3:$K$800,MATCH("Cantidad",Hoja1!$A$2:$L$2,0),FALSE),VLOOKUP($B288,Hoja1!$A$3:$K$800,MATCH(BASE!I$2,Hoja1!$A$2:$K$2,0),FALSE),""),"")</f>
        <v>0</v>
      </c>
      <c r="J288">
        <f>IFERROR(IF($C288&lt;=VLOOKUP($B288,Hoja1!$A$3:$K$800,MATCH("Cantidad",Hoja1!$A$2:$L$2,0),FALSE),VLOOKUP($B288,Hoja1!$A$3:$K$800,MATCH(BASE!J$2,Hoja1!$A$2:$K$2,0),FALSE),""),"")</f>
        <v>0</v>
      </c>
      <c r="K288">
        <f t="shared" si="4"/>
        <v>1</v>
      </c>
    </row>
    <row r="289" spans="1:11" x14ac:dyDescent="0.25">
      <c r="A289" s="7">
        <v>286</v>
      </c>
      <c r="B289" s="7">
        <f>ROUNDDOWN(A289/MAX(Hoja1!$I$3:$I$38),0)</f>
        <v>71</v>
      </c>
      <c r="C289" s="7">
        <f>COUNTIF($B$3:B289,B289)</f>
        <v>3</v>
      </c>
      <c r="D289" t="str">
        <f>IFERROR(IF($C289&lt;=VLOOKUP($B289,Hoja1!$A$3:$K$800,MATCH("Cantidad",Hoja1!$A$2:$L$2,0),FALSE),VLOOKUP($B289,Hoja1!$A$3:$K$800,MATCH(BASE!D$2,Hoja1!$A$2:$K$2,0),FALSE),""),"")</f>
        <v/>
      </c>
      <c r="E289" t="str">
        <f>IFERROR(IF($C289&lt;=VLOOKUP($B289,Hoja1!$A$3:$K$800,MATCH("Cantidad",Hoja1!$A$2:$L$2,0),FALSE),VLOOKUP($B289,Hoja1!$A$3:$K$800,MATCH(BASE!E$2,Hoja1!$A$2:$K$2,0),FALSE),""),"")</f>
        <v/>
      </c>
      <c r="F289" t="str">
        <f>IFERROR(IF($C289&lt;=VLOOKUP($B289,Hoja1!$A$3:$K$800,MATCH("Cantidad",Hoja1!$A$2:$L$2,0),FALSE),VLOOKUP($B289,Hoja1!$A$3:$K$800,MATCH(BASE!F$2,Hoja1!$A$2:$K$2,0),FALSE),""),"")</f>
        <v/>
      </c>
      <c r="G289" t="str">
        <f>IFERROR(IF($C289&lt;=VLOOKUP($B289,Hoja1!$A$3:$K$800,MATCH("Cantidad",Hoja1!$A$2:$L$2,0),FALSE),VLOOKUP($B289,Hoja1!$A$3:$K$800,MATCH(BASE!G$2,Hoja1!$A$2:$K$2,0),FALSE),""),"")</f>
        <v/>
      </c>
      <c r="H289" t="str">
        <f>IFERROR(IF($C289&lt;=VLOOKUP($B289,Hoja1!$A$3:$K$800,MATCH("Cantidad",Hoja1!$A$2:$L$2,0),FALSE),VLOOKUP($B289,Hoja1!$A$3:$K$800,MATCH(BASE!H$2,Hoja1!$A$2:$K$2,0),FALSE),""),"")</f>
        <v/>
      </c>
      <c r="I289" t="str">
        <f>IFERROR(IF($C289&lt;=VLOOKUP($B289,Hoja1!$A$3:$K$800,MATCH("Cantidad",Hoja1!$A$2:$L$2,0),FALSE),VLOOKUP($B289,Hoja1!$A$3:$K$800,MATCH(BASE!I$2,Hoja1!$A$2:$K$2,0),FALSE),""),"")</f>
        <v/>
      </c>
      <c r="J289" t="str">
        <f>IFERROR(IF($C289&lt;=VLOOKUP($B289,Hoja1!$A$3:$K$800,MATCH("Cantidad",Hoja1!$A$2:$L$2,0),FALSE),VLOOKUP($B289,Hoja1!$A$3:$K$800,MATCH(BASE!J$2,Hoja1!$A$2:$K$2,0),FALSE),""),"")</f>
        <v/>
      </c>
      <c r="K289" t="str">
        <f t="shared" si="4"/>
        <v/>
      </c>
    </row>
    <row r="290" spans="1:11" x14ac:dyDescent="0.25">
      <c r="A290" s="7">
        <v>287</v>
      </c>
      <c r="B290" s="7">
        <f>ROUNDDOWN(A290/MAX(Hoja1!$I$3:$I$38),0)</f>
        <v>71</v>
      </c>
      <c r="C290" s="7">
        <f>COUNTIF($B$3:B290,B290)</f>
        <v>4</v>
      </c>
      <c r="D290" t="str">
        <f>IFERROR(IF($C290&lt;=VLOOKUP($B290,Hoja1!$A$3:$K$800,MATCH("Cantidad",Hoja1!$A$2:$L$2,0),FALSE),VLOOKUP($B290,Hoja1!$A$3:$K$800,MATCH(BASE!D$2,Hoja1!$A$2:$K$2,0),FALSE),""),"")</f>
        <v/>
      </c>
      <c r="E290" t="str">
        <f>IFERROR(IF($C290&lt;=VLOOKUP($B290,Hoja1!$A$3:$K$800,MATCH("Cantidad",Hoja1!$A$2:$L$2,0),FALSE),VLOOKUP($B290,Hoja1!$A$3:$K$800,MATCH(BASE!E$2,Hoja1!$A$2:$K$2,0),FALSE),""),"")</f>
        <v/>
      </c>
      <c r="F290" t="str">
        <f>IFERROR(IF($C290&lt;=VLOOKUP($B290,Hoja1!$A$3:$K$800,MATCH("Cantidad",Hoja1!$A$2:$L$2,0),FALSE),VLOOKUP($B290,Hoja1!$A$3:$K$800,MATCH(BASE!F$2,Hoja1!$A$2:$K$2,0),FALSE),""),"")</f>
        <v/>
      </c>
      <c r="G290" t="str">
        <f>IFERROR(IF($C290&lt;=VLOOKUP($B290,Hoja1!$A$3:$K$800,MATCH("Cantidad",Hoja1!$A$2:$L$2,0),FALSE),VLOOKUP($B290,Hoja1!$A$3:$K$800,MATCH(BASE!G$2,Hoja1!$A$2:$K$2,0),FALSE),""),"")</f>
        <v/>
      </c>
      <c r="H290" t="str">
        <f>IFERROR(IF($C290&lt;=VLOOKUP($B290,Hoja1!$A$3:$K$800,MATCH("Cantidad",Hoja1!$A$2:$L$2,0),FALSE),VLOOKUP($B290,Hoja1!$A$3:$K$800,MATCH(BASE!H$2,Hoja1!$A$2:$K$2,0),FALSE),""),"")</f>
        <v/>
      </c>
      <c r="I290" t="str">
        <f>IFERROR(IF($C290&lt;=VLOOKUP($B290,Hoja1!$A$3:$K$800,MATCH("Cantidad",Hoja1!$A$2:$L$2,0),FALSE),VLOOKUP($B290,Hoja1!$A$3:$K$800,MATCH(BASE!I$2,Hoja1!$A$2:$K$2,0),FALSE),""),"")</f>
        <v/>
      </c>
      <c r="J290" t="str">
        <f>IFERROR(IF($C290&lt;=VLOOKUP($B290,Hoja1!$A$3:$K$800,MATCH("Cantidad",Hoja1!$A$2:$L$2,0),FALSE),VLOOKUP($B290,Hoja1!$A$3:$K$800,MATCH(BASE!J$2,Hoja1!$A$2:$K$2,0),FALSE),""),"")</f>
        <v/>
      </c>
      <c r="K290" t="str">
        <f t="shared" si="4"/>
        <v/>
      </c>
    </row>
    <row r="291" spans="1:11" x14ac:dyDescent="0.25">
      <c r="A291" s="7">
        <v>288</v>
      </c>
      <c r="B291" s="7">
        <f>ROUNDDOWN(A291/MAX(Hoja1!$I$3:$I$38),0)</f>
        <v>72</v>
      </c>
      <c r="C291" s="7">
        <f>COUNTIF($B$3:B291,B291)</f>
        <v>1</v>
      </c>
      <c r="D291" t="str">
        <f>IFERROR(IF($C291&lt;=VLOOKUP($B291,Hoja1!$A$3:$K$800,MATCH("Cantidad",Hoja1!$A$2:$L$2,0),FALSE),VLOOKUP($B291,Hoja1!$A$3:$K$800,MATCH(BASE!D$2,Hoja1!$A$2:$K$2,0),FALSE),""),"")</f>
        <v xml:space="preserve"> AREQUIPA</v>
      </c>
      <c r="E291" t="str">
        <f>IFERROR(IF($C291&lt;=VLOOKUP($B291,Hoja1!$A$3:$K$800,MATCH("Cantidad",Hoja1!$A$2:$L$2,0),FALSE),VLOOKUP($B291,Hoja1!$A$3:$K$800,MATCH(BASE!E$2,Hoja1!$A$2:$K$2,0),FALSE),""),"")</f>
        <v>P183</v>
      </c>
      <c r="F291">
        <f>IFERROR(IF($C291&lt;=VLOOKUP($B291,Hoja1!$A$3:$K$800,MATCH("Cantidad",Hoja1!$A$2:$L$2,0),FALSE),VLOOKUP($B291,Hoja1!$A$3:$K$800,MATCH(BASE!F$2,Hoja1!$A$2:$K$2,0),FALSE),""),"")</f>
        <v>1000068009</v>
      </c>
      <c r="G291">
        <f>IFERROR(IF($C291&lt;=VLOOKUP($B291,Hoja1!$A$3:$K$800,MATCH("Cantidad",Hoja1!$A$2:$L$2,0),FALSE),VLOOKUP($B291,Hoja1!$A$3:$K$800,MATCH(BASE!G$2,Hoja1!$A$2:$K$2,0),FALSE),""),"")</f>
        <v>1023808001</v>
      </c>
      <c r="H291">
        <f>IFERROR(IF($C291&lt;=VLOOKUP($B291,Hoja1!$A$3:$K$800,MATCH("Cantidad",Hoja1!$A$2:$L$2,0),FALSE),VLOOKUP($B291,Hoja1!$A$3:$K$800,MATCH(BASE!H$2,Hoja1!$A$2:$K$2,0),FALSE),""),"")</f>
        <v>501.72881355932202</v>
      </c>
      <c r="I291">
        <f>IFERROR(IF($C291&lt;=VLOOKUP($B291,Hoja1!$A$3:$K$800,MATCH("Cantidad",Hoja1!$A$2:$L$2,0),FALSE),VLOOKUP($B291,Hoja1!$A$3:$K$800,MATCH(BASE!I$2,Hoja1!$A$2:$K$2,0),FALSE),""),"")</f>
        <v>0</v>
      </c>
      <c r="J291">
        <f>IFERROR(IF($C291&lt;=VLOOKUP($B291,Hoja1!$A$3:$K$800,MATCH("Cantidad",Hoja1!$A$2:$L$2,0),FALSE),VLOOKUP($B291,Hoja1!$A$3:$K$800,MATCH(BASE!J$2,Hoja1!$A$2:$K$2,0),FALSE),""),"")</f>
        <v>0</v>
      </c>
      <c r="K291">
        <f t="shared" si="4"/>
        <v>1</v>
      </c>
    </row>
    <row r="292" spans="1:11" x14ac:dyDescent="0.25">
      <c r="A292" s="7">
        <v>289</v>
      </c>
      <c r="B292" s="7">
        <f>ROUNDDOWN(A292/MAX(Hoja1!$I$3:$I$38),0)</f>
        <v>72</v>
      </c>
      <c r="C292" s="7">
        <f>COUNTIF($B$3:B292,B292)</f>
        <v>2</v>
      </c>
      <c r="D292" t="str">
        <f>IFERROR(IF($C292&lt;=VLOOKUP($B292,Hoja1!$A$3:$K$800,MATCH("Cantidad",Hoja1!$A$2:$L$2,0),FALSE),VLOOKUP($B292,Hoja1!$A$3:$K$800,MATCH(BASE!D$2,Hoja1!$A$2:$K$2,0),FALSE),""),"")</f>
        <v/>
      </c>
      <c r="E292" t="str">
        <f>IFERROR(IF($C292&lt;=VLOOKUP($B292,Hoja1!$A$3:$K$800,MATCH("Cantidad",Hoja1!$A$2:$L$2,0),FALSE),VLOOKUP($B292,Hoja1!$A$3:$K$800,MATCH(BASE!E$2,Hoja1!$A$2:$K$2,0),FALSE),""),"")</f>
        <v/>
      </c>
      <c r="F292" t="str">
        <f>IFERROR(IF($C292&lt;=VLOOKUP($B292,Hoja1!$A$3:$K$800,MATCH("Cantidad",Hoja1!$A$2:$L$2,0),FALSE),VLOOKUP($B292,Hoja1!$A$3:$K$800,MATCH(BASE!F$2,Hoja1!$A$2:$K$2,0),FALSE),""),"")</f>
        <v/>
      </c>
      <c r="G292" t="str">
        <f>IFERROR(IF($C292&lt;=VLOOKUP($B292,Hoja1!$A$3:$K$800,MATCH("Cantidad",Hoja1!$A$2:$L$2,0),FALSE),VLOOKUP($B292,Hoja1!$A$3:$K$800,MATCH(BASE!G$2,Hoja1!$A$2:$K$2,0),FALSE),""),"")</f>
        <v/>
      </c>
      <c r="H292" t="str">
        <f>IFERROR(IF($C292&lt;=VLOOKUP($B292,Hoja1!$A$3:$K$800,MATCH("Cantidad",Hoja1!$A$2:$L$2,0),FALSE),VLOOKUP($B292,Hoja1!$A$3:$K$800,MATCH(BASE!H$2,Hoja1!$A$2:$K$2,0),FALSE),""),"")</f>
        <v/>
      </c>
      <c r="I292" t="str">
        <f>IFERROR(IF($C292&lt;=VLOOKUP($B292,Hoja1!$A$3:$K$800,MATCH("Cantidad",Hoja1!$A$2:$L$2,0),FALSE),VLOOKUP($B292,Hoja1!$A$3:$K$800,MATCH(BASE!I$2,Hoja1!$A$2:$K$2,0),FALSE),""),"")</f>
        <v/>
      </c>
      <c r="J292" t="str">
        <f>IFERROR(IF($C292&lt;=VLOOKUP($B292,Hoja1!$A$3:$K$800,MATCH("Cantidad",Hoja1!$A$2:$L$2,0),FALSE),VLOOKUP($B292,Hoja1!$A$3:$K$800,MATCH(BASE!J$2,Hoja1!$A$2:$K$2,0),FALSE),""),"")</f>
        <v/>
      </c>
      <c r="K292" t="str">
        <f t="shared" si="4"/>
        <v/>
      </c>
    </row>
    <row r="293" spans="1:11" x14ac:dyDescent="0.25">
      <c r="A293" s="7">
        <v>290</v>
      </c>
      <c r="B293" s="7">
        <f>ROUNDDOWN(A293/MAX(Hoja1!$I$3:$I$38),0)</f>
        <v>72</v>
      </c>
      <c r="C293" s="7">
        <f>COUNTIF($B$3:B293,B293)</f>
        <v>3</v>
      </c>
      <c r="D293" t="str">
        <f>IFERROR(IF($C293&lt;=VLOOKUP($B293,Hoja1!$A$3:$K$800,MATCH("Cantidad",Hoja1!$A$2:$L$2,0),FALSE),VLOOKUP($B293,Hoja1!$A$3:$K$800,MATCH(BASE!D$2,Hoja1!$A$2:$K$2,0),FALSE),""),"")</f>
        <v/>
      </c>
      <c r="E293" t="str">
        <f>IFERROR(IF($C293&lt;=VLOOKUP($B293,Hoja1!$A$3:$K$800,MATCH("Cantidad",Hoja1!$A$2:$L$2,0),FALSE),VLOOKUP($B293,Hoja1!$A$3:$K$800,MATCH(BASE!E$2,Hoja1!$A$2:$K$2,0),FALSE),""),"")</f>
        <v/>
      </c>
      <c r="F293" t="str">
        <f>IFERROR(IF($C293&lt;=VLOOKUP($B293,Hoja1!$A$3:$K$800,MATCH("Cantidad",Hoja1!$A$2:$L$2,0),FALSE),VLOOKUP($B293,Hoja1!$A$3:$K$800,MATCH(BASE!F$2,Hoja1!$A$2:$K$2,0),FALSE),""),"")</f>
        <v/>
      </c>
      <c r="G293" t="str">
        <f>IFERROR(IF($C293&lt;=VLOOKUP($B293,Hoja1!$A$3:$K$800,MATCH("Cantidad",Hoja1!$A$2:$L$2,0),FALSE),VLOOKUP($B293,Hoja1!$A$3:$K$800,MATCH(BASE!G$2,Hoja1!$A$2:$K$2,0),FALSE),""),"")</f>
        <v/>
      </c>
      <c r="H293" t="str">
        <f>IFERROR(IF($C293&lt;=VLOOKUP($B293,Hoja1!$A$3:$K$800,MATCH("Cantidad",Hoja1!$A$2:$L$2,0),FALSE),VLOOKUP($B293,Hoja1!$A$3:$K$800,MATCH(BASE!H$2,Hoja1!$A$2:$K$2,0),FALSE),""),"")</f>
        <v/>
      </c>
      <c r="I293" t="str">
        <f>IFERROR(IF($C293&lt;=VLOOKUP($B293,Hoja1!$A$3:$K$800,MATCH("Cantidad",Hoja1!$A$2:$L$2,0),FALSE),VLOOKUP($B293,Hoja1!$A$3:$K$800,MATCH(BASE!I$2,Hoja1!$A$2:$K$2,0),FALSE),""),"")</f>
        <v/>
      </c>
      <c r="J293" t="str">
        <f>IFERROR(IF($C293&lt;=VLOOKUP($B293,Hoja1!$A$3:$K$800,MATCH("Cantidad",Hoja1!$A$2:$L$2,0),FALSE),VLOOKUP($B293,Hoja1!$A$3:$K$800,MATCH(BASE!J$2,Hoja1!$A$2:$K$2,0),FALSE),""),"")</f>
        <v/>
      </c>
      <c r="K293" t="str">
        <f t="shared" si="4"/>
        <v/>
      </c>
    </row>
    <row r="294" spans="1:11" x14ac:dyDescent="0.25">
      <c r="A294" s="7">
        <v>291</v>
      </c>
      <c r="B294" s="7">
        <f>ROUNDDOWN(A294/MAX(Hoja1!$I$3:$I$38),0)</f>
        <v>72</v>
      </c>
      <c r="C294" s="7">
        <f>COUNTIF($B$3:B294,B294)</f>
        <v>4</v>
      </c>
      <c r="D294" t="str">
        <f>IFERROR(IF($C294&lt;=VLOOKUP($B294,Hoja1!$A$3:$K$800,MATCH("Cantidad",Hoja1!$A$2:$L$2,0),FALSE),VLOOKUP($B294,Hoja1!$A$3:$K$800,MATCH(BASE!D$2,Hoja1!$A$2:$K$2,0),FALSE),""),"")</f>
        <v/>
      </c>
      <c r="E294" t="str">
        <f>IFERROR(IF($C294&lt;=VLOOKUP($B294,Hoja1!$A$3:$K$800,MATCH("Cantidad",Hoja1!$A$2:$L$2,0),FALSE),VLOOKUP($B294,Hoja1!$A$3:$K$800,MATCH(BASE!E$2,Hoja1!$A$2:$K$2,0),FALSE),""),"")</f>
        <v/>
      </c>
      <c r="F294" t="str">
        <f>IFERROR(IF($C294&lt;=VLOOKUP($B294,Hoja1!$A$3:$K$800,MATCH("Cantidad",Hoja1!$A$2:$L$2,0),FALSE),VLOOKUP($B294,Hoja1!$A$3:$K$800,MATCH(BASE!F$2,Hoja1!$A$2:$K$2,0),FALSE),""),"")</f>
        <v/>
      </c>
      <c r="G294" t="str">
        <f>IFERROR(IF($C294&lt;=VLOOKUP($B294,Hoja1!$A$3:$K$800,MATCH("Cantidad",Hoja1!$A$2:$L$2,0),FALSE),VLOOKUP($B294,Hoja1!$A$3:$K$800,MATCH(BASE!G$2,Hoja1!$A$2:$K$2,0),FALSE),""),"")</f>
        <v/>
      </c>
      <c r="H294" t="str">
        <f>IFERROR(IF($C294&lt;=VLOOKUP($B294,Hoja1!$A$3:$K$800,MATCH("Cantidad",Hoja1!$A$2:$L$2,0),FALSE),VLOOKUP($B294,Hoja1!$A$3:$K$800,MATCH(BASE!H$2,Hoja1!$A$2:$K$2,0),FALSE),""),"")</f>
        <v/>
      </c>
      <c r="I294" t="str">
        <f>IFERROR(IF($C294&lt;=VLOOKUP($B294,Hoja1!$A$3:$K$800,MATCH("Cantidad",Hoja1!$A$2:$L$2,0),FALSE),VLOOKUP($B294,Hoja1!$A$3:$K$800,MATCH(BASE!I$2,Hoja1!$A$2:$K$2,0),FALSE),""),"")</f>
        <v/>
      </c>
      <c r="J294" t="str">
        <f>IFERROR(IF($C294&lt;=VLOOKUP($B294,Hoja1!$A$3:$K$800,MATCH("Cantidad",Hoja1!$A$2:$L$2,0),FALSE),VLOOKUP($B294,Hoja1!$A$3:$K$800,MATCH(BASE!J$2,Hoja1!$A$2:$K$2,0),FALSE),""),"")</f>
        <v/>
      </c>
      <c r="K294" t="str">
        <f t="shared" si="4"/>
        <v/>
      </c>
    </row>
    <row r="295" spans="1:11" x14ac:dyDescent="0.25">
      <c r="A295" s="7">
        <v>292</v>
      </c>
      <c r="B295" s="7">
        <f>ROUNDDOWN(A295/MAX(Hoja1!$I$3:$I$38),0)</f>
        <v>73</v>
      </c>
      <c r="C295" s="7">
        <f>COUNTIF($B$3:B295,B295)</f>
        <v>1</v>
      </c>
      <c r="D295" t="str">
        <f>IFERROR(IF($C295&lt;=VLOOKUP($B295,Hoja1!$A$3:$K$800,MATCH("Cantidad",Hoja1!$A$2:$L$2,0),FALSE),VLOOKUP($B295,Hoja1!$A$3:$K$800,MATCH(BASE!D$2,Hoja1!$A$2:$K$2,0),FALSE),""),"")</f>
        <v xml:space="preserve"> AREQUIPA</v>
      </c>
      <c r="E295" t="str">
        <f>IFERROR(IF($C295&lt;=VLOOKUP($B295,Hoja1!$A$3:$K$800,MATCH("Cantidad",Hoja1!$A$2:$L$2,0),FALSE),VLOOKUP($B295,Hoja1!$A$3:$K$800,MATCH(BASE!E$2,Hoja1!$A$2:$K$2,0),FALSE),""),"")</f>
        <v>P183</v>
      </c>
      <c r="F295">
        <f>IFERROR(IF($C295&lt;=VLOOKUP($B295,Hoja1!$A$3:$K$800,MATCH("Cantidad",Hoja1!$A$2:$L$2,0),FALSE),VLOOKUP($B295,Hoja1!$A$3:$K$800,MATCH(BASE!F$2,Hoja1!$A$2:$K$2,0),FALSE),""),"")</f>
        <v>1000068009</v>
      </c>
      <c r="G295">
        <f>IFERROR(IF($C295&lt;=VLOOKUP($B295,Hoja1!$A$3:$K$800,MATCH("Cantidad",Hoja1!$A$2:$L$2,0),FALSE),VLOOKUP($B295,Hoja1!$A$3:$K$800,MATCH(BASE!G$2,Hoja1!$A$2:$K$2,0),FALSE),""),"")</f>
        <v>1023807001</v>
      </c>
      <c r="H295">
        <f>IFERROR(IF($C295&lt;=VLOOKUP($B295,Hoja1!$A$3:$K$800,MATCH("Cantidad",Hoja1!$A$2:$L$2,0),FALSE),VLOOKUP($B295,Hoja1!$A$3:$K$800,MATCH(BASE!H$2,Hoja1!$A$2:$K$2,0),FALSE),""),"")</f>
        <v>482.40677966101703</v>
      </c>
      <c r="I295">
        <f>IFERROR(IF($C295&lt;=VLOOKUP($B295,Hoja1!$A$3:$K$800,MATCH("Cantidad",Hoja1!$A$2:$L$2,0),FALSE),VLOOKUP($B295,Hoja1!$A$3:$K$800,MATCH(BASE!I$2,Hoja1!$A$2:$K$2,0),FALSE),""),"")</f>
        <v>0</v>
      </c>
      <c r="J295">
        <f>IFERROR(IF($C295&lt;=VLOOKUP($B295,Hoja1!$A$3:$K$800,MATCH("Cantidad",Hoja1!$A$2:$L$2,0),FALSE),VLOOKUP($B295,Hoja1!$A$3:$K$800,MATCH(BASE!J$2,Hoja1!$A$2:$K$2,0),FALSE),""),"")</f>
        <v>0</v>
      </c>
      <c r="K295">
        <f t="shared" si="4"/>
        <v>1</v>
      </c>
    </row>
    <row r="296" spans="1:11" x14ac:dyDescent="0.25">
      <c r="A296" s="7">
        <v>293</v>
      </c>
      <c r="B296" s="7">
        <f>ROUNDDOWN(A296/MAX(Hoja1!$I$3:$I$38),0)</f>
        <v>73</v>
      </c>
      <c r="C296" s="7">
        <f>COUNTIF($B$3:B296,B296)</f>
        <v>2</v>
      </c>
      <c r="D296" t="str">
        <f>IFERROR(IF($C296&lt;=VLOOKUP($B296,Hoja1!$A$3:$K$800,MATCH("Cantidad",Hoja1!$A$2:$L$2,0),FALSE),VLOOKUP($B296,Hoja1!$A$3:$K$800,MATCH(BASE!D$2,Hoja1!$A$2:$K$2,0),FALSE),""),"")</f>
        <v/>
      </c>
      <c r="E296" t="str">
        <f>IFERROR(IF($C296&lt;=VLOOKUP($B296,Hoja1!$A$3:$K$800,MATCH("Cantidad",Hoja1!$A$2:$L$2,0),FALSE),VLOOKUP($B296,Hoja1!$A$3:$K$800,MATCH(BASE!E$2,Hoja1!$A$2:$K$2,0),FALSE),""),"")</f>
        <v/>
      </c>
      <c r="F296" t="str">
        <f>IFERROR(IF($C296&lt;=VLOOKUP($B296,Hoja1!$A$3:$K$800,MATCH("Cantidad",Hoja1!$A$2:$L$2,0),FALSE),VLOOKUP($B296,Hoja1!$A$3:$K$800,MATCH(BASE!F$2,Hoja1!$A$2:$K$2,0),FALSE),""),"")</f>
        <v/>
      </c>
      <c r="G296" t="str">
        <f>IFERROR(IF($C296&lt;=VLOOKUP($B296,Hoja1!$A$3:$K$800,MATCH("Cantidad",Hoja1!$A$2:$L$2,0),FALSE),VLOOKUP($B296,Hoja1!$A$3:$K$800,MATCH(BASE!G$2,Hoja1!$A$2:$K$2,0),FALSE),""),"")</f>
        <v/>
      </c>
      <c r="H296" t="str">
        <f>IFERROR(IF($C296&lt;=VLOOKUP($B296,Hoja1!$A$3:$K$800,MATCH("Cantidad",Hoja1!$A$2:$L$2,0),FALSE),VLOOKUP($B296,Hoja1!$A$3:$K$800,MATCH(BASE!H$2,Hoja1!$A$2:$K$2,0),FALSE),""),"")</f>
        <v/>
      </c>
      <c r="I296" t="str">
        <f>IFERROR(IF($C296&lt;=VLOOKUP($B296,Hoja1!$A$3:$K$800,MATCH("Cantidad",Hoja1!$A$2:$L$2,0),FALSE),VLOOKUP($B296,Hoja1!$A$3:$K$800,MATCH(BASE!I$2,Hoja1!$A$2:$K$2,0),FALSE),""),"")</f>
        <v/>
      </c>
      <c r="J296" t="str">
        <f>IFERROR(IF($C296&lt;=VLOOKUP($B296,Hoja1!$A$3:$K$800,MATCH("Cantidad",Hoja1!$A$2:$L$2,0),FALSE),VLOOKUP($B296,Hoja1!$A$3:$K$800,MATCH(BASE!J$2,Hoja1!$A$2:$K$2,0),FALSE),""),"")</f>
        <v/>
      </c>
      <c r="K296" t="str">
        <f t="shared" si="4"/>
        <v/>
      </c>
    </row>
    <row r="297" spans="1:11" x14ac:dyDescent="0.25">
      <c r="A297" s="7">
        <v>294</v>
      </c>
      <c r="B297" s="7">
        <f>ROUNDDOWN(A297/MAX(Hoja1!$I$3:$I$38),0)</f>
        <v>73</v>
      </c>
      <c r="C297" s="7">
        <f>COUNTIF($B$3:B297,B297)</f>
        <v>3</v>
      </c>
      <c r="D297" t="str">
        <f>IFERROR(IF($C297&lt;=VLOOKUP($B297,Hoja1!$A$3:$K$800,MATCH("Cantidad",Hoja1!$A$2:$L$2,0),FALSE),VLOOKUP($B297,Hoja1!$A$3:$K$800,MATCH(BASE!D$2,Hoja1!$A$2:$K$2,0),FALSE),""),"")</f>
        <v/>
      </c>
      <c r="E297" t="str">
        <f>IFERROR(IF($C297&lt;=VLOOKUP($B297,Hoja1!$A$3:$K$800,MATCH("Cantidad",Hoja1!$A$2:$L$2,0),FALSE),VLOOKUP($B297,Hoja1!$A$3:$K$800,MATCH(BASE!E$2,Hoja1!$A$2:$K$2,0),FALSE),""),"")</f>
        <v/>
      </c>
      <c r="F297" t="str">
        <f>IFERROR(IF($C297&lt;=VLOOKUP($B297,Hoja1!$A$3:$K$800,MATCH("Cantidad",Hoja1!$A$2:$L$2,0),FALSE),VLOOKUP($B297,Hoja1!$A$3:$K$800,MATCH(BASE!F$2,Hoja1!$A$2:$K$2,0),FALSE),""),"")</f>
        <v/>
      </c>
      <c r="G297" t="str">
        <f>IFERROR(IF($C297&lt;=VLOOKUP($B297,Hoja1!$A$3:$K$800,MATCH("Cantidad",Hoja1!$A$2:$L$2,0),FALSE),VLOOKUP($B297,Hoja1!$A$3:$K$800,MATCH(BASE!G$2,Hoja1!$A$2:$K$2,0),FALSE),""),"")</f>
        <v/>
      </c>
      <c r="H297" t="str">
        <f>IFERROR(IF($C297&lt;=VLOOKUP($B297,Hoja1!$A$3:$K$800,MATCH("Cantidad",Hoja1!$A$2:$L$2,0),FALSE),VLOOKUP($B297,Hoja1!$A$3:$K$800,MATCH(BASE!H$2,Hoja1!$A$2:$K$2,0),FALSE),""),"")</f>
        <v/>
      </c>
      <c r="I297" t="str">
        <f>IFERROR(IF($C297&lt;=VLOOKUP($B297,Hoja1!$A$3:$K$800,MATCH("Cantidad",Hoja1!$A$2:$L$2,0),FALSE),VLOOKUP($B297,Hoja1!$A$3:$K$800,MATCH(BASE!I$2,Hoja1!$A$2:$K$2,0),FALSE),""),"")</f>
        <v/>
      </c>
      <c r="J297" t="str">
        <f>IFERROR(IF($C297&lt;=VLOOKUP($B297,Hoja1!$A$3:$K$800,MATCH("Cantidad",Hoja1!$A$2:$L$2,0),FALSE),VLOOKUP($B297,Hoja1!$A$3:$K$800,MATCH(BASE!J$2,Hoja1!$A$2:$K$2,0),FALSE),""),"")</f>
        <v/>
      </c>
      <c r="K297" t="str">
        <f t="shared" si="4"/>
        <v/>
      </c>
    </row>
    <row r="298" spans="1:11" x14ac:dyDescent="0.25">
      <c r="A298" s="7">
        <v>295</v>
      </c>
      <c r="B298" s="7">
        <f>ROUNDDOWN(A298/MAX(Hoja1!$I$3:$I$38),0)</f>
        <v>73</v>
      </c>
      <c r="C298" s="7">
        <f>COUNTIF($B$3:B298,B298)</f>
        <v>4</v>
      </c>
      <c r="D298" t="str">
        <f>IFERROR(IF($C298&lt;=VLOOKUP($B298,Hoja1!$A$3:$K$800,MATCH("Cantidad",Hoja1!$A$2:$L$2,0),FALSE),VLOOKUP($B298,Hoja1!$A$3:$K$800,MATCH(BASE!D$2,Hoja1!$A$2:$K$2,0),FALSE),""),"")</f>
        <v/>
      </c>
      <c r="E298" t="str">
        <f>IFERROR(IF($C298&lt;=VLOOKUP($B298,Hoja1!$A$3:$K$800,MATCH("Cantidad",Hoja1!$A$2:$L$2,0),FALSE),VLOOKUP($B298,Hoja1!$A$3:$K$800,MATCH(BASE!E$2,Hoja1!$A$2:$K$2,0),FALSE),""),"")</f>
        <v/>
      </c>
      <c r="F298" t="str">
        <f>IFERROR(IF($C298&lt;=VLOOKUP($B298,Hoja1!$A$3:$K$800,MATCH("Cantidad",Hoja1!$A$2:$L$2,0),FALSE),VLOOKUP($B298,Hoja1!$A$3:$K$800,MATCH(BASE!F$2,Hoja1!$A$2:$K$2,0),FALSE),""),"")</f>
        <v/>
      </c>
      <c r="G298" t="str">
        <f>IFERROR(IF($C298&lt;=VLOOKUP($B298,Hoja1!$A$3:$K$800,MATCH("Cantidad",Hoja1!$A$2:$L$2,0),FALSE),VLOOKUP($B298,Hoja1!$A$3:$K$800,MATCH(BASE!G$2,Hoja1!$A$2:$K$2,0),FALSE),""),"")</f>
        <v/>
      </c>
      <c r="H298" t="str">
        <f>IFERROR(IF($C298&lt;=VLOOKUP($B298,Hoja1!$A$3:$K$800,MATCH("Cantidad",Hoja1!$A$2:$L$2,0),FALSE),VLOOKUP($B298,Hoja1!$A$3:$K$800,MATCH(BASE!H$2,Hoja1!$A$2:$K$2,0),FALSE),""),"")</f>
        <v/>
      </c>
      <c r="I298" t="str">
        <f>IFERROR(IF($C298&lt;=VLOOKUP($B298,Hoja1!$A$3:$K$800,MATCH("Cantidad",Hoja1!$A$2:$L$2,0),FALSE),VLOOKUP($B298,Hoja1!$A$3:$K$800,MATCH(BASE!I$2,Hoja1!$A$2:$K$2,0),FALSE),""),"")</f>
        <v/>
      </c>
      <c r="J298" t="str">
        <f>IFERROR(IF($C298&lt;=VLOOKUP($B298,Hoja1!$A$3:$K$800,MATCH("Cantidad",Hoja1!$A$2:$L$2,0),FALSE),VLOOKUP($B298,Hoja1!$A$3:$K$800,MATCH(BASE!J$2,Hoja1!$A$2:$K$2,0),FALSE),""),"")</f>
        <v/>
      </c>
      <c r="K298" t="str">
        <f t="shared" si="4"/>
        <v/>
      </c>
    </row>
    <row r="299" spans="1:11" x14ac:dyDescent="0.25">
      <c r="A299" s="7">
        <v>296</v>
      </c>
      <c r="B299" s="7">
        <f>ROUNDDOWN(A299/MAX(Hoja1!$I$3:$I$38),0)</f>
        <v>74</v>
      </c>
      <c r="C299" s="7">
        <f>COUNTIF($B$3:B299,B299)</f>
        <v>1</v>
      </c>
      <c r="D299" t="str">
        <f>IFERROR(IF($C299&lt;=VLOOKUP($B299,Hoja1!$A$3:$K$800,MATCH("Cantidad",Hoja1!$A$2:$L$2,0),FALSE),VLOOKUP($B299,Hoja1!$A$3:$K$800,MATCH(BASE!D$2,Hoja1!$A$2:$K$2,0),FALSE),""),"")</f>
        <v xml:space="preserve"> AREQUIPA</v>
      </c>
      <c r="E299" t="str">
        <f>IFERROR(IF($C299&lt;=VLOOKUP($B299,Hoja1!$A$3:$K$800,MATCH("Cantidad",Hoja1!$A$2:$L$2,0),FALSE),VLOOKUP($B299,Hoja1!$A$3:$K$800,MATCH(BASE!E$2,Hoja1!$A$2:$K$2,0),FALSE),""),"")</f>
        <v>P183</v>
      </c>
      <c r="F299">
        <f>IFERROR(IF($C299&lt;=VLOOKUP($B299,Hoja1!$A$3:$K$800,MATCH("Cantidad",Hoja1!$A$2:$L$2,0),FALSE),VLOOKUP($B299,Hoja1!$A$3:$K$800,MATCH(BASE!F$2,Hoja1!$A$2:$K$2,0),FALSE),""),"")</f>
        <v>1000068009</v>
      </c>
      <c r="G299">
        <f>IFERROR(IF($C299&lt;=VLOOKUP($B299,Hoja1!$A$3:$K$800,MATCH("Cantidad",Hoja1!$A$2:$L$2,0),FALSE),VLOOKUP($B299,Hoja1!$A$3:$K$800,MATCH(BASE!G$2,Hoja1!$A$2:$K$2,0),FALSE),""),"")</f>
        <v>1023806001</v>
      </c>
      <c r="H299">
        <f>IFERROR(IF($C299&lt;=VLOOKUP($B299,Hoja1!$A$3:$K$800,MATCH("Cantidad",Hoja1!$A$2:$L$2,0),FALSE),VLOOKUP($B299,Hoja1!$A$3:$K$800,MATCH(BASE!H$2,Hoja1!$A$2:$K$2,0),FALSE),""),"")</f>
        <v>385.79661016949154</v>
      </c>
      <c r="I299">
        <f>IFERROR(IF($C299&lt;=VLOOKUP($B299,Hoja1!$A$3:$K$800,MATCH("Cantidad",Hoja1!$A$2:$L$2,0),FALSE),VLOOKUP($B299,Hoja1!$A$3:$K$800,MATCH(BASE!I$2,Hoja1!$A$2:$K$2,0),FALSE),""),"")</f>
        <v>0</v>
      </c>
      <c r="J299">
        <f>IFERROR(IF($C299&lt;=VLOOKUP($B299,Hoja1!$A$3:$K$800,MATCH("Cantidad",Hoja1!$A$2:$L$2,0),FALSE),VLOOKUP($B299,Hoja1!$A$3:$K$800,MATCH(BASE!J$2,Hoja1!$A$2:$K$2,0),FALSE),""),"")</f>
        <v>0</v>
      </c>
      <c r="K299">
        <f t="shared" si="4"/>
        <v>1</v>
      </c>
    </row>
    <row r="300" spans="1:11" x14ac:dyDescent="0.25">
      <c r="A300" s="7">
        <v>297</v>
      </c>
      <c r="B300" s="7">
        <f>ROUNDDOWN(A300/MAX(Hoja1!$I$3:$I$38),0)</f>
        <v>74</v>
      </c>
      <c r="C300" s="7">
        <f>COUNTIF($B$3:B300,B300)</f>
        <v>2</v>
      </c>
      <c r="D300" t="str">
        <f>IFERROR(IF($C300&lt;=VLOOKUP($B300,Hoja1!$A$3:$K$800,MATCH("Cantidad",Hoja1!$A$2:$L$2,0),FALSE),VLOOKUP($B300,Hoja1!$A$3:$K$800,MATCH(BASE!D$2,Hoja1!$A$2:$K$2,0),FALSE),""),"")</f>
        <v xml:space="preserve"> AREQUIPA</v>
      </c>
      <c r="E300" t="str">
        <f>IFERROR(IF($C300&lt;=VLOOKUP($B300,Hoja1!$A$3:$K$800,MATCH("Cantidad",Hoja1!$A$2:$L$2,0),FALSE),VLOOKUP($B300,Hoja1!$A$3:$K$800,MATCH(BASE!E$2,Hoja1!$A$2:$K$2,0),FALSE),""),"")</f>
        <v>P183</v>
      </c>
      <c r="F300">
        <f>IFERROR(IF($C300&lt;=VLOOKUP($B300,Hoja1!$A$3:$K$800,MATCH("Cantidad",Hoja1!$A$2:$L$2,0),FALSE),VLOOKUP($B300,Hoja1!$A$3:$K$800,MATCH(BASE!F$2,Hoja1!$A$2:$K$2,0),FALSE),""),"")</f>
        <v>1000068009</v>
      </c>
      <c r="G300">
        <f>IFERROR(IF($C300&lt;=VLOOKUP($B300,Hoja1!$A$3:$K$800,MATCH("Cantidad",Hoja1!$A$2:$L$2,0),FALSE),VLOOKUP($B300,Hoja1!$A$3:$K$800,MATCH(BASE!G$2,Hoja1!$A$2:$K$2,0),FALSE),""),"")</f>
        <v>1023806001</v>
      </c>
      <c r="H300">
        <f>IFERROR(IF($C300&lt;=VLOOKUP($B300,Hoja1!$A$3:$K$800,MATCH("Cantidad",Hoja1!$A$2:$L$2,0),FALSE),VLOOKUP($B300,Hoja1!$A$3:$K$800,MATCH(BASE!H$2,Hoja1!$A$2:$K$2,0),FALSE),""),"")</f>
        <v>385.79661016949154</v>
      </c>
      <c r="I300">
        <f>IFERROR(IF($C300&lt;=VLOOKUP($B300,Hoja1!$A$3:$K$800,MATCH("Cantidad",Hoja1!$A$2:$L$2,0),FALSE),VLOOKUP($B300,Hoja1!$A$3:$K$800,MATCH(BASE!I$2,Hoja1!$A$2:$K$2,0),FALSE),""),"")</f>
        <v>0</v>
      </c>
      <c r="J300">
        <f>IFERROR(IF($C300&lt;=VLOOKUP($B300,Hoja1!$A$3:$K$800,MATCH("Cantidad",Hoja1!$A$2:$L$2,0),FALSE),VLOOKUP($B300,Hoja1!$A$3:$K$800,MATCH(BASE!J$2,Hoja1!$A$2:$K$2,0),FALSE),""),"")</f>
        <v>0</v>
      </c>
      <c r="K300">
        <f t="shared" si="4"/>
        <v>1</v>
      </c>
    </row>
    <row r="301" spans="1:11" x14ac:dyDescent="0.25">
      <c r="A301" s="7">
        <v>298</v>
      </c>
      <c r="B301" s="7">
        <f>ROUNDDOWN(A301/MAX(Hoja1!$I$3:$I$38),0)</f>
        <v>74</v>
      </c>
      <c r="C301" s="7">
        <f>COUNTIF($B$3:B301,B301)</f>
        <v>3</v>
      </c>
      <c r="D301" t="str">
        <f>IFERROR(IF($C301&lt;=VLOOKUP($B301,Hoja1!$A$3:$K$800,MATCH("Cantidad",Hoja1!$A$2:$L$2,0),FALSE),VLOOKUP($B301,Hoja1!$A$3:$K$800,MATCH(BASE!D$2,Hoja1!$A$2:$K$2,0),FALSE),""),"")</f>
        <v xml:space="preserve"> AREQUIPA</v>
      </c>
      <c r="E301" t="str">
        <f>IFERROR(IF($C301&lt;=VLOOKUP($B301,Hoja1!$A$3:$K$800,MATCH("Cantidad",Hoja1!$A$2:$L$2,0),FALSE),VLOOKUP($B301,Hoja1!$A$3:$K$800,MATCH(BASE!E$2,Hoja1!$A$2:$K$2,0),FALSE),""),"")</f>
        <v>P183</v>
      </c>
      <c r="F301">
        <f>IFERROR(IF($C301&lt;=VLOOKUP($B301,Hoja1!$A$3:$K$800,MATCH("Cantidad",Hoja1!$A$2:$L$2,0),FALSE),VLOOKUP($B301,Hoja1!$A$3:$K$800,MATCH(BASE!F$2,Hoja1!$A$2:$K$2,0),FALSE),""),"")</f>
        <v>1000068009</v>
      </c>
      <c r="G301">
        <f>IFERROR(IF($C301&lt;=VLOOKUP($B301,Hoja1!$A$3:$K$800,MATCH("Cantidad",Hoja1!$A$2:$L$2,0),FALSE),VLOOKUP($B301,Hoja1!$A$3:$K$800,MATCH(BASE!G$2,Hoja1!$A$2:$K$2,0),FALSE),""),"")</f>
        <v>1023806001</v>
      </c>
      <c r="H301">
        <f>IFERROR(IF($C301&lt;=VLOOKUP($B301,Hoja1!$A$3:$K$800,MATCH("Cantidad",Hoja1!$A$2:$L$2,0),FALSE),VLOOKUP($B301,Hoja1!$A$3:$K$800,MATCH(BASE!H$2,Hoja1!$A$2:$K$2,0),FALSE),""),"")</f>
        <v>385.79661016949154</v>
      </c>
      <c r="I301">
        <f>IFERROR(IF($C301&lt;=VLOOKUP($B301,Hoja1!$A$3:$K$800,MATCH("Cantidad",Hoja1!$A$2:$L$2,0),FALSE),VLOOKUP($B301,Hoja1!$A$3:$K$800,MATCH(BASE!I$2,Hoja1!$A$2:$K$2,0),FALSE),""),"")</f>
        <v>0</v>
      </c>
      <c r="J301">
        <f>IFERROR(IF($C301&lt;=VLOOKUP($B301,Hoja1!$A$3:$K$800,MATCH("Cantidad",Hoja1!$A$2:$L$2,0),FALSE),VLOOKUP($B301,Hoja1!$A$3:$K$800,MATCH(BASE!J$2,Hoja1!$A$2:$K$2,0),FALSE),""),"")</f>
        <v>0</v>
      </c>
      <c r="K301">
        <f t="shared" si="4"/>
        <v>1</v>
      </c>
    </row>
    <row r="302" spans="1:11" x14ac:dyDescent="0.25">
      <c r="A302" s="7">
        <v>299</v>
      </c>
      <c r="B302" s="7">
        <f>ROUNDDOWN(A302/MAX(Hoja1!$I$3:$I$38),0)</f>
        <v>74</v>
      </c>
      <c r="C302" s="7">
        <f>COUNTIF($B$3:B302,B302)</f>
        <v>4</v>
      </c>
      <c r="D302" t="str">
        <f>IFERROR(IF($C302&lt;=VLOOKUP($B302,Hoja1!$A$3:$K$800,MATCH("Cantidad",Hoja1!$A$2:$L$2,0),FALSE),VLOOKUP($B302,Hoja1!$A$3:$K$800,MATCH(BASE!D$2,Hoja1!$A$2:$K$2,0),FALSE),""),"")</f>
        <v/>
      </c>
      <c r="E302" t="str">
        <f>IFERROR(IF($C302&lt;=VLOOKUP($B302,Hoja1!$A$3:$K$800,MATCH("Cantidad",Hoja1!$A$2:$L$2,0),FALSE),VLOOKUP($B302,Hoja1!$A$3:$K$800,MATCH(BASE!E$2,Hoja1!$A$2:$K$2,0),FALSE),""),"")</f>
        <v/>
      </c>
      <c r="F302" t="str">
        <f>IFERROR(IF($C302&lt;=VLOOKUP($B302,Hoja1!$A$3:$K$800,MATCH("Cantidad",Hoja1!$A$2:$L$2,0),FALSE),VLOOKUP($B302,Hoja1!$A$3:$K$800,MATCH(BASE!F$2,Hoja1!$A$2:$K$2,0),FALSE),""),"")</f>
        <v/>
      </c>
      <c r="G302" t="str">
        <f>IFERROR(IF($C302&lt;=VLOOKUP($B302,Hoja1!$A$3:$K$800,MATCH("Cantidad",Hoja1!$A$2:$L$2,0),FALSE),VLOOKUP($B302,Hoja1!$A$3:$K$800,MATCH(BASE!G$2,Hoja1!$A$2:$K$2,0),FALSE),""),"")</f>
        <v/>
      </c>
      <c r="H302" t="str">
        <f>IFERROR(IF($C302&lt;=VLOOKUP($B302,Hoja1!$A$3:$K$800,MATCH("Cantidad",Hoja1!$A$2:$L$2,0),FALSE),VLOOKUP($B302,Hoja1!$A$3:$K$800,MATCH(BASE!H$2,Hoja1!$A$2:$K$2,0),FALSE),""),"")</f>
        <v/>
      </c>
      <c r="I302" t="str">
        <f>IFERROR(IF($C302&lt;=VLOOKUP($B302,Hoja1!$A$3:$K$800,MATCH("Cantidad",Hoja1!$A$2:$L$2,0),FALSE),VLOOKUP($B302,Hoja1!$A$3:$K$800,MATCH(BASE!I$2,Hoja1!$A$2:$K$2,0),FALSE),""),"")</f>
        <v/>
      </c>
      <c r="J302" t="str">
        <f>IFERROR(IF($C302&lt;=VLOOKUP($B302,Hoja1!$A$3:$K$800,MATCH("Cantidad",Hoja1!$A$2:$L$2,0),FALSE),VLOOKUP($B302,Hoja1!$A$3:$K$800,MATCH(BASE!J$2,Hoja1!$A$2:$K$2,0),FALSE),""),"")</f>
        <v/>
      </c>
      <c r="K302" t="str">
        <f t="shared" si="4"/>
        <v/>
      </c>
    </row>
    <row r="303" spans="1:11" x14ac:dyDescent="0.25">
      <c r="A303" s="7">
        <v>300</v>
      </c>
      <c r="B303" s="7">
        <f>ROUNDDOWN(A303/MAX(Hoja1!$I$3:$I$38),0)</f>
        <v>75</v>
      </c>
      <c r="C303" s="7">
        <f>COUNTIF($B$3:B303,B303)</f>
        <v>1</v>
      </c>
      <c r="D303" t="str">
        <f>IFERROR(IF($C303&lt;=VLOOKUP($B303,Hoja1!$A$3:$K$800,MATCH("Cantidad",Hoja1!$A$2:$L$2,0),FALSE),VLOOKUP($B303,Hoja1!$A$3:$K$800,MATCH(BASE!D$2,Hoja1!$A$2:$K$2,0),FALSE),""),"")</f>
        <v xml:space="preserve"> AREQUIPA</v>
      </c>
      <c r="E303" t="str">
        <f>IFERROR(IF($C303&lt;=VLOOKUP($B303,Hoja1!$A$3:$K$800,MATCH("Cantidad",Hoja1!$A$2:$L$2,0),FALSE),VLOOKUP($B303,Hoja1!$A$3:$K$800,MATCH(BASE!E$2,Hoja1!$A$2:$K$2,0),FALSE),""),"")</f>
        <v>P183</v>
      </c>
      <c r="F303">
        <f>IFERROR(IF($C303&lt;=VLOOKUP($B303,Hoja1!$A$3:$K$800,MATCH("Cantidad",Hoja1!$A$2:$L$2,0),FALSE),VLOOKUP($B303,Hoja1!$A$3:$K$800,MATCH(BASE!F$2,Hoja1!$A$2:$K$2,0),FALSE),""),"")</f>
        <v>1000068009</v>
      </c>
      <c r="G303">
        <f>IFERROR(IF($C303&lt;=VLOOKUP($B303,Hoja1!$A$3:$K$800,MATCH("Cantidad",Hoja1!$A$2:$L$2,0),FALSE),VLOOKUP($B303,Hoja1!$A$3:$K$800,MATCH(BASE!G$2,Hoja1!$A$2:$K$2,0),FALSE),""),"")</f>
        <v>1023816001</v>
      </c>
      <c r="H303">
        <f>IFERROR(IF($C303&lt;=VLOOKUP($B303,Hoja1!$A$3:$K$800,MATCH("Cantidad",Hoja1!$A$2:$L$2,0),FALSE),VLOOKUP($B303,Hoja1!$A$3:$K$800,MATCH(BASE!H$2,Hoja1!$A$2:$K$2,0),FALSE),""),"")</f>
        <v>385.79661016949154</v>
      </c>
      <c r="I303">
        <f>IFERROR(IF($C303&lt;=VLOOKUP($B303,Hoja1!$A$3:$K$800,MATCH("Cantidad",Hoja1!$A$2:$L$2,0),FALSE),VLOOKUP($B303,Hoja1!$A$3:$K$800,MATCH(BASE!I$2,Hoja1!$A$2:$K$2,0),FALSE),""),"")</f>
        <v>0</v>
      </c>
      <c r="J303">
        <f>IFERROR(IF($C303&lt;=VLOOKUP($B303,Hoja1!$A$3:$K$800,MATCH("Cantidad",Hoja1!$A$2:$L$2,0),FALSE),VLOOKUP($B303,Hoja1!$A$3:$K$800,MATCH(BASE!J$2,Hoja1!$A$2:$K$2,0),FALSE),""),"")</f>
        <v>0</v>
      </c>
      <c r="K303">
        <f t="shared" si="4"/>
        <v>1</v>
      </c>
    </row>
    <row r="304" spans="1:11" x14ac:dyDescent="0.25">
      <c r="A304" s="7">
        <v>301</v>
      </c>
      <c r="B304" s="7">
        <f>ROUNDDOWN(A304/MAX(Hoja1!$I$3:$I$38),0)</f>
        <v>75</v>
      </c>
      <c r="C304" s="7">
        <f>COUNTIF($B$3:B304,B304)</f>
        <v>2</v>
      </c>
      <c r="D304" t="str">
        <f>IFERROR(IF($C304&lt;=VLOOKUP($B304,Hoja1!$A$3:$K$800,MATCH("Cantidad",Hoja1!$A$2:$L$2,0),FALSE),VLOOKUP($B304,Hoja1!$A$3:$K$800,MATCH(BASE!D$2,Hoja1!$A$2:$K$2,0),FALSE),""),"")</f>
        <v xml:space="preserve"> AREQUIPA</v>
      </c>
      <c r="E304" t="str">
        <f>IFERROR(IF($C304&lt;=VLOOKUP($B304,Hoja1!$A$3:$K$800,MATCH("Cantidad",Hoja1!$A$2:$L$2,0),FALSE),VLOOKUP($B304,Hoja1!$A$3:$K$800,MATCH(BASE!E$2,Hoja1!$A$2:$K$2,0),FALSE),""),"")</f>
        <v>P183</v>
      </c>
      <c r="F304">
        <f>IFERROR(IF($C304&lt;=VLOOKUP($B304,Hoja1!$A$3:$K$800,MATCH("Cantidad",Hoja1!$A$2:$L$2,0),FALSE),VLOOKUP($B304,Hoja1!$A$3:$K$800,MATCH(BASE!F$2,Hoja1!$A$2:$K$2,0),FALSE),""),"")</f>
        <v>1000068009</v>
      </c>
      <c r="G304">
        <f>IFERROR(IF($C304&lt;=VLOOKUP($B304,Hoja1!$A$3:$K$800,MATCH("Cantidad",Hoja1!$A$2:$L$2,0),FALSE),VLOOKUP($B304,Hoja1!$A$3:$K$800,MATCH(BASE!G$2,Hoja1!$A$2:$K$2,0),FALSE),""),"")</f>
        <v>1023816001</v>
      </c>
      <c r="H304">
        <f>IFERROR(IF($C304&lt;=VLOOKUP($B304,Hoja1!$A$3:$K$800,MATCH("Cantidad",Hoja1!$A$2:$L$2,0),FALSE),VLOOKUP($B304,Hoja1!$A$3:$K$800,MATCH(BASE!H$2,Hoja1!$A$2:$K$2,0),FALSE),""),"")</f>
        <v>385.79661016949154</v>
      </c>
      <c r="I304">
        <f>IFERROR(IF($C304&lt;=VLOOKUP($B304,Hoja1!$A$3:$K$800,MATCH("Cantidad",Hoja1!$A$2:$L$2,0),FALSE),VLOOKUP($B304,Hoja1!$A$3:$K$800,MATCH(BASE!I$2,Hoja1!$A$2:$K$2,0),FALSE),""),"")</f>
        <v>0</v>
      </c>
      <c r="J304">
        <f>IFERROR(IF($C304&lt;=VLOOKUP($B304,Hoja1!$A$3:$K$800,MATCH("Cantidad",Hoja1!$A$2:$L$2,0),FALSE),VLOOKUP($B304,Hoja1!$A$3:$K$800,MATCH(BASE!J$2,Hoja1!$A$2:$K$2,0),FALSE),""),"")</f>
        <v>0</v>
      </c>
      <c r="K304">
        <f t="shared" si="4"/>
        <v>1</v>
      </c>
    </row>
    <row r="305" spans="1:11" x14ac:dyDescent="0.25">
      <c r="A305" s="7">
        <v>302</v>
      </c>
      <c r="B305" s="7">
        <f>ROUNDDOWN(A305/MAX(Hoja1!$I$3:$I$38),0)</f>
        <v>75</v>
      </c>
      <c r="C305" s="7">
        <f>COUNTIF($B$3:B305,B305)</f>
        <v>3</v>
      </c>
      <c r="D305" t="str">
        <f>IFERROR(IF($C305&lt;=VLOOKUP($B305,Hoja1!$A$3:$K$800,MATCH("Cantidad",Hoja1!$A$2:$L$2,0),FALSE),VLOOKUP($B305,Hoja1!$A$3:$K$800,MATCH(BASE!D$2,Hoja1!$A$2:$K$2,0),FALSE),""),"")</f>
        <v xml:space="preserve"> AREQUIPA</v>
      </c>
      <c r="E305" t="str">
        <f>IFERROR(IF($C305&lt;=VLOOKUP($B305,Hoja1!$A$3:$K$800,MATCH("Cantidad",Hoja1!$A$2:$L$2,0),FALSE),VLOOKUP($B305,Hoja1!$A$3:$K$800,MATCH(BASE!E$2,Hoja1!$A$2:$K$2,0),FALSE),""),"")</f>
        <v>P183</v>
      </c>
      <c r="F305">
        <f>IFERROR(IF($C305&lt;=VLOOKUP($B305,Hoja1!$A$3:$K$800,MATCH("Cantidad",Hoja1!$A$2:$L$2,0),FALSE),VLOOKUP($B305,Hoja1!$A$3:$K$800,MATCH(BASE!F$2,Hoja1!$A$2:$K$2,0),FALSE),""),"")</f>
        <v>1000068009</v>
      </c>
      <c r="G305">
        <f>IFERROR(IF($C305&lt;=VLOOKUP($B305,Hoja1!$A$3:$K$800,MATCH("Cantidad",Hoja1!$A$2:$L$2,0),FALSE),VLOOKUP($B305,Hoja1!$A$3:$K$800,MATCH(BASE!G$2,Hoja1!$A$2:$K$2,0),FALSE),""),"")</f>
        <v>1023816001</v>
      </c>
      <c r="H305">
        <f>IFERROR(IF($C305&lt;=VLOOKUP($B305,Hoja1!$A$3:$K$800,MATCH("Cantidad",Hoja1!$A$2:$L$2,0),FALSE),VLOOKUP($B305,Hoja1!$A$3:$K$800,MATCH(BASE!H$2,Hoja1!$A$2:$K$2,0),FALSE),""),"")</f>
        <v>385.79661016949154</v>
      </c>
      <c r="I305">
        <f>IFERROR(IF($C305&lt;=VLOOKUP($B305,Hoja1!$A$3:$K$800,MATCH("Cantidad",Hoja1!$A$2:$L$2,0),FALSE),VLOOKUP($B305,Hoja1!$A$3:$K$800,MATCH(BASE!I$2,Hoja1!$A$2:$K$2,0),FALSE),""),"")</f>
        <v>0</v>
      </c>
      <c r="J305">
        <f>IFERROR(IF($C305&lt;=VLOOKUP($B305,Hoja1!$A$3:$K$800,MATCH("Cantidad",Hoja1!$A$2:$L$2,0),FALSE),VLOOKUP($B305,Hoja1!$A$3:$K$800,MATCH(BASE!J$2,Hoja1!$A$2:$K$2,0),FALSE),""),"")</f>
        <v>0</v>
      </c>
      <c r="K305">
        <f t="shared" si="4"/>
        <v>1</v>
      </c>
    </row>
    <row r="306" spans="1:11" x14ac:dyDescent="0.25">
      <c r="A306" s="7">
        <v>303</v>
      </c>
      <c r="B306" s="7">
        <f>ROUNDDOWN(A306/MAX(Hoja1!$I$3:$I$38),0)</f>
        <v>75</v>
      </c>
      <c r="C306" s="7">
        <f>COUNTIF($B$3:B306,B306)</f>
        <v>4</v>
      </c>
      <c r="D306" t="str">
        <f>IFERROR(IF($C306&lt;=VLOOKUP($B306,Hoja1!$A$3:$K$800,MATCH("Cantidad",Hoja1!$A$2:$L$2,0),FALSE),VLOOKUP($B306,Hoja1!$A$3:$K$800,MATCH(BASE!D$2,Hoja1!$A$2:$K$2,0),FALSE),""),"")</f>
        <v/>
      </c>
      <c r="E306" t="str">
        <f>IFERROR(IF($C306&lt;=VLOOKUP($B306,Hoja1!$A$3:$K$800,MATCH("Cantidad",Hoja1!$A$2:$L$2,0),FALSE),VLOOKUP($B306,Hoja1!$A$3:$K$800,MATCH(BASE!E$2,Hoja1!$A$2:$K$2,0),FALSE),""),"")</f>
        <v/>
      </c>
      <c r="F306" t="str">
        <f>IFERROR(IF($C306&lt;=VLOOKUP($B306,Hoja1!$A$3:$K$800,MATCH("Cantidad",Hoja1!$A$2:$L$2,0),FALSE),VLOOKUP($B306,Hoja1!$A$3:$K$800,MATCH(BASE!F$2,Hoja1!$A$2:$K$2,0),FALSE),""),"")</f>
        <v/>
      </c>
      <c r="G306" t="str">
        <f>IFERROR(IF($C306&lt;=VLOOKUP($B306,Hoja1!$A$3:$K$800,MATCH("Cantidad",Hoja1!$A$2:$L$2,0),FALSE),VLOOKUP($B306,Hoja1!$A$3:$K$800,MATCH(BASE!G$2,Hoja1!$A$2:$K$2,0),FALSE),""),"")</f>
        <v/>
      </c>
      <c r="H306" t="str">
        <f>IFERROR(IF($C306&lt;=VLOOKUP($B306,Hoja1!$A$3:$K$800,MATCH("Cantidad",Hoja1!$A$2:$L$2,0),FALSE),VLOOKUP($B306,Hoja1!$A$3:$K$800,MATCH(BASE!H$2,Hoja1!$A$2:$K$2,0),FALSE),""),"")</f>
        <v/>
      </c>
      <c r="I306" t="str">
        <f>IFERROR(IF($C306&lt;=VLOOKUP($B306,Hoja1!$A$3:$K$800,MATCH("Cantidad",Hoja1!$A$2:$L$2,0),FALSE),VLOOKUP($B306,Hoja1!$A$3:$K$800,MATCH(BASE!I$2,Hoja1!$A$2:$K$2,0),FALSE),""),"")</f>
        <v/>
      </c>
      <c r="J306" t="str">
        <f>IFERROR(IF($C306&lt;=VLOOKUP($B306,Hoja1!$A$3:$K$800,MATCH("Cantidad",Hoja1!$A$2:$L$2,0),FALSE),VLOOKUP($B306,Hoja1!$A$3:$K$800,MATCH(BASE!J$2,Hoja1!$A$2:$K$2,0),FALSE),""),"")</f>
        <v/>
      </c>
      <c r="K306" t="str">
        <f t="shared" si="4"/>
        <v/>
      </c>
    </row>
    <row r="307" spans="1:11" x14ac:dyDescent="0.25">
      <c r="A307" s="7">
        <v>304</v>
      </c>
      <c r="B307" s="7">
        <f>ROUNDDOWN(A307/MAX(Hoja1!$I$3:$I$38),0)</f>
        <v>76</v>
      </c>
      <c r="C307" s="7">
        <f>COUNTIF($B$3:B307,B307)</f>
        <v>1</v>
      </c>
      <c r="D307" t="str">
        <f>IFERROR(IF($C307&lt;=VLOOKUP($B307,Hoja1!$A$3:$K$800,MATCH("Cantidad",Hoja1!$A$2:$L$2,0),FALSE),VLOOKUP($B307,Hoja1!$A$3:$K$800,MATCH(BASE!D$2,Hoja1!$A$2:$K$2,0),FALSE),""),"")</f>
        <v xml:space="preserve"> AREQUIPA</v>
      </c>
      <c r="E307" t="str">
        <f>IFERROR(IF($C307&lt;=VLOOKUP($B307,Hoja1!$A$3:$K$800,MATCH("Cantidad",Hoja1!$A$2:$L$2,0),FALSE),VLOOKUP($B307,Hoja1!$A$3:$K$800,MATCH(BASE!E$2,Hoja1!$A$2:$K$2,0),FALSE),""),"")</f>
        <v>P183</v>
      </c>
      <c r="F307">
        <f>IFERROR(IF($C307&lt;=VLOOKUP($B307,Hoja1!$A$3:$K$800,MATCH("Cantidad",Hoja1!$A$2:$L$2,0),FALSE),VLOOKUP($B307,Hoja1!$A$3:$K$800,MATCH(BASE!F$2,Hoja1!$A$2:$K$2,0),FALSE),""),"")</f>
        <v>1000069222</v>
      </c>
      <c r="G307">
        <f>IFERROR(IF($C307&lt;=VLOOKUP($B307,Hoja1!$A$3:$K$800,MATCH("Cantidad",Hoja1!$A$2:$L$2,0),FALSE),VLOOKUP($B307,Hoja1!$A$3:$K$800,MATCH(BASE!G$2,Hoja1!$A$2:$K$2,0),FALSE),""),"")</f>
        <v>5017672001</v>
      </c>
      <c r="H307">
        <f>IFERROR(IF($C307&lt;=VLOOKUP($B307,Hoja1!$A$3:$K$800,MATCH("Cantidad",Hoja1!$A$2:$L$2,0),FALSE),VLOOKUP($B307,Hoja1!$A$3:$K$800,MATCH(BASE!H$2,Hoja1!$A$2:$K$2,0),FALSE),""),"")</f>
        <v>289.19</v>
      </c>
      <c r="I307">
        <f>IFERROR(IF($C307&lt;=VLOOKUP($B307,Hoja1!$A$3:$K$800,MATCH("Cantidad",Hoja1!$A$2:$L$2,0),FALSE),VLOOKUP($B307,Hoja1!$A$3:$K$800,MATCH(BASE!I$2,Hoja1!$A$2:$K$2,0),FALSE),""),"")</f>
        <v>0</v>
      </c>
      <c r="J307">
        <f>IFERROR(IF($C307&lt;=VLOOKUP($B307,Hoja1!$A$3:$K$800,MATCH("Cantidad",Hoja1!$A$2:$L$2,0),FALSE),VLOOKUP($B307,Hoja1!$A$3:$K$800,MATCH(BASE!J$2,Hoja1!$A$2:$K$2,0),FALSE),""),"")</f>
        <v>0</v>
      </c>
      <c r="K307">
        <f t="shared" si="4"/>
        <v>1</v>
      </c>
    </row>
    <row r="308" spans="1:11" x14ac:dyDescent="0.25">
      <c r="A308" s="7">
        <v>305</v>
      </c>
      <c r="B308" s="7">
        <f>ROUNDDOWN(A308/MAX(Hoja1!$I$3:$I$38),0)</f>
        <v>76</v>
      </c>
      <c r="C308" s="7">
        <f>COUNTIF($B$3:B308,B308)</f>
        <v>2</v>
      </c>
      <c r="D308" t="str">
        <f>IFERROR(IF($C308&lt;=VLOOKUP($B308,Hoja1!$A$3:$K$800,MATCH("Cantidad",Hoja1!$A$2:$L$2,0),FALSE),VLOOKUP($B308,Hoja1!$A$3:$K$800,MATCH(BASE!D$2,Hoja1!$A$2:$K$2,0),FALSE),""),"")</f>
        <v xml:space="preserve"> AREQUIPA</v>
      </c>
      <c r="E308" t="str">
        <f>IFERROR(IF($C308&lt;=VLOOKUP($B308,Hoja1!$A$3:$K$800,MATCH("Cantidad",Hoja1!$A$2:$L$2,0),FALSE),VLOOKUP($B308,Hoja1!$A$3:$K$800,MATCH(BASE!E$2,Hoja1!$A$2:$K$2,0),FALSE),""),"")</f>
        <v>P183</v>
      </c>
      <c r="F308">
        <f>IFERROR(IF($C308&lt;=VLOOKUP($B308,Hoja1!$A$3:$K$800,MATCH("Cantidad",Hoja1!$A$2:$L$2,0),FALSE),VLOOKUP($B308,Hoja1!$A$3:$K$800,MATCH(BASE!F$2,Hoja1!$A$2:$K$2,0),FALSE),""),"")</f>
        <v>1000069222</v>
      </c>
      <c r="G308">
        <f>IFERROR(IF($C308&lt;=VLOOKUP($B308,Hoja1!$A$3:$K$800,MATCH("Cantidad",Hoja1!$A$2:$L$2,0),FALSE),VLOOKUP($B308,Hoja1!$A$3:$K$800,MATCH(BASE!G$2,Hoja1!$A$2:$K$2,0),FALSE),""),"")</f>
        <v>5017672001</v>
      </c>
      <c r="H308">
        <f>IFERROR(IF($C308&lt;=VLOOKUP($B308,Hoja1!$A$3:$K$800,MATCH("Cantidad",Hoja1!$A$2:$L$2,0),FALSE),VLOOKUP($B308,Hoja1!$A$3:$K$800,MATCH(BASE!H$2,Hoja1!$A$2:$K$2,0),FALSE),""),"")</f>
        <v>289.19</v>
      </c>
      <c r="I308">
        <f>IFERROR(IF($C308&lt;=VLOOKUP($B308,Hoja1!$A$3:$K$800,MATCH("Cantidad",Hoja1!$A$2:$L$2,0),FALSE),VLOOKUP($B308,Hoja1!$A$3:$K$800,MATCH(BASE!I$2,Hoja1!$A$2:$K$2,0),FALSE),""),"")</f>
        <v>0</v>
      </c>
      <c r="J308">
        <f>IFERROR(IF($C308&lt;=VLOOKUP($B308,Hoja1!$A$3:$K$800,MATCH("Cantidad",Hoja1!$A$2:$L$2,0),FALSE),VLOOKUP($B308,Hoja1!$A$3:$K$800,MATCH(BASE!J$2,Hoja1!$A$2:$K$2,0),FALSE),""),"")</f>
        <v>0</v>
      </c>
      <c r="K308">
        <f t="shared" si="4"/>
        <v>1</v>
      </c>
    </row>
    <row r="309" spans="1:11" x14ac:dyDescent="0.25">
      <c r="A309" s="7">
        <v>306</v>
      </c>
      <c r="B309" s="7">
        <f>ROUNDDOWN(A309/MAX(Hoja1!$I$3:$I$38),0)</f>
        <v>76</v>
      </c>
      <c r="C309" s="7">
        <f>COUNTIF($B$3:B309,B309)</f>
        <v>3</v>
      </c>
      <c r="D309" t="str">
        <f>IFERROR(IF($C309&lt;=VLOOKUP($B309,Hoja1!$A$3:$K$800,MATCH("Cantidad",Hoja1!$A$2:$L$2,0),FALSE),VLOOKUP($B309,Hoja1!$A$3:$K$800,MATCH(BASE!D$2,Hoja1!$A$2:$K$2,0),FALSE),""),"")</f>
        <v xml:space="preserve"> AREQUIPA</v>
      </c>
      <c r="E309" t="str">
        <f>IFERROR(IF($C309&lt;=VLOOKUP($B309,Hoja1!$A$3:$K$800,MATCH("Cantidad",Hoja1!$A$2:$L$2,0),FALSE),VLOOKUP($B309,Hoja1!$A$3:$K$800,MATCH(BASE!E$2,Hoja1!$A$2:$K$2,0),FALSE),""),"")</f>
        <v>P183</v>
      </c>
      <c r="F309">
        <f>IFERROR(IF($C309&lt;=VLOOKUP($B309,Hoja1!$A$3:$K$800,MATCH("Cantidad",Hoja1!$A$2:$L$2,0),FALSE),VLOOKUP($B309,Hoja1!$A$3:$K$800,MATCH(BASE!F$2,Hoja1!$A$2:$K$2,0),FALSE),""),"")</f>
        <v>1000069222</v>
      </c>
      <c r="G309">
        <f>IFERROR(IF($C309&lt;=VLOOKUP($B309,Hoja1!$A$3:$K$800,MATCH("Cantidad",Hoja1!$A$2:$L$2,0),FALSE),VLOOKUP($B309,Hoja1!$A$3:$K$800,MATCH(BASE!G$2,Hoja1!$A$2:$K$2,0),FALSE),""),"")</f>
        <v>5017672001</v>
      </c>
      <c r="H309">
        <f>IFERROR(IF($C309&lt;=VLOOKUP($B309,Hoja1!$A$3:$K$800,MATCH("Cantidad",Hoja1!$A$2:$L$2,0),FALSE),VLOOKUP($B309,Hoja1!$A$3:$K$800,MATCH(BASE!H$2,Hoja1!$A$2:$K$2,0),FALSE),""),"")</f>
        <v>289.19</v>
      </c>
      <c r="I309">
        <f>IFERROR(IF($C309&lt;=VLOOKUP($B309,Hoja1!$A$3:$K$800,MATCH("Cantidad",Hoja1!$A$2:$L$2,0),FALSE),VLOOKUP($B309,Hoja1!$A$3:$K$800,MATCH(BASE!I$2,Hoja1!$A$2:$K$2,0),FALSE),""),"")</f>
        <v>0</v>
      </c>
      <c r="J309">
        <f>IFERROR(IF($C309&lt;=VLOOKUP($B309,Hoja1!$A$3:$K$800,MATCH("Cantidad",Hoja1!$A$2:$L$2,0),FALSE),VLOOKUP($B309,Hoja1!$A$3:$K$800,MATCH(BASE!J$2,Hoja1!$A$2:$K$2,0),FALSE),""),"")</f>
        <v>0</v>
      </c>
      <c r="K309">
        <f t="shared" si="4"/>
        <v>1</v>
      </c>
    </row>
    <row r="310" spans="1:11" x14ac:dyDescent="0.25">
      <c r="A310" s="7">
        <v>307</v>
      </c>
      <c r="B310" s="7">
        <f>ROUNDDOWN(A310/MAX(Hoja1!$I$3:$I$38),0)</f>
        <v>76</v>
      </c>
      <c r="C310" s="7">
        <f>COUNTIF($B$3:B310,B310)</f>
        <v>4</v>
      </c>
      <c r="D310" t="str">
        <f>IFERROR(IF($C310&lt;=VLOOKUP($B310,Hoja1!$A$3:$K$800,MATCH("Cantidad",Hoja1!$A$2:$L$2,0),FALSE),VLOOKUP($B310,Hoja1!$A$3:$K$800,MATCH(BASE!D$2,Hoja1!$A$2:$K$2,0),FALSE),""),"")</f>
        <v xml:space="preserve"> AREQUIPA</v>
      </c>
      <c r="E310" t="str">
        <f>IFERROR(IF($C310&lt;=VLOOKUP($B310,Hoja1!$A$3:$K$800,MATCH("Cantidad",Hoja1!$A$2:$L$2,0),FALSE),VLOOKUP($B310,Hoja1!$A$3:$K$800,MATCH(BASE!E$2,Hoja1!$A$2:$K$2,0),FALSE),""),"")</f>
        <v>P183</v>
      </c>
      <c r="F310">
        <f>IFERROR(IF($C310&lt;=VLOOKUP($B310,Hoja1!$A$3:$K$800,MATCH("Cantidad",Hoja1!$A$2:$L$2,0),FALSE),VLOOKUP($B310,Hoja1!$A$3:$K$800,MATCH(BASE!F$2,Hoja1!$A$2:$K$2,0),FALSE),""),"")</f>
        <v>1000069222</v>
      </c>
      <c r="G310">
        <f>IFERROR(IF($C310&lt;=VLOOKUP($B310,Hoja1!$A$3:$K$800,MATCH("Cantidad",Hoja1!$A$2:$L$2,0),FALSE),VLOOKUP($B310,Hoja1!$A$3:$K$800,MATCH(BASE!G$2,Hoja1!$A$2:$K$2,0),FALSE),""),"")</f>
        <v>5017672001</v>
      </c>
      <c r="H310">
        <f>IFERROR(IF($C310&lt;=VLOOKUP($B310,Hoja1!$A$3:$K$800,MATCH("Cantidad",Hoja1!$A$2:$L$2,0),FALSE),VLOOKUP($B310,Hoja1!$A$3:$K$800,MATCH(BASE!H$2,Hoja1!$A$2:$K$2,0),FALSE),""),"")</f>
        <v>289.19</v>
      </c>
      <c r="I310">
        <f>IFERROR(IF($C310&lt;=VLOOKUP($B310,Hoja1!$A$3:$K$800,MATCH("Cantidad",Hoja1!$A$2:$L$2,0),FALSE),VLOOKUP($B310,Hoja1!$A$3:$K$800,MATCH(BASE!I$2,Hoja1!$A$2:$K$2,0),FALSE),""),"")</f>
        <v>0</v>
      </c>
      <c r="J310">
        <f>IFERROR(IF($C310&lt;=VLOOKUP($B310,Hoja1!$A$3:$K$800,MATCH("Cantidad",Hoja1!$A$2:$L$2,0),FALSE),VLOOKUP($B310,Hoja1!$A$3:$K$800,MATCH(BASE!J$2,Hoja1!$A$2:$K$2,0),FALSE),""),"")</f>
        <v>0</v>
      </c>
      <c r="K310">
        <f t="shared" si="4"/>
        <v>1</v>
      </c>
    </row>
    <row r="311" spans="1:11" x14ac:dyDescent="0.25">
      <c r="A311" s="7">
        <v>308</v>
      </c>
      <c r="B311" s="7">
        <f>ROUNDDOWN(A311/MAX(Hoja1!$I$3:$I$38),0)</f>
        <v>77</v>
      </c>
      <c r="C311" s="7">
        <f>COUNTIF($B$3:B311,B311)</f>
        <v>1</v>
      </c>
      <c r="D311" t="str">
        <f>IFERROR(IF($C311&lt;=VLOOKUP($B311,Hoja1!$A$3:$K$800,MATCH("Cantidad",Hoja1!$A$2:$L$2,0),FALSE),VLOOKUP($B311,Hoja1!$A$3:$K$800,MATCH(BASE!D$2,Hoja1!$A$2:$K$2,0),FALSE),""),"")</f>
        <v xml:space="preserve"> AREQUIPA</v>
      </c>
      <c r="E311" t="str">
        <f>IFERROR(IF($C311&lt;=VLOOKUP($B311,Hoja1!$A$3:$K$800,MATCH("Cantidad",Hoja1!$A$2:$L$2,0),FALSE),VLOOKUP($B311,Hoja1!$A$3:$K$800,MATCH(BASE!E$2,Hoja1!$A$2:$K$2,0),FALSE),""),"")</f>
        <v>P183</v>
      </c>
      <c r="F311">
        <f>IFERROR(IF($C311&lt;=VLOOKUP($B311,Hoja1!$A$3:$K$800,MATCH("Cantidad",Hoja1!$A$2:$L$2,0),FALSE),VLOOKUP($B311,Hoja1!$A$3:$K$800,MATCH(BASE!F$2,Hoja1!$A$2:$K$2,0),FALSE),""),"")</f>
        <v>1000069222</v>
      </c>
      <c r="G311">
        <f>IFERROR(IF($C311&lt;=VLOOKUP($B311,Hoja1!$A$3:$K$800,MATCH("Cantidad",Hoja1!$A$2:$L$2,0),FALSE),VLOOKUP($B311,Hoja1!$A$3:$K$800,MATCH(BASE!G$2,Hoja1!$A$2:$K$2,0),FALSE),""),"")</f>
        <v>5017675001</v>
      </c>
      <c r="H311">
        <f>IFERROR(IF($C311&lt;=VLOOKUP($B311,Hoja1!$A$3:$K$800,MATCH("Cantidad",Hoja1!$A$2:$L$2,0),FALSE),VLOOKUP($B311,Hoja1!$A$3:$K$800,MATCH(BASE!H$2,Hoja1!$A$2:$K$2,0),FALSE),""),"")</f>
        <v>256.98</v>
      </c>
      <c r="I311">
        <f>IFERROR(IF($C311&lt;=VLOOKUP($B311,Hoja1!$A$3:$K$800,MATCH("Cantidad",Hoja1!$A$2:$L$2,0),FALSE),VLOOKUP($B311,Hoja1!$A$3:$K$800,MATCH(BASE!I$2,Hoja1!$A$2:$K$2,0),FALSE),""),"")</f>
        <v>0</v>
      </c>
      <c r="J311">
        <f>IFERROR(IF($C311&lt;=VLOOKUP($B311,Hoja1!$A$3:$K$800,MATCH("Cantidad",Hoja1!$A$2:$L$2,0),FALSE),VLOOKUP($B311,Hoja1!$A$3:$K$800,MATCH(BASE!J$2,Hoja1!$A$2:$K$2,0),FALSE),""),"")</f>
        <v>0</v>
      </c>
      <c r="K311">
        <f t="shared" si="4"/>
        <v>1</v>
      </c>
    </row>
    <row r="312" spans="1:11" x14ac:dyDescent="0.25">
      <c r="A312" s="7">
        <v>309</v>
      </c>
      <c r="B312" s="7">
        <f>ROUNDDOWN(A312/MAX(Hoja1!$I$3:$I$38),0)</f>
        <v>77</v>
      </c>
      <c r="C312" s="7">
        <f>COUNTIF($B$3:B312,B312)</f>
        <v>2</v>
      </c>
      <c r="D312" t="str">
        <f>IFERROR(IF($C312&lt;=VLOOKUP($B312,Hoja1!$A$3:$K$800,MATCH("Cantidad",Hoja1!$A$2:$L$2,0),FALSE),VLOOKUP($B312,Hoja1!$A$3:$K$800,MATCH(BASE!D$2,Hoja1!$A$2:$K$2,0),FALSE),""),"")</f>
        <v xml:space="preserve"> AREQUIPA</v>
      </c>
      <c r="E312" t="str">
        <f>IFERROR(IF($C312&lt;=VLOOKUP($B312,Hoja1!$A$3:$K$800,MATCH("Cantidad",Hoja1!$A$2:$L$2,0),FALSE),VLOOKUP($B312,Hoja1!$A$3:$K$800,MATCH(BASE!E$2,Hoja1!$A$2:$K$2,0),FALSE),""),"")</f>
        <v>P183</v>
      </c>
      <c r="F312">
        <f>IFERROR(IF($C312&lt;=VLOOKUP($B312,Hoja1!$A$3:$K$800,MATCH("Cantidad",Hoja1!$A$2:$L$2,0),FALSE),VLOOKUP($B312,Hoja1!$A$3:$K$800,MATCH(BASE!F$2,Hoja1!$A$2:$K$2,0),FALSE),""),"")</f>
        <v>1000069222</v>
      </c>
      <c r="G312">
        <f>IFERROR(IF($C312&lt;=VLOOKUP($B312,Hoja1!$A$3:$K$800,MATCH("Cantidad",Hoja1!$A$2:$L$2,0),FALSE),VLOOKUP($B312,Hoja1!$A$3:$K$800,MATCH(BASE!G$2,Hoja1!$A$2:$K$2,0),FALSE),""),"")</f>
        <v>5017675001</v>
      </c>
      <c r="H312">
        <f>IFERROR(IF($C312&lt;=VLOOKUP($B312,Hoja1!$A$3:$K$800,MATCH("Cantidad",Hoja1!$A$2:$L$2,0),FALSE),VLOOKUP($B312,Hoja1!$A$3:$K$800,MATCH(BASE!H$2,Hoja1!$A$2:$K$2,0),FALSE),""),"")</f>
        <v>256.98</v>
      </c>
      <c r="I312">
        <f>IFERROR(IF($C312&lt;=VLOOKUP($B312,Hoja1!$A$3:$K$800,MATCH("Cantidad",Hoja1!$A$2:$L$2,0),FALSE),VLOOKUP($B312,Hoja1!$A$3:$K$800,MATCH(BASE!I$2,Hoja1!$A$2:$K$2,0),FALSE),""),"")</f>
        <v>0</v>
      </c>
      <c r="J312">
        <f>IFERROR(IF($C312&lt;=VLOOKUP($B312,Hoja1!$A$3:$K$800,MATCH("Cantidad",Hoja1!$A$2:$L$2,0),FALSE),VLOOKUP($B312,Hoja1!$A$3:$K$800,MATCH(BASE!J$2,Hoja1!$A$2:$K$2,0),FALSE),""),"")</f>
        <v>0</v>
      </c>
      <c r="K312">
        <f t="shared" si="4"/>
        <v>1</v>
      </c>
    </row>
    <row r="313" spans="1:11" x14ac:dyDescent="0.25">
      <c r="A313" s="7">
        <v>310</v>
      </c>
      <c r="B313" s="7">
        <f>ROUNDDOWN(A313/MAX(Hoja1!$I$3:$I$38),0)</f>
        <v>77</v>
      </c>
      <c r="C313" s="7">
        <f>COUNTIF($B$3:B313,B313)</f>
        <v>3</v>
      </c>
      <c r="D313" t="str">
        <f>IFERROR(IF($C313&lt;=VLOOKUP($B313,Hoja1!$A$3:$K$800,MATCH("Cantidad",Hoja1!$A$2:$L$2,0),FALSE),VLOOKUP($B313,Hoja1!$A$3:$K$800,MATCH(BASE!D$2,Hoja1!$A$2:$K$2,0),FALSE),""),"")</f>
        <v xml:space="preserve"> AREQUIPA</v>
      </c>
      <c r="E313" t="str">
        <f>IFERROR(IF($C313&lt;=VLOOKUP($B313,Hoja1!$A$3:$K$800,MATCH("Cantidad",Hoja1!$A$2:$L$2,0),FALSE),VLOOKUP($B313,Hoja1!$A$3:$K$800,MATCH(BASE!E$2,Hoja1!$A$2:$K$2,0),FALSE),""),"")</f>
        <v>P183</v>
      </c>
      <c r="F313">
        <f>IFERROR(IF($C313&lt;=VLOOKUP($B313,Hoja1!$A$3:$K$800,MATCH("Cantidad",Hoja1!$A$2:$L$2,0),FALSE),VLOOKUP($B313,Hoja1!$A$3:$K$800,MATCH(BASE!F$2,Hoja1!$A$2:$K$2,0),FALSE),""),"")</f>
        <v>1000069222</v>
      </c>
      <c r="G313">
        <f>IFERROR(IF($C313&lt;=VLOOKUP($B313,Hoja1!$A$3:$K$800,MATCH("Cantidad",Hoja1!$A$2:$L$2,0),FALSE),VLOOKUP($B313,Hoja1!$A$3:$K$800,MATCH(BASE!G$2,Hoja1!$A$2:$K$2,0),FALSE),""),"")</f>
        <v>5017675001</v>
      </c>
      <c r="H313">
        <f>IFERROR(IF($C313&lt;=VLOOKUP($B313,Hoja1!$A$3:$K$800,MATCH("Cantidad",Hoja1!$A$2:$L$2,0),FALSE),VLOOKUP($B313,Hoja1!$A$3:$K$800,MATCH(BASE!H$2,Hoja1!$A$2:$K$2,0),FALSE),""),"")</f>
        <v>256.98</v>
      </c>
      <c r="I313">
        <f>IFERROR(IF($C313&lt;=VLOOKUP($B313,Hoja1!$A$3:$K$800,MATCH("Cantidad",Hoja1!$A$2:$L$2,0),FALSE),VLOOKUP($B313,Hoja1!$A$3:$K$800,MATCH(BASE!I$2,Hoja1!$A$2:$K$2,0),FALSE),""),"")</f>
        <v>0</v>
      </c>
      <c r="J313">
        <f>IFERROR(IF($C313&lt;=VLOOKUP($B313,Hoja1!$A$3:$K$800,MATCH("Cantidad",Hoja1!$A$2:$L$2,0),FALSE),VLOOKUP($B313,Hoja1!$A$3:$K$800,MATCH(BASE!J$2,Hoja1!$A$2:$K$2,0),FALSE),""),"")</f>
        <v>0</v>
      </c>
      <c r="K313">
        <f t="shared" si="4"/>
        <v>1</v>
      </c>
    </row>
    <row r="314" spans="1:11" x14ac:dyDescent="0.25">
      <c r="A314" s="7">
        <v>311</v>
      </c>
      <c r="B314" s="7">
        <f>ROUNDDOWN(A314/MAX(Hoja1!$I$3:$I$38),0)</f>
        <v>77</v>
      </c>
      <c r="C314" s="7">
        <f>COUNTIF($B$3:B314,B314)</f>
        <v>4</v>
      </c>
      <c r="D314" t="str">
        <f>IFERROR(IF($C314&lt;=VLOOKUP($B314,Hoja1!$A$3:$K$800,MATCH("Cantidad",Hoja1!$A$2:$L$2,0),FALSE),VLOOKUP($B314,Hoja1!$A$3:$K$800,MATCH(BASE!D$2,Hoja1!$A$2:$K$2,0),FALSE),""),"")</f>
        <v xml:space="preserve"> AREQUIPA</v>
      </c>
      <c r="E314" t="str">
        <f>IFERROR(IF($C314&lt;=VLOOKUP($B314,Hoja1!$A$3:$K$800,MATCH("Cantidad",Hoja1!$A$2:$L$2,0),FALSE),VLOOKUP($B314,Hoja1!$A$3:$K$800,MATCH(BASE!E$2,Hoja1!$A$2:$K$2,0),FALSE),""),"")</f>
        <v>P183</v>
      </c>
      <c r="F314">
        <f>IFERROR(IF($C314&lt;=VLOOKUP($B314,Hoja1!$A$3:$K$800,MATCH("Cantidad",Hoja1!$A$2:$L$2,0),FALSE),VLOOKUP($B314,Hoja1!$A$3:$K$800,MATCH(BASE!F$2,Hoja1!$A$2:$K$2,0),FALSE),""),"")</f>
        <v>1000069222</v>
      </c>
      <c r="G314">
        <f>IFERROR(IF($C314&lt;=VLOOKUP($B314,Hoja1!$A$3:$K$800,MATCH("Cantidad",Hoja1!$A$2:$L$2,0),FALSE),VLOOKUP($B314,Hoja1!$A$3:$K$800,MATCH(BASE!G$2,Hoja1!$A$2:$K$2,0),FALSE),""),"")</f>
        <v>5017675001</v>
      </c>
      <c r="H314">
        <f>IFERROR(IF($C314&lt;=VLOOKUP($B314,Hoja1!$A$3:$K$800,MATCH("Cantidad",Hoja1!$A$2:$L$2,0),FALSE),VLOOKUP($B314,Hoja1!$A$3:$K$800,MATCH(BASE!H$2,Hoja1!$A$2:$K$2,0),FALSE),""),"")</f>
        <v>256.98</v>
      </c>
      <c r="I314">
        <f>IFERROR(IF($C314&lt;=VLOOKUP($B314,Hoja1!$A$3:$K$800,MATCH("Cantidad",Hoja1!$A$2:$L$2,0),FALSE),VLOOKUP($B314,Hoja1!$A$3:$K$800,MATCH(BASE!I$2,Hoja1!$A$2:$K$2,0),FALSE),""),"")</f>
        <v>0</v>
      </c>
      <c r="J314">
        <f>IFERROR(IF($C314&lt;=VLOOKUP($B314,Hoja1!$A$3:$K$800,MATCH("Cantidad",Hoja1!$A$2:$L$2,0),FALSE),VLOOKUP($B314,Hoja1!$A$3:$K$800,MATCH(BASE!J$2,Hoja1!$A$2:$K$2,0),FALSE),""),"")</f>
        <v>0</v>
      </c>
      <c r="K314">
        <f t="shared" si="4"/>
        <v>1</v>
      </c>
    </row>
    <row r="315" spans="1:11" x14ac:dyDescent="0.25">
      <c r="A315" s="7">
        <v>312</v>
      </c>
      <c r="B315" s="7">
        <f>ROUNDDOWN(A315/MAX(Hoja1!$I$3:$I$38),0)</f>
        <v>78</v>
      </c>
      <c r="C315" s="7">
        <f>COUNTIF($B$3:B315,B315)</f>
        <v>1</v>
      </c>
      <c r="D315" t="str">
        <f>IFERROR(IF($C315&lt;=VLOOKUP($B315,Hoja1!$A$3:$K$800,MATCH("Cantidad",Hoja1!$A$2:$L$2,0),FALSE),VLOOKUP($B315,Hoja1!$A$3:$K$800,MATCH(BASE!D$2,Hoja1!$A$2:$K$2,0),FALSE),""),"")</f>
        <v xml:space="preserve"> AREQUIPA</v>
      </c>
      <c r="E315" t="str">
        <f>IFERROR(IF($C315&lt;=VLOOKUP($B315,Hoja1!$A$3:$K$800,MATCH("Cantidad",Hoja1!$A$2:$L$2,0),FALSE),VLOOKUP($B315,Hoja1!$A$3:$K$800,MATCH(BASE!E$2,Hoja1!$A$2:$K$2,0),FALSE),""),"")</f>
        <v>P183</v>
      </c>
      <c r="F315">
        <f>IFERROR(IF($C315&lt;=VLOOKUP($B315,Hoja1!$A$3:$K$800,MATCH("Cantidad",Hoja1!$A$2:$L$2,0),FALSE),VLOOKUP($B315,Hoja1!$A$3:$K$800,MATCH(BASE!F$2,Hoja1!$A$2:$K$2,0),FALSE),""),"")</f>
        <v>1000069222</v>
      </c>
      <c r="G315">
        <f>IFERROR(IF($C315&lt;=VLOOKUP($B315,Hoja1!$A$3:$K$800,MATCH("Cantidad",Hoja1!$A$2:$L$2,0),FALSE),VLOOKUP($B315,Hoja1!$A$3:$K$800,MATCH(BASE!G$2,Hoja1!$A$2:$K$2,0),FALSE),""),"")</f>
        <v>1013666001</v>
      </c>
      <c r="H315">
        <f>IFERROR(IF($C315&lt;=VLOOKUP($B315,Hoja1!$A$3:$K$800,MATCH("Cantidad",Hoja1!$A$2:$L$2,0),FALSE),VLOOKUP($B315,Hoja1!$A$3:$K$800,MATCH(BASE!H$2,Hoja1!$A$2:$K$2,0),FALSE),""),"")</f>
        <v>289.19</v>
      </c>
      <c r="I315">
        <f>IFERROR(IF($C315&lt;=VLOOKUP($B315,Hoja1!$A$3:$K$800,MATCH("Cantidad",Hoja1!$A$2:$L$2,0),FALSE),VLOOKUP($B315,Hoja1!$A$3:$K$800,MATCH(BASE!I$2,Hoja1!$A$2:$K$2,0),FALSE),""),"")</f>
        <v>0</v>
      </c>
      <c r="J315">
        <f>IFERROR(IF($C315&lt;=VLOOKUP($B315,Hoja1!$A$3:$K$800,MATCH("Cantidad",Hoja1!$A$2:$L$2,0),FALSE),VLOOKUP($B315,Hoja1!$A$3:$K$800,MATCH(BASE!J$2,Hoja1!$A$2:$K$2,0),FALSE),""),"")</f>
        <v>0</v>
      </c>
      <c r="K315">
        <f t="shared" si="4"/>
        <v>1</v>
      </c>
    </row>
    <row r="316" spans="1:11" x14ac:dyDescent="0.25">
      <c r="A316" s="7">
        <v>313</v>
      </c>
      <c r="B316" s="7">
        <f>ROUNDDOWN(A316/MAX(Hoja1!$I$3:$I$38),0)</f>
        <v>78</v>
      </c>
      <c r="C316" s="7">
        <f>COUNTIF($B$3:B316,B316)</f>
        <v>2</v>
      </c>
      <c r="D316" t="str">
        <f>IFERROR(IF($C316&lt;=VLOOKUP($B316,Hoja1!$A$3:$K$800,MATCH("Cantidad",Hoja1!$A$2:$L$2,0),FALSE),VLOOKUP($B316,Hoja1!$A$3:$K$800,MATCH(BASE!D$2,Hoja1!$A$2:$K$2,0),FALSE),""),"")</f>
        <v xml:space="preserve"> AREQUIPA</v>
      </c>
      <c r="E316" t="str">
        <f>IFERROR(IF($C316&lt;=VLOOKUP($B316,Hoja1!$A$3:$K$800,MATCH("Cantidad",Hoja1!$A$2:$L$2,0),FALSE),VLOOKUP($B316,Hoja1!$A$3:$K$800,MATCH(BASE!E$2,Hoja1!$A$2:$K$2,0),FALSE),""),"")</f>
        <v>P183</v>
      </c>
      <c r="F316">
        <f>IFERROR(IF($C316&lt;=VLOOKUP($B316,Hoja1!$A$3:$K$800,MATCH("Cantidad",Hoja1!$A$2:$L$2,0),FALSE),VLOOKUP($B316,Hoja1!$A$3:$K$800,MATCH(BASE!F$2,Hoja1!$A$2:$K$2,0),FALSE),""),"")</f>
        <v>1000069222</v>
      </c>
      <c r="G316">
        <f>IFERROR(IF($C316&lt;=VLOOKUP($B316,Hoja1!$A$3:$K$800,MATCH("Cantidad",Hoja1!$A$2:$L$2,0),FALSE),VLOOKUP($B316,Hoja1!$A$3:$K$800,MATCH(BASE!G$2,Hoja1!$A$2:$K$2,0),FALSE),""),"")</f>
        <v>1013666001</v>
      </c>
      <c r="H316">
        <f>IFERROR(IF($C316&lt;=VLOOKUP($B316,Hoja1!$A$3:$K$800,MATCH("Cantidad",Hoja1!$A$2:$L$2,0),FALSE),VLOOKUP($B316,Hoja1!$A$3:$K$800,MATCH(BASE!H$2,Hoja1!$A$2:$K$2,0),FALSE),""),"")</f>
        <v>289.19</v>
      </c>
      <c r="I316">
        <f>IFERROR(IF($C316&lt;=VLOOKUP($B316,Hoja1!$A$3:$K$800,MATCH("Cantidad",Hoja1!$A$2:$L$2,0),FALSE),VLOOKUP($B316,Hoja1!$A$3:$K$800,MATCH(BASE!I$2,Hoja1!$A$2:$K$2,0),FALSE),""),"")</f>
        <v>0</v>
      </c>
      <c r="J316">
        <f>IFERROR(IF($C316&lt;=VLOOKUP($B316,Hoja1!$A$3:$K$800,MATCH("Cantidad",Hoja1!$A$2:$L$2,0),FALSE),VLOOKUP($B316,Hoja1!$A$3:$K$800,MATCH(BASE!J$2,Hoja1!$A$2:$K$2,0),FALSE),""),"")</f>
        <v>0</v>
      </c>
      <c r="K316">
        <f t="shared" si="4"/>
        <v>1</v>
      </c>
    </row>
    <row r="317" spans="1:11" x14ac:dyDescent="0.25">
      <c r="A317" s="7">
        <v>314</v>
      </c>
      <c r="B317" s="7">
        <f>ROUNDDOWN(A317/MAX(Hoja1!$I$3:$I$38),0)</f>
        <v>78</v>
      </c>
      <c r="C317" s="7">
        <f>COUNTIF($B$3:B317,B317)</f>
        <v>3</v>
      </c>
      <c r="D317" t="str">
        <f>IFERROR(IF($C317&lt;=VLOOKUP($B317,Hoja1!$A$3:$K$800,MATCH("Cantidad",Hoja1!$A$2:$L$2,0),FALSE),VLOOKUP($B317,Hoja1!$A$3:$K$800,MATCH(BASE!D$2,Hoja1!$A$2:$K$2,0),FALSE),""),"")</f>
        <v xml:space="preserve"> AREQUIPA</v>
      </c>
      <c r="E317" t="str">
        <f>IFERROR(IF($C317&lt;=VLOOKUP($B317,Hoja1!$A$3:$K$800,MATCH("Cantidad",Hoja1!$A$2:$L$2,0),FALSE),VLOOKUP($B317,Hoja1!$A$3:$K$800,MATCH(BASE!E$2,Hoja1!$A$2:$K$2,0),FALSE),""),"")</f>
        <v>P183</v>
      </c>
      <c r="F317">
        <f>IFERROR(IF($C317&lt;=VLOOKUP($B317,Hoja1!$A$3:$K$800,MATCH("Cantidad",Hoja1!$A$2:$L$2,0),FALSE),VLOOKUP($B317,Hoja1!$A$3:$K$800,MATCH(BASE!F$2,Hoja1!$A$2:$K$2,0),FALSE),""),"")</f>
        <v>1000069222</v>
      </c>
      <c r="G317">
        <f>IFERROR(IF($C317&lt;=VLOOKUP($B317,Hoja1!$A$3:$K$800,MATCH("Cantidad",Hoja1!$A$2:$L$2,0),FALSE),VLOOKUP($B317,Hoja1!$A$3:$K$800,MATCH(BASE!G$2,Hoja1!$A$2:$K$2,0),FALSE),""),"")</f>
        <v>1013666001</v>
      </c>
      <c r="H317">
        <f>IFERROR(IF($C317&lt;=VLOOKUP($B317,Hoja1!$A$3:$K$800,MATCH("Cantidad",Hoja1!$A$2:$L$2,0),FALSE),VLOOKUP($B317,Hoja1!$A$3:$K$800,MATCH(BASE!H$2,Hoja1!$A$2:$K$2,0),FALSE),""),"")</f>
        <v>289.19</v>
      </c>
      <c r="I317">
        <f>IFERROR(IF($C317&lt;=VLOOKUP($B317,Hoja1!$A$3:$K$800,MATCH("Cantidad",Hoja1!$A$2:$L$2,0),FALSE),VLOOKUP($B317,Hoja1!$A$3:$K$800,MATCH(BASE!I$2,Hoja1!$A$2:$K$2,0),FALSE),""),"")</f>
        <v>0</v>
      </c>
      <c r="J317">
        <f>IFERROR(IF($C317&lt;=VLOOKUP($B317,Hoja1!$A$3:$K$800,MATCH("Cantidad",Hoja1!$A$2:$L$2,0),FALSE),VLOOKUP($B317,Hoja1!$A$3:$K$800,MATCH(BASE!J$2,Hoja1!$A$2:$K$2,0),FALSE),""),"")</f>
        <v>0</v>
      </c>
      <c r="K317">
        <f t="shared" si="4"/>
        <v>1</v>
      </c>
    </row>
    <row r="318" spans="1:11" x14ac:dyDescent="0.25">
      <c r="A318" s="7">
        <v>315</v>
      </c>
      <c r="B318" s="7">
        <f>ROUNDDOWN(A318/MAX(Hoja1!$I$3:$I$38),0)</f>
        <v>78</v>
      </c>
      <c r="C318" s="7">
        <f>COUNTIF($B$3:B318,B318)</f>
        <v>4</v>
      </c>
      <c r="D318" t="str">
        <f>IFERROR(IF($C318&lt;=VLOOKUP($B318,Hoja1!$A$3:$K$800,MATCH("Cantidad",Hoja1!$A$2:$L$2,0),FALSE),VLOOKUP($B318,Hoja1!$A$3:$K$800,MATCH(BASE!D$2,Hoja1!$A$2:$K$2,0),FALSE),""),"")</f>
        <v/>
      </c>
      <c r="E318" t="str">
        <f>IFERROR(IF($C318&lt;=VLOOKUP($B318,Hoja1!$A$3:$K$800,MATCH("Cantidad",Hoja1!$A$2:$L$2,0),FALSE),VLOOKUP($B318,Hoja1!$A$3:$K$800,MATCH(BASE!E$2,Hoja1!$A$2:$K$2,0),FALSE),""),"")</f>
        <v/>
      </c>
      <c r="F318" t="str">
        <f>IFERROR(IF($C318&lt;=VLOOKUP($B318,Hoja1!$A$3:$K$800,MATCH("Cantidad",Hoja1!$A$2:$L$2,0),FALSE),VLOOKUP($B318,Hoja1!$A$3:$K$800,MATCH(BASE!F$2,Hoja1!$A$2:$K$2,0),FALSE),""),"")</f>
        <v/>
      </c>
      <c r="G318" t="str">
        <f>IFERROR(IF($C318&lt;=VLOOKUP($B318,Hoja1!$A$3:$K$800,MATCH("Cantidad",Hoja1!$A$2:$L$2,0),FALSE),VLOOKUP($B318,Hoja1!$A$3:$K$800,MATCH(BASE!G$2,Hoja1!$A$2:$K$2,0),FALSE),""),"")</f>
        <v/>
      </c>
      <c r="H318" t="str">
        <f>IFERROR(IF($C318&lt;=VLOOKUP($B318,Hoja1!$A$3:$K$800,MATCH("Cantidad",Hoja1!$A$2:$L$2,0),FALSE),VLOOKUP($B318,Hoja1!$A$3:$K$800,MATCH(BASE!H$2,Hoja1!$A$2:$K$2,0),FALSE),""),"")</f>
        <v/>
      </c>
      <c r="I318" t="str">
        <f>IFERROR(IF($C318&lt;=VLOOKUP($B318,Hoja1!$A$3:$K$800,MATCH("Cantidad",Hoja1!$A$2:$L$2,0),FALSE),VLOOKUP($B318,Hoja1!$A$3:$K$800,MATCH(BASE!I$2,Hoja1!$A$2:$K$2,0),FALSE),""),"")</f>
        <v/>
      </c>
      <c r="J318" t="str">
        <f>IFERROR(IF($C318&lt;=VLOOKUP($B318,Hoja1!$A$3:$K$800,MATCH("Cantidad",Hoja1!$A$2:$L$2,0),FALSE),VLOOKUP($B318,Hoja1!$A$3:$K$800,MATCH(BASE!J$2,Hoja1!$A$2:$K$2,0),FALSE),""),"")</f>
        <v/>
      </c>
      <c r="K318" t="str">
        <f t="shared" si="4"/>
        <v/>
      </c>
    </row>
    <row r="319" spans="1:11" x14ac:dyDescent="0.25">
      <c r="A319" s="7">
        <v>316</v>
      </c>
      <c r="B319" s="7">
        <f>ROUNDDOWN(A319/MAX(Hoja1!$I$3:$I$38),0)</f>
        <v>79</v>
      </c>
      <c r="C319" s="7">
        <f>COUNTIF($B$3:B319,B319)</f>
        <v>1</v>
      </c>
      <c r="D319" t="str">
        <f>IFERROR(IF($C319&lt;=VLOOKUP($B319,Hoja1!$A$3:$K$800,MATCH("Cantidad",Hoja1!$A$2:$L$2,0),FALSE),VLOOKUP($B319,Hoja1!$A$3:$K$800,MATCH(BASE!D$2,Hoja1!$A$2:$K$2,0),FALSE),""),"")</f>
        <v xml:space="preserve"> AREQUIPA</v>
      </c>
      <c r="E319" t="str">
        <f>IFERROR(IF($C319&lt;=VLOOKUP($B319,Hoja1!$A$3:$K$800,MATCH("Cantidad",Hoja1!$A$2:$L$2,0),FALSE),VLOOKUP($B319,Hoja1!$A$3:$K$800,MATCH(BASE!E$2,Hoja1!$A$2:$K$2,0),FALSE),""),"")</f>
        <v>P183</v>
      </c>
      <c r="F319">
        <f>IFERROR(IF($C319&lt;=VLOOKUP($B319,Hoja1!$A$3:$K$800,MATCH("Cantidad",Hoja1!$A$2:$L$2,0),FALSE),VLOOKUP($B319,Hoja1!$A$3:$K$800,MATCH(BASE!F$2,Hoja1!$A$2:$K$2,0),FALSE),""),"")</f>
        <v>1000069222</v>
      </c>
      <c r="G319">
        <f>IFERROR(IF($C319&lt;=VLOOKUP($B319,Hoja1!$A$3:$K$800,MATCH("Cantidad",Hoja1!$A$2:$L$2,0),FALSE),VLOOKUP($B319,Hoja1!$A$3:$K$800,MATCH(BASE!G$2,Hoja1!$A$2:$K$2,0),FALSE),""),"")</f>
        <v>1008743</v>
      </c>
      <c r="H319">
        <f>IFERROR(IF($C319&lt;=VLOOKUP($B319,Hoja1!$A$3:$K$800,MATCH("Cantidad",Hoja1!$A$2:$L$2,0),FALSE),VLOOKUP($B319,Hoja1!$A$3:$K$800,MATCH(BASE!H$2,Hoja1!$A$2:$K$2,0),FALSE),""),"")</f>
        <v>224.78</v>
      </c>
      <c r="I319">
        <f>IFERROR(IF($C319&lt;=VLOOKUP($B319,Hoja1!$A$3:$K$800,MATCH("Cantidad",Hoja1!$A$2:$L$2,0),FALSE),VLOOKUP($B319,Hoja1!$A$3:$K$800,MATCH(BASE!I$2,Hoja1!$A$2:$K$2,0),FALSE),""),"")</f>
        <v>0</v>
      </c>
      <c r="J319">
        <f>IFERROR(IF($C319&lt;=VLOOKUP($B319,Hoja1!$A$3:$K$800,MATCH("Cantidad",Hoja1!$A$2:$L$2,0),FALSE),VLOOKUP($B319,Hoja1!$A$3:$K$800,MATCH(BASE!J$2,Hoja1!$A$2:$K$2,0),FALSE),""),"")</f>
        <v>0</v>
      </c>
      <c r="K319">
        <f t="shared" si="4"/>
        <v>1</v>
      </c>
    </row>
    <row r="320" spans="1:11" x14ac:dyDescent="0.25">
      <c r="A320" s="7">
        <v>317</v>
      </c>
      <c r="B320" s="7">
        <f>ROUNDDOWN(A320/MAX(Hoja1!$I$3:$I$38),0)</f>
        <v>79</v>
      </c>
      <c r="C320" s="7">
        <f>COUNTIF($B$3:B320,B320)</f>
        <v>2</v>
      </c>
      <c r="D320" t="str">
        <f>IFERROR(IF($C320&lt;=VLOOKUP($B320,Hoja1!$A$3:$K$800,MATCH("Cantidad",Hoja1!$A$2:$L$2,0),FALSE),VLOOKUP($B320,Hoja1!$A$3:$K$800,MATCH(BASE!D$2,Hoja1!$A$2:$K$2,0),FALSE),""),"")</f>
        <v xml:space="preserve"> AREQUIPA</v>
      </c>
      <c r="E320" t="str">
        <f>IFERROR(IF($C320&lt;=VLOOKUP($B320,Hoja1!$A$3:$K$800,MATCH("Cantidad",Hoja1!$A$2:$L$2,0),FALSE),VLOOKUP($B320,Hoja1!$A$3:$K$800,MATCH(BASE!E$2,Hoja1!$A$2:$K$2,0),FALSE),""),"")</f>
        <v>P183</v>
      </c>
      <c r="F320">
        <f>IFERROR(IF($C320&lt;=VLOOKUP($B320,Hoja1!$A$3:$K$800,MATCH("Cantidad",Hoja1!$A$2:$L$2,0),FALSE),VLOOKUP($B320,Hoja1!$A$3:$K$800,MATCH(BASE!F$2,Hoja1!$A$2:$K$2,0),FALSE),""),"")</f>
        <v>1000069222</v>
      </c>
      <c r="G320">
        <f>IFERROR(IF($C320&lt;=VLOOKUP($B320,Hoja1!$A$3:$K$800,MATCH("Cantidad",Hoja1!$A$2:$L$2,0),FALSE),VLOOKUP($B320,Hoja1!$A$3:$K$800,MATCH(BASE!G$2,Hoja1!$A$2:$K$2,0),FALSE),""),"")</f>
        <v>1008743</v>
      </c>
      <c r="H320">
        <f>IFERROR(IF($C320&lt;=VLOOKUP($B320,Hoja1!$A$3:$K$800,MATCH("Cantidad",Hoja1!$A$2:$L$2,0),FALSE),VLOOKUP($B320,Hoja1!$A$3:$K$800,MATCH(BASE!H$2,Hoja1!$A$2:$K$2,0),FALSE),""),"")</f>
        <v>224.78</v>
      </c>
      <c r="I320">
        <f>IFERROR(IF($C320&lt;=VLOOKUP($B320,Hoja1!$A$3:$K$800,MATCH("Cantidad",Hoja1!$A$2:$L$2,0),FALSE),VLOOKUP($B320,Hoja1!$A$3:$K$800,MATCH(BASE!I$2,Hoja1!$A$2:$K$2,0),FALSE),""),"")</f>
        <v>0</v>
      </c>
      <c r="J320">
        <f>IFERROR(IF($C320&lt;=VLOOKUP($B320,Hoja1!$A$3:$K$800,MATCH("Cantidad",Hoja1!$A$2:$L$2,0),FALSE),VLOOKUP($B320,Hoja1!$A$3:$K$800,MATCH(BASE!J$2,Hoja1!$A$2:$K$2,0),FALSE),""),"")</f>
        <v>0</v>
      </c>
      <c r="K320">
        <f t="shared" si="4"/>
        <v>1</v>
      </c>
    </row>
    <row r="321" spans="1:11" x14ac:dyDescent="0.25">
      <c r="A321" s="7">
        <v>318</v>
      </c>
      <c r="B321" s="7">
        <f>ROUNDDOWN(A321/MAX(Hoja1!$I$3:$I$38),0)</f>
        <v>79</v>
      </c>
      <c r="C321" s="7">
        <f>COUNTIF($B$3:B321,B321)</f>
        <v>3</v>
      </c>
      <c r="D321" t="str">
        <f>IFERROR(IF($C321&lt;=VLOOKUP($B321,Hoja1!$A$3:$K$800,MATCH("Cantidad",Hoja1!$A$2:$L$2,0),FALSE),VLOOKUP($B321,Hoja1!$A$3:$K$800,MATCH(BASE!D$2,Hoja1!$A$2:$K$2,0),FALSE),""),"")</f>
        <v xml:space="preserve"> AREQUIPA</v>
      </c>
      <c r="E321" t="str">
        <f>IFERROR(IF($C321&lt;=VLOOKUP($B321,Hoja1!$A$3:$K$800,MATCH("Cantidad",Hoja1!$A$2:$L$2,0),FALSE),VLOOKUP($B321,Hoja1!$A$3:$K$800,MATCH(BASE!E$2,Hoja1!$A$2:$K$2,0),FALSE),""),"")</f>
        <v>P183</v>
      </c>
      <c r="F321">
        <f>IFERROR(IF($C321&lt;=VLOOKUP($B321,Hoja1!$A$3:$K$800,MATCH("Cantidad",Hoja1!$A$2:$L$2,0),FALSE),VLOOKUP($B321,Hoja1!$A$3:$K$800,MATCH(BASE!F$2,Hoja1!$A$2:$K$2,0),FALSE),""),"")</f>
        <v>1000069222</v>
      </c>
      <c r="G321">
        <f>IFERROR(IF($C321&lt;=VLOOKUP($B321,Hoja1!$A$3:$K$800,MATCH("Cantidad",Hoja1!$A$2:$L$2,0),FALSE),VLOOKUP($B321,Hoja1!$A$3:$K$800,MATCH(BASE!G$2,Hoja1!$A$2:$K$2,0),FALSE),""),"")</f>
        <v>1008743</v>
      </c>
      <c r="H321">
        <f>IFERROR(IF($C321&lt;=VLOOKUP($B321,Hoja1!$A$3:$K$800,MATCH("Cantidad",Hoja1!$A$2:$L$2,0),FALSE),VLOOKUP($B321,Hoja1!$A$3:$K$800,MATCH(BASE!H$2,Hoja1!$A$2:$K$2,0),FALSE),""),"")</f>
        <v>224.78</v>
      </c>
      <c r="I321">
        <f>IFERROR(IF($C321&lt;=VLOOKUP($B321,Hoja1!$A$3:$K$800,MATCH("Cantidad",Hoja1!$A$2:$L$2,0),FALSE),VLOOKUP($B321,Hoja1!$A$3:$K$800,MATCH(BASE!I$2,Hoja1!$A$2:$K$2,0),FALSE),""),"")</f>
        <v>0</v>
      </c>
      <c r="J321">
        <f>IFERROR(IF($C321&lt;=VLOOKUP($B321,Hoja1!$A$3:$K$800,MATCH("Cantidad",Hoja1!$A$2:$L$2,0),FALSE),VLOOKUP($B321,Hoja1!$A$3:$K$800,MATCH(BASE!J$2,Hoja1!$A$2:$K$2,0),FALSE),""),"")</f>
        <v>0</v>
      </c>
      <c r="K321">
        <f t="shared" si="4"/>
        <v>1</v>
      </c>
    </row>
    <row r="322" spans="1:11" x14ac:dyDescent="0.25">
      <c r="A322" s="7">
        <v>319</v>
      </c>
      <c r="B322" s="7">
        <f>ROUNDDOWN(A322/MAX(Hoja1!$I$3:$I$38),0)</f>
        <v>79</v>
      </c>
      <c r="C322" s="7">
        <f>COUNTIF($B$3:B322,B322)</f>
        <v>4</v>
      </c>
      <c r="D322" t="str">
        <f>IFERROR(IF($C322&lt;=VLOOKUP($B322,Hoja1!$A$3:$K$800,MATCH("Cantidad",Hoja1!$A$2:$L$2,0),FALSE),VLOOKUP($B322,Hoja1!$A$3:$K$800,MATCH(BASE!D$2,Hoja1!$A$2:$K$2,0),FALSE),""),"")</f>
        <v/>
      </c>
      <c r="E322" t="str">
        <f>IFERROR(IF($C322&lt;=VLOOKUP($B322,Hoja1!$A$3:$K$800,MATCH("Cantidad",Hoja1!$A$2:$L$2,0),FALSE),VLOOKUP($B322,Hoja1!$A$3:$K$800,MATCH(BASE!E$2,Hoja1!$A$2:$K$2,0),FALSE),""),"")</f>
        <v/>
      </c>
      <c r="F322" t="str">
        <f>IFERROR(IF($C322&lt;=VLOOKUP($B322,Hoja1!$A$3:$K$800,MATCH("Cantidad",Hoja1!$A$2:$L$2,0),FALSE),VLOOKUP($B322,Hoja1!$A$3:$K$800,MATCH(BASE!F$2,Hoja1!$A$2:$K$2,0),FALSE),""),"")</f>
        <v/>
      </c>
      <c r="G322" t="str">
        <f>IFERROR(IF($C322&lt;=VLOOKUP($B322,Hoja1!$A$3:$K$800,MATCH("Cantidad",Hoja1!$A$2:$L$2,0),FALSE),VLOOKUP($B322,Hoja1!$A$3:$K$800,MATCH(BASE!G$2,Hoja1!$A$2:$K$2,0),FALSE),""),"")</f>
        <v/>
      </c>
      <c r="H322" t="str">
        <f>IFERROR(IF($C322&lt;=VLOOKUP($B322,Hoja1!$A$3:$K$800,MATCH("Cantidad",Hoja1!$A$2:$L$2,0),FALSE),VLOOKUP($B322,Hoja1!$A$3:$K$800,MATCH(BASE!H$2,Hoja1!$A$2:$K$2,0),FALSE),""),"")</f>
        <v/>
      </c>
      <c r="I322" t="str">
        <f>IFERROR(IF($C322&lt;=VLOOKUP($B322,Hoja1!$A$3:$K$800,MATCH("Cantidad",Hoja1!$A$2:$L$2,0),FALSE),VLOOKUP($B322,Hoja1!$A$3:$K$800,MATCH(BASE!I$2,Hoja1!$A$2:$K$2,0),FALSE),""),"")</f>
        <v/>
      </c>
      <c r="J322" t="str">
        <f>IFERROR(IF($C322&lt;=VLOOKUP($B322,Hoja1!$A$3:$K$800,MATCH("Cantidad",Hoja1!$A$2:$L$2,0),FALSE),VLOOKUP($B322,Hoja1!$A$3:$K$800,MATCH(BASE!J$2,Hoja1!$A$2:$K$2,0),FALSE),""),"")</f>
        <v/>
      </c>
      <c r="K322" t="str">
        <f t="shared" si="4"/>
        <v/>
      </c>
    </row>
    <row r="323" spans="1:11" x14ac:dyDescent="0.25">
      <c r="A323" s="7">
        <v>320</v>
      </c>
      <c r="B323" s="7">
        <f>ROUNDDOWN(A323/MAX(Hoja1!$I$3:$I$38),0)</f>
        <v>80</v>
      </c>
      <c r="C323" s="7">
        <f>COUNTIF($B$3:B323,B323)</f>
        <v>1</v>
      </c>
      <c r="D323" t="str">
        <f>IFERROR(IF($C323&lt;=VLOOKUP($B323,Hoja1!$A$3:$K$800,MATCH("Cantidad",Hoja1!$A$2:$L$2,0),FALSE),VLOOKUP($B323,Hoja1!$A$3:$K$800,MATCH(BASE!D$2,Hoja1!$A$2:$K$2,0),FALSE),""),"")</f>
        <v xml:space="preserve"> AREQUIPA</v>
      </c>
      <c r="E323" t="str">
        <f>IFERROR(IF($C323&lt;=VLOOKUP($B323,Hoja1!$A$3:$K$800,MATCH("Cantidad",Hoja1!$A$2:$L$2,0),FALSE),VLOOKUP($B323,Hoja1!$A$3:$K$800,MATCH(BASE!E$2,Hoja1!$A$2:$K$2,0),FALSE),""),"")</f>
        <v>P183</v>
      </c>
      <c r="F323">
        <f>IFERROR(IF($C323&lt;=VLOOKUP($B323,Hoja1!$A$3:$K$800,MATCH("Cantidad",Hoja1!$A$2:$L$2,0),FALSE),VLOOKUP($B323,Hoja1!$A$3:$K$800,MATCH(BASE!F$2,Hoja1!$A$2:$K$2,0),FALSE),""),"")</f>
        <v>1000069222</v>
      </c>
      <c r="G323">
        <f>IFERROR(IF($C323&lt;=VLOOKUP($B323,Hoja1!$A$3:$K$800,MATCH("Cantidad",Hoja1!$A$2:$L$2,0),FALSE),VLOOKUP($B323,Hoja1!$A$3:$K$800,MATCH(BASE!G$2,Hoja1!$A$2:$K$2,0),FALSE),""),"")</f>
        <v>1023805001</v>
      </c>
      <c r="H323">
        <f>IFERROR(IF($C323&lt;=VLOOKUP($B323,Hoja1!$A$3:$K$800,MATCH("Cantidad",Hoja1!$A$2:$L$2,0),FALSE),VLOOKUP($B323,Hoja1!$A$3:$K$800,MATCH(BASE!H$2,Hoja1!$A$2:$K$2,0),FALSE),""),"")</f>
        <v>385.8</v>
      </c>
      <c r="I323">
        <f>IFERROR(IF($C323&lt;=VLOOKUP($B323,Hoja1!$A$3:$K$800,MATCH("Cantidad",Hoja1!$A$2:$L$2,0),FALSE),VLOOKUP($B323,Hoja1!$A$3:$K$800,MATCH(BASE!I$2,Hoja1!$A$2:$K$2,0),FALSE),""),"")</f>
        <v>0</v>
      </c>
      <c r="J323">
        <f>IFERROR(IF($C323&lt;=VLOOKUP($B323,Hoja1!$A$3:$K$800,MATCH("Cantidad",Hoja1!$A$2:$L$2,0),FALSE),VLOOKUP($B323,Hoja1!$A$3:$K$800,MATCH(BASE!J$2,Hoja1!$A$2:$K$2,0),FALSE),""),"")</f>
        <v>0</v>
      </c>
      <c r="K323">
        <f t="shared" si="4"/>
        <v>1</v>
      </c>
    </row>
    <row r="324" spans="1:11" x14ac:dyDescent="0.25">
      <c r="A324" s="7">
        <v>321</v>
      </c>
      <c r="B324" s="7">
        <f>ROUNDDOWN(A324/MAX(Hoja1!$I$3:$I$38),0)</f>
        <v>80</v>
      </c>
      <c r="C324" s="7">
        <f>COUNTIF($B$3:B324,B324)</f>
        <v>2</v>
      </c>
      <c r="D324" t="str">
        <f>IFERROR(IF($C324&lt;=VLOOKUP($B324,Hoja1!$A$3:$K$800,MATCH("Cantidad",Hoja1!$A$2:$L$2,0),FALSE),VLOOKUP($B324,Hoja1!$A$3:$K$800,MATCH(BASE!D$2,Hoja1!$A$2:$K$2,0),FALSE),""),"")</f>
        <v xml:space="preserve"> AREQUIPA</v>
      </c>
      <c r="E324" t="str">
        <f>IFERROR(IF($C324&lt;=VLOOKUP($B324,Hoja1!$A$3:$K$800,MATCH("Cantidad",Hoja1!$A$2:$L$2,0),FALSE),VLOOKUP($B324,Hoja1!$A$3:$K$800,MATCH(BASE!E$2,Hoja1!$A$2:$K$2,0),FALSE),""),"")</f>
        <v>P183</v>
      </c>
      <c r="F324">
        <f>IFERROR(IF($C324&lt;=VLOOKUP($B324,Hoja1!$A$3:$K$800,MATCH("Cantidad",Hoja1!$A$2:$L$2,0),FALSE),VLOOKUP($B324,Hoja1!$A$3:$K$800,MATCH(BASE!F$2,Hoja1!$A$2:$K$2,0),FALSE),""),"")</f>
        <v>1000069222</v>
      </c>
      <c r="G324">
        <f>IFERROR(IF($C324&lt;=VLOOKUP($B324,Hoja1!$A$3:$K$800,MATCH("Cantidad",Hoja1!$A$2:$L$2,0),FALSE),VLOOKUP($B324,Hoja1!$A$3:$K$800,MATCH(BASE!G$2,Hoja1!$A$2:$K$2,0),FALSE),""),"")</f>
        <v>1023805001</v>
      </c>
      <c r="H324">
        <f>IFERROR(IF($C324&lt;=VLOOKUP($B324,Hoja1!$A$3:$K$800,MATCH("Cantidad",Hoja1!$A$2:$L$2,0),FALSE),VLOOKUP($B324,Hoja1!$A$3:$K$800,MATCH(BASE!H$2,Hoja1!$A$2:$K$2,0),FALSE),""),"")</f>
        <v>385.8</v>
      </c>
      <c r="I324">
        <f>IFERROR(IF($C324&lt;=VLOOKUP($B324,Hoja1!$A$3:$K$800,MATCH("Cantidad",Hoja1!$A$2:$L$2,0),FALSE),VLOOKUP($B324,Hoja1!$A$3:$K$800,MATCH(BASE!I$2,Hoja1!$A$2:$K$2,0),FALSE),""),"")</f>
        <v>0</v>
      </c>
      <c r="J324">
        <f>IFERROR(IF($C324&lt;=VLOOKUP($B324,Hoja1!$A$3:$K$800,MATCH("Cantidad",Hoja1!$A$2:$L$2,0),FALSE),VLOOKUP($B324,Hoja1!$A$3:$K$800,MATCH(BASE!J$2,Hoja1!$A$2:$K$2,0),FALSE),""),"")</f>
        <v>0</v>
      </c>
      <c r="K324">
        <f t="shared" ref="K324:K387" si="5">IF(J324&lt;&gt;"",1,"")</f>
        <v>1</v>
      </c>
    </row>
    <row r="325" spans="1:11" x14ac:dyDescent="0.25">
      <c r="A325" s="7">
        <v>322</v>
      </c>
      <c r="B325" s="7">
        <f>ROUNDDOWN(A325/MAX(Hoja1!$I$3:$I$38),0)</f>
        <v>80</v>
      </c>
      <c r="C325" s="7">
        <f>COUNTIF($B$3:B325,B325)</f>
        <v>3</v>
      </c>
      <c r="D325" t="str">
        <f>IFERROR(IF($C325&lt;=VLOOKUP($B325,Hoja1!$A$3:$K$800,MATCH("Cantidad",Hoja1!$A$2:$L$2,0),FALSE),VLOOKUP($B325,Hoja1!$A$3:$K$800,MATCH(BASE!D$2,Hoja1!$A$2:$K$2,0),FALSE),""),"")</f>
        <v xml:space="preserve"> AREQUIPA</v>
      </c>
      <c r="E325" t="str">
        <f>IFERROR(IF($C325&lt;=VLOOKUP($B325,Hoja1!$A$3:$K$800,MATCH("Cantidad",Hoja1!$A$2:$L$2,0),FALSE),VLOOKUP($B325,Hoja1!$A$3:$K$800,MATCH(BASE!E$2,Hoja1!$A$2:$K$2,0),FALSE),""),"")</f>
        <v>P183</v>
      </c>
      <c r="F325">
        <f>IFERROR(IF($C325&lt;=VLOOKUP($B325,Hoja1!$A$3:$K$800,MATCH("Cantidad",Hoja1!$A$2:$L$2,0),FALSE),VLOOKUP($B325,Hoja1!$A$3:$K$800,MATCH(BASE!F$2,Hoja1!$A$2:$K$2,0),FALSE),""),"")</f>
        <v>1000069222</v>
      </c>
      <c r="G325">
        <f>IFERROR(IF($C325&lt;=VLOOKUP($B325,Hoja1!$A$3:$K$800,MATCH("Cantidad",Hoja1!$A$2:$L$2,0),FALSE),VLOOKUP($B325,Hoja1!$A$3:$K$800,MATCH(BASE!G$2,Hoja1!$A$2:$K$2,0),FALSE),""),"")</f>
        <v>1023805001</v>
      </c>
      <c r="H325">
        <f>IFERROR(IF($C325&lt;=VLOOKUP($B325,Hoja1!$A$3:$K$800,MATCH("Cantidad",Hoja1!$A$2:$L$2,0),FALSE),VLOOKUP($B325,Hoja1!$A$3:$K$800,MATCH(BASE!H$2,Hoja1!$A$2:$K$2,0),FALSE),""),"")</f>
        <v>385.8</v>
      </c>
      <c r="I325">
        <f>IFERROR(IF($C325&lt;=VLOOKUP($B325,Hoja1!$A$3:$K$800,MATCH("Cantidad",Hoja1!$A$2:$L$2,0),FALSE),VLOOKUP($B325,Hoja1!$A$3:$K$800,MATCH(BASE!I$2,Hoja1!$A$2:$K$2,0),FALSE),""),"")</f>
        <v>0</v>
      </c>
      <c r="J325">
        <f>IFERROR(IF($C325&lt;=VLOOKUP($B325,Hoja1!$A$3:$K$800,MATCH("Cantidad",Hoja1!$A$2:$L$2,0),FALSE),VLOOKUP($B325,Hoja1!$A$3:$K$800,MATCH(BASE!J$2,Hoja1!$A$2:$K$2,0),FALSE),""),"")</f>
        <v>0</v>
      </c>
      <c r="K325">
        <f t="shared" si="5"/>
        <v>1</v>
      </c>
    </row>
    <row r="326" spans="1:11" x14ac:dyDescent="0.25">
      <c r="A326" s="7">
        <v>323</v>
      </c>
      <c r="B326" s="7">
        <f>ROUNDDOWN(A326/MAX(Hoja1!$I$3:$I$38),0)</f>
        <v>80</v>
      </c>
      <c r="C326" s="7">
        <f>COUNTIF($B$3:B326,B326)</f>
        <v>4</v>
      </c>
      <c r="D326" t="str">
        <f>IFERROR(IF($C326&lt;=VLOOKUP($B326,Hoja1!$A$3:$K$800,MATCH("Cantidad",Hoja1!$A$2:$L$2,0),FALSE),VLOOKUP($B326,Hoja1!$A$3:$K$800,MATCH(BASE!D$2,Hoja1!$A$2:$K$2,0),FALSE),""),"")</f>
        <v/>
      </c>
      <c r="E326" t="str">
        <f>IFERROR(IF($C326&lt;=VLOOKUP($B326,Hoja1!$A$3:$K$800,MATCH("Cantidad",Hoja1!$A$2:$L$2,0),FALSE),VLOOKUP($B326,Hoja1!$A$3:$K$800,MATCH(BASE!E$2,Hoja1!$A$2:$K$2,0),FALSE),""),"")</f>
        <v/>
      </c>
      <c r="F326" t="str">
        <f>IFERROR(IF($C326&lt;=VLOOKUP($B326,Hoja1!$A$3:$K$800,MATCH("Cantidad",Hoja1!$A$2:$L$2,0),FALSE),VLOOKUP($B326,Hoja1!$A$3:$K$800,MATCH(BASE!F$2,Hoja1!$A$2:$K$2,0),FALSE),""),"")</f>
        <v/>
      </c>
      <c r="G326" t="str">
        <f>IFERROR(IF($C326&lt;=VLOOKUP($B326,Hoja1!$A$3:$K$800,MATCH("Cantidad",Hoja1!$A$2:$L$2,0),FALSE),VLOOKUP($B326,Hoja1!$A$3:$K$800,MATCH(BASE!G$2,Hoja1!$A$2:$K$2,0),FALSE),""),"")</f>
        <v/>
      </c>
      <c r="H326" t="str">
        <f>IFERROR(IF($C326&lt;=VLOOKUP($B326,Hoja1!$A$3:$K$800,MATCH("Cantidad",Hoja1!$A$2:$L$2,0),FALSE),VLOOKUP($B326,Hoja1!$A$3:$K$800,MATCH(BASE!H$2,Hoja1!$A$2:$K$2,0),FALSE),""),"")</f>
        <v/>
      </c>
      <c r="I326" t="str">
        <f>IFERROR(IF($C326&lt;=VLOOKUP($B326,Hoja1!$A$3:$K$800,MATCH("Cantidad",Hoja1!$A$2:$L$2,0),FALSE),VLOOKUP($B326,Hoja1!$A$3:$K$800,MATCH(BASE!I$2,Hoja1!$A$2:$K$2,0),FALSE),""),"")</f>
        <v/>
      </c>
      <c r="J326" t="str">
        <f>IFERROR(IF($C326&lt;=VLOOKUP($B326,Hoja1!$A$3:$K$800,MATCH("Cantidad",Hoja1!$A$2:$L$2,0),FALSE),VLOOKUP($B326,Hoja1!$A$3:$K$800,MATCH(BASE!J$2,Hoja1!$A$2:$K$2,0),FALSE),""),"")</f>
        <v/>
      </c>
      <c r="K326" t="str">
        <f t="shared" si="5"/>
        <v/>
      </c>
    </row>
    <row r="327" spans="1:11" x14ac:dyDescent="0.25">
      <c r="A327" s="7">
        <v>324</v>
      </c>
      <c r="B327" s="7">
        <f>ROUNDDOWN(A327/MAX(Hoja1!$I$3:$I$38),0)</f>
        <v>81</v>
      </c>
      <c r="C327" s="7">
        <f>COUNTIF($B$3:B327,B327)</f>
        <v>1</v>
      </c>
      <c r="D327" t="str">
        <f>IFERROR(IF($C327&lt;=VLOOKUP($B327,Hoja1!$A$3:$K$800,MATCH("Cantidad",Hoja1!$A$2:$L$2,0),FALSE),VLOOKUP($B327,Hoja1!$A$3:$K$800,MATCH(BASE!D$2,Hoja1!$A$2:$K$2,0),FALSE),""),"")</f>
        <v xml:space="preserve"> AREQUIPA</v>
      </c>
      <c r="E327" t="str">
        <f>IFERROR(IF($C327&lt;=VLOOKUP($B327,Hoja1!$A$3:$K$800,MATCH("Cantidad",Hoja1!$A$2:$L$2,0),FALSE),VLOOKUP($B327,Hoja1!$A$3:$K$800,MATCH(BASE!E$2,Hoja1!$A$2:$K$2,0),FALSE),""),"")</f>
        <v>P183</v>
      </c>
      <c r="F327">
        <f>IFERROR(IF($C327&lt;=VLOOKUP($B327,Hoja1!$A$3:$K$800,MATCH("Cantidad",Hoja1!$A$2:$L$2,0),FALSE),VLOOKUP($B327,Hoja1!$A$3:$K$800,MATCH(BASE!F$2,Hoja1!$A$2:$K$2,0),FALSE),""),"")</f>
        <v>1000069222</v>
      </c>
      <c r="G327">
        <f>IFERROR(IF($C327&lt;=VLOOKUP($B327,Hoja1!$A$3:$K$800,MATCH("Cantidad",Hoja1!$A$2:$L$2,0),FALSE),VLOOKUP($B327,Hoja1!$A$3:$K$800,MATCH(BASE!G$2,Hoja1!$A$2:$K$2,0),FALSE),""),"")</f>
        <v>1023820001</v>
      </c>
      <c r="H327">
        <f>IFERROR(IF($C327&lt;=VLOOKUP($B327,Hoja1!$A$3:$K$800,MATCH("Cantidad",Hoja1!$A$2:$L$2,0),FALSE),VLOOKUP($B327,Hoja1!$A$3:$K$800,MATCH(BASE!H$2,Hoja1!$A$2:$K$2,0),FALSE),""),"")</f>
        <v>353.59</v>
      </c>
      <c r="I327">
        <f>IFERROR(IF($C327&lt;=VLOOKUP($B327,Hoja1!$A$3:$K$800,MATCH("Cantidad",Hoja1!$A$2:$L$2,0),FALSE),VLOOKUP($B327,Hoja1!$A$3:$K$800,MATCH(BASE!I$2,Hoja1!$A$2:$K$2,0),FALSE),""),"")</f>
        <v>0</v>
      </c>
      <c r="J327">
        <f>IFERROR(IF($C327&lt;=VLOOKUP($B327,Hoja1!$A$3:$K$800,MATCH("Cantidad",Hoja1!$A$2:$L$2,0),FALSE),VLOOKUP($B327,Hoja1!$A$3:$K$800,MATCH(BASE!J$2,Hoja1!$A$2:$K$2,0),FALSE),""),"")</f>
        <v>0</v>
      </c>
      <c r="K327">
        <f t="shared" si="5"/>
        <v>1</v>
      </c>
    </row>
    <row r="328" spans="1:11" x14ac:dyDescent="0.25">
      <c r="A328" s="7">
        <v>325</v>
      </c>
      <c r="B328" s="7">
        <f>ROUNDDOWN(A328/MAX(Hoja1!$I$3:$I$38),0)</f>
        <v>81</v>
      </c>
      <c r="C328" s="7">
        <f>COUNTIF($B$3:B328,B328)</f>
        <v>2</v>
      </c>
      <c r="D328" t="str">
        <f>IFERROR(IF($C328&lt;=VLOOKUP($B328,Hoja1!$A$3:$K$800,MATCH("Cantidad",Hoja1!$A$2:$L$2,0),FALSE),VLOOKUP($B328,Hoja1!$A$3:$K$800,MATCH(BASE!D$2,Hoja1!$A$2:$K$2,0),FALSE),""),"")</f>
        <v xml:space="preserve"> AREQUIPA</v>
      </c>
      <c r="E328" t="str">
        <f>IFERROR(IF($C328&lt;=VLOOKUP($B328,Hoja1!$A$3:$K$800,MATCH("Cantidad",Hoja1!$A$2:$L$2,0),FALSE),VLOOKUP($B328,Hoja1!$A$3:$K$800,MATCH(BASE!E$2,Hoja1!$A$2:$K$2,0),FALSE),""),"")</f>
        <v>P183</v>
      </c>
      <c r="F328">
        <f>IFERROR(IF($C328&lt;=VLOOKUP($B328,Hoja1!$A$3:$K$800,MATCH("Cantidad",Hoja1!$A$2:$L$2,0),FALSE),VLOOKUP($B328,Hoja1!$A$3:$K$800,MATCH(BASE!F$2,Hoja1!$A$2:$K$2,0),FALSE),""),"")</f>
        <v>1000069222</v>
      </c>
      <c r="G328">
        <f>IFERROR(IF($C328&lt;=VLOOKUP($B328,Hoja1!$A$3:$K$800,MATCH("Cantidad",Hoja1!$A$2:$L$2,0),FALSE),VLOOKUP($B328,Hoja1!$A$3:$K$800,MATCH(BASE!G$2,Hoja1!$A$2:$K$2,0),FALSE),""),"")</f>
        <v>1023820001</v>
      </c>
      <c r="H328">
        <f>IFERROR(IF($C328&lt;=VLOOKUP($B328,Hoja1!$A$3:$K$800,MATCH("Cantidad",Hoja1!$A$2:$L$2,0),FALSE),VLOOKUP($B328,Hoja1!$A$3:$K$800,MATCH(BASE!H$2,Hoja1!$A$2:$K$2,0),FALSE),""),"")</f>
        <v>353.59</v>
      </c>
      <c r="I328">
        <f>IFERROR(IF($C328&lt;=VLOOKUP($B328,Hoja1!$A$3:$K$800,MATCH("Cantidad",Hoja1!$A$2:$L$2,0),FALSE),VLOOKUP($B328,Hoja1!$A$3:$K$800,MATCH(BASE!I$2,Hoja1!$A$2:$K$2,0),FALSE),""),"")</f>
        <v>0</v>
      </c>
      <c r="J328">
        <f>IFERROR(IF($C328&lt;=VLOOKUP($B328,Hoja1!$A$3:$K$800,MATCH("Cantidad",Hoja1!$A$2:$L$2,0),FALSE),VLOOKUP($B328,Hoja1!$A$3:$K$800,MATCH(BASE!J$2,Hoja1!$A$2:$K$2,0),FALSE),""),"")</f>
        <v>0</v>
      </c>
      <c r="K328">
        <f t="shared" si="5"/>
        <v>1</v>
      </c>
    </row>
    <row r="329" spans="1:11" x14ac:dyDescent="0.25">
      <c r="A329" s="7">
        <v>326</v>
      </c>
      <c r="B329" s="7">
        <f>ROUNDDOWN(A329/MAX(Hoja1!$I$3:$I$38),0)</f>
        <v>81</v>
      </c>
      <c r="C329" s="7">
        <f>COUNTIF($B$3:B329,B329)</f>
        <v>3</v>
      </c>
      <c r="D329" t="str">
        <f>IFERROR(IF($C329&lt;=VLOOKUP($B329,Hoja1!$A$3:$K$800,MATCH("Cantidad",Hoja1!$A$2:$L$2,0),FALSE),VLOOKUP($B329,Hoja1!$A$3:$K$800,MATCH(BASE!D$2,Hoja1!$A$2:$K$2,0),FALSE),""),"")</f>
        <v xml:space="preserve"> AREQUIPA</v>
      </c>
      <c r="E329" t="str">
        <f>IFERROR(IF($C329&lt;=VLOOKUP($B329,Hoja1!$A$3:$K$800,MATCH("Cantidad",Hoja1!$A$2:$L$2,0),FALSE),VLOOKUP($B329,Hoja1!$A$3:$K$800,MATCH(BASE!E$2,Hoja1!$A$2:$K$2,0),FALSE),""),"")</f>
        <v>P183</v>
      </c>
      <c r="F329">
        <f>IFERROR(IF($C329&lt;=VLOOKUP($B329,Hoja1!$A$3:$K$800,MATCH("Cantidad",Hoja1!$A$2:$L$2,0),FALSE),VLOOKUP($B329,Hoja1!$A$3:$K$800,MATCH(BASE!F$2,Hoja1!$A$2:$K$2,0),FALSE),""),"")</f>
        <v>1000069222</v>
      </c>
      <c r="G329">
        <f>IFERROR(IF($C329&lt;=VLOOKUP($B329,Hoja1!$A$3:$K$800,MATCH("Cantidad",Hoja1!$A$2:$L$2,0),FALSE),VLOOKUP($B329,Hoja1!$A$3:$K$800,MATCH(BASE!G$2,Hoja1!$A$2:$K$2,0),FALSE),""),"")</f>
        <v>1023820001</v>
      </c>
      <c r="H329">
        <f>IFERROR(IF($C329&lt;=VLOOKUP($B329,Hoja1!$A$3:$K$800,MATCH("Cantidad",Hoja1!$A$2:$L$2,0),FALSE),VLOOKUP($B329,Hoja1!$A$3:$K$800,MATCH(BASE!H$2,Hoja1!$A$2:$K$2,0),FALSE),""),"")</f>
        <v>353.59</v>
      </c>
      <c r="I329">
        <f>IFERROR(IF($C329&lt;=VLOOKUP($B329,Hoja1!$A$3:$K$800,MATCH("Cantidad",Hoja1!$A$2:$L$2,0),FALSE),VLOOKUP($B329,Hoja1!$A$3:$K$800,MATCH(BASE!I$2,Hoja1!$A$2:$K$2,0),FALSE),""),"")</f>
        <v>0</v>
      </c>
      <c r="J329">
        <f>IFERROR(IF($C329&lt;=VLOOKUP($B329,Hoja1!$A$3:$K$800,MATCH("Cantidad",Hoja1!$A$2:$L$2,0),FALSE),VLOOKUP($B329,Hoja1!$A$3:$K$800,MATCH(BASE!J$2,Hoja1!$A$2:$K$2,0),FALSE),""),"")</f>
        <v>0</v>
      </c>
      <c r="K329">
        <f t="shared" si="5"/>
        <v>1</v>
      </c>
    </row>
    <row r="330" spans="1:11" x14ac:dyDescent="0.25">
      <c r="A330" s="7">
        <v>327</v>
      </c>
      <c r="B330" s="7">
        <f>ROUNDDOWN(A330/MAX(Hoja1!$I$3:$I$38),0)</f>
        <v>81</v>
      </c>
      <c r="C330" s="7">
        <f>COUNTIF($B$3:B330,B330)</f>
        <v>4</v>
      </c>
      <c r="D330" t="str">
        <f>IFERROR(IF($C330&lt;=VLOOKUP($B330,Hoja1!$A$3:$K$800,MATCH("Cantidad",Hoja1!$A$2:$L$2,0),FALSE),VLOOKUP($B330,Hoja1!$A$3:$K$800,MATCH(BASE!D$2,Hoja1!$A$2:$K$2,0),FALSE),""),"")</f>
        <v xml:space="preserve"> AREQUIPA</v>
      </c>
      <c r="E330" t="str">
        <f>IFERROR(IF($C330&lt;=VLOOKUP($B330,Hoja1!$A$3:$K$800,MATCH("Cantidad",Hoja1!$A$2:$L$2,0),FALSE),VLOOKUP($B330,Hoja1!$A$3:$K$800,MATCH(BASE!E$2,Hoja1!$A$2:$K$2,0),FALSE),""),"")</f>
        <v>P183</v>
      </c>
      <c r="F330">
        <f>IFERROR(IF($C330&lt;=VLOOKUP($B330,Hoja1!$A$3:$K$800,MATCH("Cantidad",Hoja1!$A$2:$L$2,0),FALSE),VLOOKUP($B330,Hoja1!$A$3:$K$800,MATCH(BASE!F$2,Hoja1!$A$2:$K$2,0),FALSE),""),"")</f>
        <v>1000069222</v>
      </c>
      <c r="G330">
        <f>IFERROR(IF($C330&lt;=VLOOKUP($B330,Hoja1!$A$3:$K$800,MATCH("Cantidad",Hoja1!$A$2:$L$2,0),FALSE),VLOOKUP($B330,Hoja1!$A$3:$K$800,MATCH(BASE!G$2,Hoja1!$A$2:$K$2,0),FALSE),""),"")</f>
        <v>1023820001</v>
      </c>
      <c r="H330">
        <f>IFERROR(IF($C330&lt;=VLOOKUP($B330,Hoja1!$A$3:$K$800,MATCH("Cantidad",Hoja1!$A$2:$L$2,0),FALSE),VLOOKUP($B330,Hoja1!$A$3:$K$800,MATCH(BASE!H$2,Hoja1!$A$2:$K$2,0),FALSE),""),"")</f>
        <v>353.59</v>
      </c>
      <c r="I330">
        <f>IFERROR(IF($C330&lt;=VLOOKUP($B330,Hoja1!$A$3:$K$800,MATCH("Cantidad",Hoja1!$A$2:$L$2,0),FALSE),VLOOKUP($B330,Hoja1!$A$3:$K$800,MATCH(BASE!I$2,Hoja1!$A$2:$K$2,0),FALSE),""),"")</f>
        <v>0</v>
      </c>
      <c r="J330">
        <f>IFERROR(IF($C330&lt;=VLOOKUP($B330,Hoja1!$A$3:$K$800,MATCH("Cantidad",Hoja1!$A$2:$L$2,0),FALSE),VLOOKUP($B330,Hoja1!$A$3:$K$800,MATCH(BASE!J$2,Hoja1!$A$2:$K$2,0),FALSE),""),"")</f>
        <v>0</v>
      </c>
      <c r="K330">
        <f t="shared" si="5"/>
        <v>1</v>
      </c>
    </row>
    <row r="331" spans="1:11" x14ac:dyDescent="0.25">
      <c r="A331" s="7">
        <v>328</v>
      </c>
      <c r="B331" s="7">
        <f>ROUNDDOWN(A331/MAX(Hoja1!$I$3:$I$38),0)</f>
        <v>82</v>
      </c>
      <c r="C331" s="7">
        <f>COUNTIF($B$3:B331,B331)</f>
        <v>1</v>
      </c>
      <c r="D331" t="str">
        <f>IFERROR(IF($C331&lt;=VLOOKUP($B331,Hoja1!$A$3:$K$800,MATCH("Cantidad",Hoja1!$A$2:$L$2,0),FALSE),VLOOKUP($B331,Hoja1!$A$3:$K$800,MATCH(BASE!D$2,Hoja1!$A$2:$K$2,0),FALSE),""),"")</f>
        <v xml:space="preserve"> AREQUIPA</v>
      </c>
      <c r="E331" t="str">
        <f>IFERROR(IF($C331&lt;=VLOOKUP($B331,Hoja1!$A$3:$K$800,MATCH("Cantidad",Hoja1!$A$2:$L$2,0),FALSE),VLOOKUP($B331,Hoja1!$A$3:$K$800,MATCH(BASE!E$2,Hoja1!$A$2:$K$2,0),FALSE),""),"")</f>
        <v>P183</v>
      </c>
      <c r="F331">
        <f>IFERROR(IF($C331&lt;=VLOOKUP($B331,Hoja1!$A$3:$K$800,MATCH("Cantidad",Hoja1!$A$2:$L$2,0),FALSE),VLOOKUP($B331,Hoja1!$A$3:$K$800,MATCH(BASE!F$2,Hoja1!$A$2:$K$2,0),FALSE),""),"")</f>
        <v>1000069222</v>
      </c>
      <c r="G331">
        <f>IFERROR(IF($C331&lt;=VLOOKUP($B331,Hoja1!$A$3:$K$800,MATCH("Cantidad",Hoja1!$A$2:$L$2,0),FALSE),VLOOKUP($B331,Hoja1!$A$3:$K$800,MATCH(BASE!G$2,Hoja1!$A$2:$K$2,0),FALSE),""),"")</f>
        <v>1023818001</v>
      </c>
      <c r="H331">
        <f>IFERROR(IF($C331&lt;=VLOOKUP($B331,Hoja1!$A$3:$K$800,MATCH("Cantidad",Hoja1!$A$2:$L$2,0),FALSE),VLOOKUP($B331,Hoja1!$A$3:$K$800,MATCH(BASE!H$2,Hoja1!$A$2:$K$2,0),FALSE),""),"")</f>
        <v>321.39</v>
      </c>
      <c r="I331">
        <f>IFERROR(IF($C331&lt;=VLOOKUP($B331,Hoja1!$A$3:$K$800,MATCH("Cantidad",Hoja1!$A$2:$L$2,0),FALSE),VLOOKUP($B331,Hoja1!$A$3:$K$800,MATCH(BASE!I$2,Hoja1!$A$2:$K$2,0),FALSE),""),"")</f>
        <v>0</v>
      </c>
      <c r="J331">
        <f>IFERROR(IF($C331&lt;=VLOOKUP($B331,Hoja1!$A$3:$K$800,MATCH("Cantidad",Hoja1!$A$2:$L$2,0),FALSE),VLOOKUP($B331,Hoja1!$A$3:$K$800,MATCH(BASE!J$2,Hoja1!$A$2:$K$2,0),FALSE),""),"")</f>
        <v>0</v>
      </c>
      <c r="K331">
        <f t="shared" si="5"/>
        <v>1</v>
      </c>
    </row>
    <row r="332" spans="1:11" x14ac:dyDescent="0.25">
      <c r="A332" s="7">
        <v>329</v>
      </c>
      <c r="B332" s="7">
        <f>ROUNDDOWN(A332/MAX(Hoja1!$I$3:$I$38),0)</f>
        <v>82</v>
      </c>
      <c r="C332" s="7">
        <f>COUNTIF($B$3:B332,B332)</f>
        <v>2</v>
      </c>
      <c r="D332" t="str">
        <f>IFERROR(IF($C332&lt;=VLOOKUP($B332,Hoja1!$A$3:$K$800,MATCH("Cantidad",Hoja1!$A$2:$L$2,0),FALSE),VLOOKUP($B332,Hoja1!$A$3:$K$800,MATCH(BASE!D$2,Hoja1!$A$2:$K$2,0),FALSE),""),"")</f>
        <v xml:space="preserve"> AREQUIPA</v>
      </c>
      <c r="E332" t="str">
        <f>IFERROR(IF($C332&lt;=VLOOKUP($B332,Hoja1!$A$3:$K$800,MATCH("Cantidad",Hoja1!$A$2:$L$2,0),FALSE),VLOOKUP($B332,Hoja1!$A$3:$K$800,MATCH(BASE!E$2,Hoja1!$A$2:$K$2,0),FALSE),""),"")</f>
        <v>P183</v>
      </c>
      <c r="F332">
        <f>IFERROR(IF($C332&lt;=VLOOKUP($B332,Hoja1!$A$3:$K$800,MATCH("Cantidad",Hoja1!$A$2:$L$2,0),FALSE),VLOOKUP($B332,Hoja1!$A$3:$K$800,MATCH(BASE!F$2,Hoja1!$A$2:$K$2,0),FALSE),""),"")</f>
        <v>1000069222</v>
      </c>
      <c r="G332">
        <f>IFERROR(IF($C332&lt;=VLOOKUP($B332,Hoja1!$A$3:$K$800,MATCH("Cantidad",Hoja1!$A$2:$L$2,0),FALSE),VLOOKUP($B332,Hoja1!$A$3:$K$800,MATCH(BASE!G$2,Hoja1!$A$2:$K$2,0),FALSE),""),"")</f>
        <v>1023818001</v>
      </c>
      <c r="H332">
        <f>IFERROR(IF($C332&lt;=VLOOKUP($B332,Hoja1!$A$3:$K$800,MATCH("Cantidad",Hoja1!$A$2:$L$2,0),FALSE),VLOOKUP($B332,Hoja1!$A$3:$K$800,MATCH(BASE!H$2,Hoja1!$A$2:$K$2,0),FALSE),""),"")</f>
        <v>321.39</v>
      </c>
      <c r="I332">
        <f>IFERROR(IF($C332&lt;=VLOOKUP($B332,Hoja1!$A$3:$K$800,MATCH("Cantidad",Hoja1!$A$2:$L$2,0),FALSE),VLOOKUP($B332,Hoja1!$A$3:$K$800,MATCH(BASE!I$2,Hoja1!$A$2:$K$2,0),FALSE),""),"")</f>
        <v>0</v>
      </c>
      <c r="J332">
        <f>IFERROR(IF($C332&lt;=VLOOKUP($B332,Hoja1!$A$3:$K$800,MATCH("Cantidad",Hoja1!$A$2:$L$2,0),FALSE),VLOOKUP($B332,Hoja1!$A$3:$K$800,MATCH(BASE!J$2,Hoja1!$A$2:$K$2,0),FALSE),""),"")</f>
        <v>0</v>
      </c>
      <c r="K332">
        <f t="shared" si="5"/>
        <v>1</v>
      </c>
    </row>
    <row r="333" spans="1:11" x14ac:dyDescent="0.25">
      <c r="A333" s="7">
        <v>330</v>
      </c>
      <c r="B333" s="7">
        <f>ROUNDDOWN(A333/MAX(Hoja1!$I$3:$I$38),0)</f>
        <v>82</v>
      </c>
      <c r="C333" s="7">
        <f>COUNTIF($B$3:B333,B333)</f>
        <v>3</v>
      </c>
      <c r="D333" t="str">
        <f>IFERROR(IF($C333&lt;=VLOOKUP($B333,Hoja1!$A$3:$K$800,MATCH("Cantidad",Hoja1!$A$2:$L$2,0),FALSE),VLOOKUP($B333,Hoja1!$A$3:$K$800,MATCH(BASE!D$2,Hoja1!$A$2:$K$2,0),FALSE),""),"")</f>
        <v xml:space="preserve"> AREQUIPA</v>
      </c>
      <c r="E333" t="str">
        <f>IFERROR(IF($C333&lt;=VLOOKUP($B333,Hoja1!$A$3:$K$800,MATCH("Cantidad",Hoja1!$A$2:$L$2,0),FALSE),VLOOKUP($B333,Hoja1!$A$3:$K$800,MATCH(BASE!E$2,Hoja1!$A$2:$K$2,0),FALSE),""),"")</f>
        <v>P183</v>
      </c>
      <c r="F333">
        <f>IFERROR(IF($C333&lt;=VLOOKUP($B333,Hoja1!$A$3:$K$800,MATCH("Cantidad",Hoja1!$A$2:$L$2,0),FALSE),VLOOKUP($B333,Hoja1!$A$3:$K$800,MATCH(BASE!F$2,Hoja1!$A$2:$K$2,0),FALSE),""),"")</f>
        <v>1000069222</v>
      </c>
      <c r="G333">
        <f>IFERROR(IF($C333&lt;=VLOOKUP($B333,Hoja1!$A$3:$K$800,MATCH("Cantidad",Hoja1!$A$2:$L$2,0),FALSE),VLOOKUP($B333,Hoja1!$A$3:$K$800,MATCH(BASE!G$2,Hoja1!$A$2:$K$2,0),FALSE),""),"")</f>
        <v>1023818001</v>
      </c>
      <c r="H333">
        <f>IFERROR(IF($C333&lt;=VLOOKUP($B333,Hoja1!$A$3:$K$800,MATCH("Cantidad",Hoja1!$A$2:$L$2,0),FALSE),VLOOKUP($B333,Hoja1!$A$3:$K$800,MATCH(BASE!H$2,Hoja1!$A$2:$K$2,0),FALSE),""),"")</f>
        <v>321.39</v>
      </c>
      <c r="I333">
        <f>IFERROR(IF($C333&lt;=VLOOKUP($B333,Hoja1!$A$3:$K$800,MATCH("Cantidad",Hoja1!$A$2:$L$2,0),FALSE),VLOOKUP($B333,Hoja1!$A$3:$K$800,MATCH(BASE!I$2,Hoja1!$A$2:$K$2,0),FALSE),""),"")</f>
        <v>0</v>
      </c>
      <c r="J333">
        <f>IFERROR(IF($C333&lt;=VLOOKUP($B333,Hoja1!$A$3:$K$800,MATCH("Cantidad",Hoja1!$A$2:$L$2,0),FALSE),VLOOKUP($B333,Hoja1!$A$3:$K$800,MATCH(BASE!J$2,Hoja1!$A$2:$K$2,0),FALSE),""),"")</f>
        <v>0</v>
      </c>
      <c r="K333">
        <f t="shared" si="5"/>
        <v>1</v>
      </c>
    </row>
    <row r="334" spans="1:11" x14ac:dyDescent="0.25">
      <c r="A334" s="7">
        <v>331</v>
      </c>
      <c r="B334" s="7">
        <f>ROUNDDOWN(A334/MAX(Hoja1!$I$3:$I$38),0)</f>
        <v>82</v>
      </c>
      <c r="C334" s="7">
        <f>COUNTIF($B$3:B334,B334)</f>
        <v>4</v>
      </c>
      <c r="D334" t="str">
        <f>IFERROR(IF($C334&lt;=VLOOKUP($B334,Hoja1!$A$3:$K$800,MATCH("Cantidad",Hoja1!$A$2:$L$2,0),FALSE),VLOOKUP($B334,Hoja1!$A$3:$K$800,MATCH(BASE!D$2,Hoja1!$A$2:$K$2,0),FALSE),""),"")</f>
        <v xml:space="preserve"> AREQUIPA</v>
      </c>
      <c r="E334" t="str">
        <f>IFERROR(IF($C334&lt;=VLOOKUP($B334,Hoja1!$A$3:$K$800,MATCH("Cantidad",Hoja1!$A$2:$L$2,0),FALSE),VLOOKUP($B334,Hoja1!$A$3:$K$800,MATCH(BASE!E$2,Hoja1!$A$2:$K$2,0),FALSE),""),"")</f>
        <v>P183</v>
      </c>
      <c r="F334">
        <f>IFERROR(IF($C334&lt;=VLOOKUP($B334,Hoja1!$A$3:$K$800,MATCH("Cantidad",Hoja1!$A$2:$L$2,0),FALSE),VLOOKUP($B334,Hoja1!$A$3:$K$800,MATCH(BASE!F$2,Hoja1!$A$2:$K$2,0),FALSE),""),"")</f>
        <v>1000069222</v>
      </c>
      <c r="G334">
        <f>IFERROR(IF($C334&lt;=VLOOKUP($B334,Hoja1!$A$3:$K$800,MATCH("Cantidad",Hoja1!$A$2:$L$2,0),FALSE),VLOOKUP($B334,Hoja1!$A$3:$K$800,MATCH(BASE!G$2,Hoja1!$A$2:$K$2,0),FALSE),""),"")</f>
        <v>1023818001</v>
      </c>
      <c r="H334">
        <f>IFERROR(IF($C334&lt;=VLOOKUP($B334,Hoja1!$A$3:$K$800,MATCH("Cantidad",Hoja1!$A$2:$L$2,0),FALSE),VLOOKUP($B334,Hoja1!$A$3:$K$800,MATCH(BASE!H$2,Hoja1!$A$2:$K$2,0),FALSE),""),"")</f>
        <v>321.39</v>
      </c>
      <c r="I334">
        <f>IFERROR(IF($C334&lt;=VLOOKUP($B334,Hoja1!$A$3:$K$800,MATCH("Cantidad",Hoja1!$A$2:$L$2,0),FALSE),VLOOKUP($B334,Hoja1!$A$3:$K$800,MATCH(BASE!I$2,Hoja1!$A$2:$K$2,0),FALSE),""),"")</f>
        <v>0</v>
      </c>
      <c r="J334">
        <f>IFERROR(IF($C334&lt;=VLOOKUP($B334,Hoja1!$A$3:$K$800,MATCH("Cantidad",Hoja1!$A$2:$L$2,0),FALSE),VLOOKUP($B334,Hoja1!$A$3:$K$800,MATCH(BASE!J$2,Hoja1!$A$2:$K$2,0),FALSE),""),"")</f>
        <v>0</v>
      </c>
      <c r="K334">
        <f t="shared" si="5"/>
        <v>1</v>
      </c>
    </row>
    <row r="335" spans="1:11" x14ac:dyDescent="0.25">
      <c r="A335" s="7">
        <v>332</v>
      </c>
      <c r="B335" s="7">
        <f>ROUNDDOWN(A335/MAX(Hoja1!$I$3:$I$38),0)</f>
        <v>83</v>
      </c>
      <c r="C335" s="7">
        <f>COUNTIF($B$3:B335,B335)</f>
        <v>1</v>
      </c>
      <c r="D335" t="str">
        <f>IFERROR(IF($C335&lt;=VLOOKUP($B335,Hoja1!$A$3:$K$800,MATCH("Cantidad",Hoja1!$A$2:$L$2,0),FALSE),VLOOKUP($B335,Hoja1!$A$3:$K$800,MATCH(BASE!D$2,Hoja1!$A$2:$K$2,0),FALSE),""),"")</f>
        <v xml:space="preserve"> AREQUIPA</v>
      </c>
      <c r="E335" t="str">
        <f>IFERROR(IF($C335&lt;=VLOOKUP($B335,Hoja1!$A$3:$K$800,MATCH("Cantidad",Hoja1!$A$2:$L$2,0),FALSE),VLOOKUP($B335,Hoja1!$A$3:$K$800,MATCH(BASE!E$2,Hoja1!$A$2:$K$2,0),FALSE),""),"")</f>
        <v>P183</v>
      </c>
      <c r="F335">
        <f>IFERROR(IF($C335&lt;=VLOOKUP($B335,Hoja1!$A$3:$K$800,MATCH("Cantidad",Hoja1!$A$2:$L$2,0),FALSE),VLOOKUP($B335,Hoja1!$A$3:$K$800,MATCH(BASE!F$2,Hoja1!$A$2:$K$2,0),FALSE),""),"")</f>
        <v>1000069222</v>
      </c>
      <c r="G335">
        <f>IFERROR(IF($C335&lt;=VLOOKUP($B335,Hoja1!$A$3:$K$800,MATCH("Cantidad",Hoja1!$A$2:$L$2,0),FALSE),VLOOKUP($B335,Hoja1!$A$3:$K$800,MATCH(BASE!G$2,Hoja1!$A$2:$K$2,0),FALSE),""),"")</f>
        <v>1023817001</v>
      </c>
      <c r="H335">
        <f>IFERROR(IF($C335&lt;=VLOOKUP($B335,Hoja1!$A$3:$K$800,MATCH("Cantidad",Hoja1!$A$2:$L$2,0),FALSE),VLOOKUP($B335,Hoja1!$A$3:$K$800,MATCH(BASE!H$2,Hoja1!$A$2:$K$2,0),FALSE),""),"")</f>
        <v>321.39</v>
      </c>
      <c r="I335">
        <f>IFERROR(IF($C335&lt;=VLOOKUP($B335,Hoja1!$A$3:$K$800,MATCH("Cantidad",Hoja1!$A$2:$L$2,0),FALSE),VLOOKUP($B335,Hoja1!$A$3:$K$800,MATCH(BASE!I$2,Hoja1!$A$2:$K$2,0),FALSE),""),"")</f>
        <v>0</v>
      </c>
      <c r="J335">
        <f>IFERROR(IF($C335&lt;=VLOOKUP($B335,Hoja1!$A$3:$K$800,MATCH("Cantidad",Hoja1!$A$2:$L$2,0),FALSE),VLOOKUP($B335,Hoja1!$A$3:$K$800,MATCH(BASE!J$2,Hoja1!$A$2:$K$2,0),FALSE),""),"")</f>
        <v>0</v>
      </c>
      <c r="K335">
        <f t="shared" si="5"/>
        <v>1</v>
      </c>
    </row>
    <row r="336" spans="1:11" x14ac:dyDescent="0.25">
      <c r="A336" s="7">
        <v>333</v>
      </c>
      <c r="B336" s="7">
        <f>ROUNDDOWN(A336/MAX(Hoja1!$I$3:$I$38),0)</f>
        <v>83</v>
      </c>
      <c r="C336" s="7">
        <f>COUNTIF($B$3:B336,B336)</f>
        <v>2</v>
      </c>
      <c r="D336" t="str">
        <f>IFERROR(IF($C336&lt;=VLOOKUP($B336,Hoja1!$A$3:$K$800,MATCH("Cantidad",Hoja1!$A$2:$L$2,0),FALSE),VLOOKUP($B336,Hoja1!$A$3:$K$800,MATCH(BASE!D$2,Hoja1!$A$2:$K$2,0),FALSE),""),"")</f>
        <v xml:space="preserve"> AREQUIPA</v>
      </c>
      <c r="E336" t="str">
        <f>IFERROR(IF($C336&lt;=VLOOKUP($B336,Hoja1!$A$3:$K$800,MATCH("Cantidad",Hoja1!$A$2:$L$2,0),FALSE),VLOOKUP($B336,Hoja1!$A$3:$K$800,MATCH(BASE!E$2,Hoja1!$A$2:$K$2,0),FALSE),""),"")</f>
        <v>P183</v>
      </c>
      <c r="F336">
        <f>IFERROR(IF($C336&lt;=VLOOKUP($B336,Hoja1!$A$3:$K$800,MATCH("Cantidad",Hoja1!$A$2:$L$2,0),FALSE),VLOOKUP($B336,Hoja1!$A$3:$K$800,MATCH(BASE!F$2,Hoja1!$A$2:$K$2,0),FALSE),""),"")</f>
        <v>1000069222</v>
      </c>
      <c r="G336">
        <f>IFERROR(IF($C336&lt;=VLOOKUP($B336,Hoja1!$A$3:$K$800,MATCH("Cantidad",Hoja1!$A$2:$L$2,0),FALSE),VLOOKUP($B336,Hoja1!$A$3:$K$800,MATCH(BASE!G$2,Hoja1!$A$2:$K$2,0),FALSE),""),"")</f>
        <v>1023817001</v>
      </c>
      <c r="H336">
        <f>IFERROR(IF($C336&lt;=VLOOKUP($B336,Hoja1!$A$3:$K$800,MATCH("Cantidad",Hoja1!$A$2:$L$2,0),FALSE),VLOOKUP($B336,Hoja1!$A$3:$K$800,MATCH(BASE!H$2,Hoja1!$A$2:$K$2,0),FALSE),""),"")</f>
        <v>321.39</v>
      </c>
      <c r="I336">
        <f>IFERROR(IF($C336&lt;=VLOOKUP($B336,Hoja1!$A$3:$K$800,MATCH("Cantidad",Hoja1!$A$2:$L$2,0),FALSE),VLOOKUP($B336,Hoja1!$A$3:$K$800,MATCH(BASE!I$2,Hoja1!$A$2:$K$2,0),FALSE),""),"")</f>
        <v>0</v>
      </c>
      <c r="J336">
        <f>IFERROR(IF($C336&lt;=VLOOKUP($B336,Hoja1!$A$3:$K$800,MATCH("Cantidad",Hoja1!$A$2:$L$2,0),FALSE),VLOOKUP($B336,Hoja1!$A$3:$K$800,MATCH(BASE!J$2,Hoja1!$A$2:$K$2,0),FALSE),""),"")</f>
        <v>0</v>
      </c>
      <c r="K336">
        <f t="shared" si="5"/>
        <v>1</v>
      </c>
    </row>
    <row r="337" spans="1:11" x14ac:dyDescent="0.25">
      <c r="A337" s="7">
        <v>334</v>
      </c>
      <c r="B337" s="7">
        <f>ROUNDDOWN(A337/MAX(Hoja1!$I$3:$I$38),0)</f>
        <v>83</v>
      </c>
      <c r="C337" s="7">
        <f>COUNTIF($B$3:B337,B337)</f>
        <v>3</v>
      </c>
      <c r="D337" t="str">
        <f>IFERROR(IF($C337&lt;=VLOOKUP($B337,Hoja1!$A$3:$K$800,MATCH("Cantidad",Hoja1!$A$2:$L$2,0),FALSE),VLOOKUP($B337,Hoja1!$A$3:$K$800,MATCH(BASE!D$2,Hoja1!$A$2:$K$2,0),FALSE),""),"")</f>
        <v xml:space="preserve"> AREQUIPA</v>
      </c>
      <c r="E337" t="str">
        <f>IFERROR(IF($C337&lt;=VLOOKUP($B337,Hoja1!$A$3:$K$800,MATCH("Cantidad",Hoja1!$A$2:$L$2,0),FALSE),VLOOKUP($B337,Hoja1!$A$3:$K$800,MATCH(BASE!E$2,Hoja1!$A$2:$K$2,0),FALSE),""),"")</f>
        <v>P183</v>
      </c>
      <c r="F337">
        <f>IFERROR(IF($C337&lt;=VLOOKUP($B337,Hoja1!$A$3:$K$800,MATCH("Cantidad",Hoja1!$A$2:$L$2,0),FALSE),VLOOKUP($B337,Hoja1!$A$3:$K$800,MATCH(BASE!F$2,Hoja1!$A$2:$K$2,0),FALSE),""),"")</f>
        <v>1000069222</v>
      </c>
      <c r="G337">
        <f>IFERROR(IF($C337&lt;=VLOOKUP($B337,Hoja1!$A$3:$K$800,MATCH("Cantidad",Hoja1!$A$2:$L$2,0),FALSE),VLOOKUP($B337,Hoja1!$A$3:$K$800,MATCH(BASE!G$2,Hoja1!$A$2:$K$2,0),FALSE),""),"")</f>
        <v>1023817001</v>
      </c>
      <c r="H337">
        <f>IFERROR(IF($C337&lt;=VLOOKUP($B337,Hoja1!$A$3:$K$800,MATCH("Cantidad",Hoja1!$A$2:$L$2,0),FALSE),VLOOKUP($B337,Hoja1!$A$3:$K$800,MATCH(BASE!H$2,Hoja1!$A$2:$K$2,0),FALSE),""),"")</f>
        <v>321.39</v>
      </c>
      <c r="I337">
        <f>IFERROR(IF($C337&lt;=VLOOKUP($B337,Hoja1!$A$3:$K$800,MATCH("Cantidad",Hoja1!$A$2:$L$2,0),FALSE),VLOOKUP($B337,Hoja1!$A$3:$K$800,MATCH(BASE!I$2,Hoja1!$A$2:$K$2,0),FALSE),""),"")</f>
        <v>0</v>
      </c>
      <c r="J337">
        <f>IFERROR(IF($C337&lt;=VLOOKUP($B337,Hoja1!$A$3:$K$800,MATCH("Cantidad",Hoja1!$A$2:$L$2,0),FALSE),VLOOKUP($B337,Hoja1!$A$3:$K$800,MATCH(BASE!J$2,Hoja1!$A$2:$K$2,0),FALSE),""),"")</f>
        <v>0</v>
      </c>
      <c r="K337">
        <f t="shared" si="5"/>
        <v>1</v>
      </c>
    </row>
    <row r="338" spans="1:11" x14ac:dyDescent="0.25">
      <c r="A338" s="7">
        <v>335</v>
      </c>
      <c r="B338" s="7">
        <f>ROUNDDOWN(A338/MAX(Hoja1!$I$3:$I$38),0)</f>
        <v>83</v>
      </c>
      <c r="C338" s="7">
        <f>COUNTIF($B$3:B338,B338)</f>
        <v>4</v>
      </c>
      <c r="D338" t="str">
        <f>IFERROR(IF($C338&lt;=VLOOKUP($B338,Hoja1!$A$3:$K$800,MATCH("Cantidad",Hoja1!$A$2:$L$2,0),FALSE),VLOOKUP($B338,Hoja1!$A$3:$K$800,MATCH(BASE!D$2,Hoja1!$A$2:$K$2,0),FALSE),""),"")</f>
        <v xml:space="preserve"> AREQUIPA</v>
      </c>
      <c r="E338" t="str">
        <f>IFERROR(IF($C338&lt;=VLOOKUP($B338,Hoja1!$A$3:$K$800,MATCH("Cantidad",Hoja1!$A$2:$L$2,0),FALSE),VLOOKUP($B338,Hoja1!$A$3:$K$800,MATCH(BASE!E$2,Hoja1!$A$2:$K$2,0),FALSE),""),"")</f>
        <v>P183</v>
      </c>
      <c r="F338">
        <f>IFERROR(IF($C338&lt;=VLOOKUP($B338,Hoja1!$A$3:$K$800,MATCH("Cantidad",Hoja1!$A$2:$L$2,0),FALSE),VLOOKUP($B338,Hoja1!$A$3:$K$800,MATCH(BASE!F$2,Hoja1!$A$2:$K$2,0),FALSE),""),"")</f>
        <v>1000069222</v>
      </c>
      <c r="G338">
        <f>IFERROR(IF($C338&lt;=VLOOKUP($B338,Hoja1!$A$3:$K$800,MATCH("Cantidad",Hoja1!$A$2:$L$2,0),FALSE),VLOOKUP($B338,Hoja1!$A$3:$K$800,MATCH(BASE!G$2,Hoja1!$A$2:$K$2,0),FALSE),""),"")</f>
        <v>1023817001</v>
      </c>
      <c r="H338">
        <f>IFERROR(IF($C338&lt;=VLOOKUP($B338,Hoja1!$A$3:$K$800,MATCH("Cantidad",Hoja1!$A$2:$L$2,0),FALSE),VLOOKUP($B338,Hoja1!$A$3:$K$800,MATCH(BASE!H$2,Hoja1!$A$2:$K$2,0),FALSE),""),"")</f>
        <v>321.39</v>
      </c>
      <c r="I338">
        <f>IFERROR(IF($C338&lt;=VLOOKUP($B338,Hoja1!$A$3:$K$800,MATCH("Cantidad",Hoja1!$A$2:$L$2,0),FALSE),VLOOKUP($B338,Hoja1!$A$3:$K$800,MATCH(BASE!I$2,Hoja1!$A$2:$K$2,0),FALSE),""),"")</f>
        <v>0</v>
      </c>
      <c r="J338">
        <f>IFERROR(IF($C338&lt;=VLOOKUP($B338,Hoja1!$A$3:$K$800,MATCH("Cantidad",Hoja1!$A$2:$L$2,0),FALSE),VLOOKUP($B338,Hoja1!$A$3:$K$800,MATCH(BASE!J$2,Hoja1!$A$2:$K$2,0),FALSE),""),"")</f>
        <v>0</v>
      </c>
      <c r="K338">
        <f t="shared" si="5"/>
        <v>1</v>
      </c>
    </row>
    <row r="339" spans="1:11" x14ac:dyDescent="0.25">
      <c r="A339" s="7">
        <v>336</v>
      </c>
      <c r="B339" s="7">
        <f>ROUNDDOWN(A339/MAX(Hoja1!$I$3:$I$38),0)</f>
        <v>84</v>
      </c>
      <c r="C339" s="7">
        <f>COUNTIF($B$3:B339,B339)</f>
        <v>1</v>
      </c>
      <c r="D339" t="str">
        <f>IFERROR(IF($C339&lt;=VLOOKUP($B339,Hoja1!$A$3:$K$800,MATCH("Cantidad",Hoja1!$A$2:$L$2,0),FALSE),VLOOKUP($B339,Hoja1!$A$3:$K$800,MATCH(BASE!D$2,Hoja1!$A$2:$K$2,0),FALSE),""),"")</f>
        <v xml:space="preserve"> MAP TRUJILLO</v>
      </c>
      <c r="E339" t="str">
        <f>IFERROR(IF($C339&lt;=VLOOKUP($B339,Hoja1!$A$3:$K$800,MATCH("Cantidad",Hoja1!$A$2:$L$2,0),FALSE),VLOOKUP($B339,Hoja1!$A$3:$K$800,MATCH(BASE!E$2,Hoja1!$A$2:$K$2,0),FALSE),""),"")</f>
        <v>P263</v>
      </c>
      <c r="F339">
        <f>IFERROR(IF($C339&lt;=VLOOKUP($B339,Hoja1!$A$3:$K$800,MATCH("Cantidad",Hoja1!$A$2:$L$2,0),FALSE),VLOOKUP($B339,Hoja1!$A$3:$K$800,MATCH(BASE!F$2,Hoja1!$A$2:$K$2,0),FALSE),""),"")</f>
        <v>1000068013</v>
      </c>
      <c r="G339">
        <f>IFERROR(IF($C339&lt;=VLOOKUP($B339,Hoja1!$A$3:$K$800,MATCH("Cantidad",Hoja1!$A$2:$L$2,0),FALSE),VLOOKUP($B339,Hoja1!$A$3:$K$800,MATCH(BASE!G$2,Hoja1!$A$2:$K$2,0),FALSE),""),"")</f>
        <v>1013657001</v>
      </c>
      <c r="H339">
        <f>IFERROR(IF($C339&lt;=VLOOKUP($B339,Hoja1!$A$3:$K$800,MATCH("Cantidad",Hoja1!$A$2:$L$2,0),FALSE),VLOOKUP($B339,Hoja1!$A$3:$K$800,MATCH(BASE!H$2,Hoja1!$A$2:$K$2,0),FALSE),""),"")</f>
        <v>321.38983050847457</v>
      </c>
      <c r="I339">
        <f>IFERROR(IF($C339&lt;=VLOOKUP($B339,Hoja1!$A$3:$K$800,MATCH("Cantidad",Hoja1!$A$2:$L$2,0),FALSE),VLOOKUP($B339,Hoja1!$A$3:$K$800,MATCH(BASE!I$2,Hoja1!$A$2:$K$2,0),FALSE),""),"")</f>
        <v>0</v>
      </c>
      <c r="J339">
        <f>IFERROR(IF($C339&lt;=VLOOKUP($B339,Hoja1!$A$3:$K$800,MATCH("Cantidad",Hoja1!$A$2:$L$2,0),FALSE),VLOOKUP($B339,Hoja1!$A$3:$K$800,MATCH(BASE!J$2,Hoja1!$A$2:$K$2,0),FALSE),""),"")</f>
        <v>0</v>
      </c>
      <c r="K339">
        <f t="shared" si="5"/>
        <v>1</v>
      </c>
    </row>
    <row r="340" spans="1:11" x14ac:dyDescent="0.25">
      <c r="A340" s="7">
        <v>337</v>
      </c>
      <c r="B340" s="7">
        <f>ROUNDDOWN(A340/MAX(Hoja1!$I$3:$I$38),0)</f>
        <v>84</v>
      </c>
      <c r="C340" s="7">
        <f>COUNTIF($B$3:B340,B340)</f>
        <v>2</v>
      </c>
      <c r="D340" t="str">
        <f>IFERROR(IF($C340&lt;=VLOOKUP($B340,Hoja1!$A$3:$K$800,MATCH("Cantidad",Hoja1!$A$2:$L$2,0),FALSE),VLOOKUP($B340,Hoja1!$A$3:$K$800,MATCH(BASE!D$2,Hoja1!$A$2:$K$2,0),FALSE),""),"")</f>
        <v xml:space="preserve"> MAP TRUJILLO</v>
      </c>
      <c r="E340" t="str">
        <f>IFERROR(IF($C340&lt;=VLOOKUP($B340,Hoja1!$A$3:$K$800,MATCH("Cantidad",Hoja1!$A$2:$L$2,0),FALSE),VLOOKUP($B340,Hoja1!$A$3:$K$800,MATCH(BASE!E$2,Hoja1!$A$2:$K$2,0),FALSE),""),"")</f>
        <v>P263</v>
      </c>
      <c r="F340">
        <f>IFERROR(IF($C340&lt;=VLOOKUP($B340,Hoja1!$A$3:$K$800,MATCH("Cantidad",Hoja1!$A$2:$L$2,0),FALSE),VLOOKUP($B340,Hoja1!$A$3:$K$800,MATCH(BASE!F$2,Hoja1!$A$2:$K$2,0),FALSE),""),"")</f>
        <v>1000068013</v>
      </c>
      <c r="G340">
        <f>IFERROR(IF($C340&lt;=VLOOKUP($B340,Hoja1!$A$3:$K$800,MATCH("Cantidad",Hoja1!$A$2:$L$2,0),FALSE),VLOOKUP($B340,Hoja1!$A$3:$K$800,MATCH(BASE!G$2,Hoja1!$A$2:$K$2,0),FALSE),""),"")</f>
        <v>1013657001</v>
      </c>
      <c r="H340">
        <f>IFERROR(IF($C340&lt;=VLOOKUP($B340,Hoja1!$A$3:$K$800,MATCH("Cantidad",Hoja1!$A$2:$L$2,0),FALSE),VLOOKUP($B340,Hoja1!$A$3:$K$800,MATCH(BASE!H$2,Hoja1!$A$2:$K$2,0),FALSE),""),"")</f>
        <v>321.38983050847457</v>
      </c>
      <c r="I340">
        <f>IFERROR(IF($C340&lt;=VLOOKUP($B340,Hoja1!$A$3:$K$800,MATCH("Cantidad",Hoja1!$A$2:$L$2,0),FALSE),VLOOKUP($B340,Hoja1!$A$3:$K$800,MATCH(BASE!I$2,Hoja1!$A$2:$K$2,0),FALSE),""),"")</f>
        <v>0</v>
      </c>
      <c r="J340">
        <f>IFERROR(IF($C340&lt;=VLOOKUP($B340,Hoja1!$A$3:$K$800,MATCH("Cantidad",Hoja1!$A$2:$L$2,0),FALSE),VLOOKUP($B340,Hoja1!$A$3:$K$800,MATCH(BASE!J$2,Hoja1!$A$2:$K$2,0),FALSE),""),"")</f>
        <v>0</v>
      </c>
      <c r="K340">
        <f t="shared" si="5"/>
        <v>1</v>
      </c>
    </row>
    <row r="341" spans="1:11" x14ac:dyDescent="0.25">
      <c r="A341" s="7">
        <v>338</v>
      </c>
      <c r="B341" s="7">
        <f>ROUNDDOWN(A341/MAX(Hoja1!$I$3:$I$38),0)</f>
        <v>84</v>
      </c>
      <c r="C341" s="7">
        <f>COUNTIF($B$3:B341,B341)</f>
        <v>3</v>
      </c>
      <c r="D341" t="str">
        <f>IFERROR(IF($C341&lt;=VLOOKUP($B341,Hoja1!$A$3:$K$800,MATCH("Cantidad",Hoja1!$A$2:$L$2,0),FALSE),VLOOKUP($B341,Hoja1!$A$3:$K$800,MATCH(BASE!D$2,Hoja1!$A$2:$K$2,0),FALSE),""),"")</f>
        <v xml:space="preserve"> MAP TRUJILLO</v>
      </c>
      <c r="E341" t="str">
        <f>IFERROR(IF($C341&lt;=VLOOKUP($B341,Hoja1!$A$3:$K$800,MATCH("Cantidad",Hoja1!$A$2:$L$2,0),FALSE),VLOOKUP($B341,Hoja1!$A$3:$K$800,MATCH(BASE!E$2,Hoja1!$A$2:$K$2,0),FALSE),""),"")</f>
        <v>P263</v>
      </c>
      <c r="F341">
        <f>IFERROR(IF($C341&lt;=VLOOKUP($B341,Hoja1!$A$3:$K$800,MATCH("Cantidad",Hoja1!$A$2:$L$2,0),FALSE),VLOOKUP($B341,Hoja1!$A$3:$K$800,MATCH(BASE!F$2,Hoja1!$A$2:$K$2,0),FALSE),""),"")</f>
        <v>1000068013</v>
      </c>
      <c r="G341">
        <f>IFERROR(IF($C341&lt;=VLOOKUP($B341,Hoja1!$A$3:$K$800,MATCH("Cantidad",Hoja1!$A$2:$L$2,0),FALSE),VLOOKUP($B341,Hoja1!$A$3:$K$800,MATCH(BASE!G$2,Hoja1!$A$2:$K$2,0),FALSE),""),"")</f>
        <v>1013657001</v>
      </c>
      <c r="H341">
        <f>IFERROR(IF($C341&lt;=VLOOKUP($B341,Hoja1!$A$3:$K$800,MATCH("Cantidad",Hoja1!$A$2:$L$2,0),FALSE),VLOOKUP($B341,Hoja1!$A$3:$K$800,MATCH(BASE!H$2,Hoja1!$A$2:$K$2,0),FALSE),""),"")</f>
        <v>321.38983050847457</v>
      </c>
      <c r="I341">
        <f>IFERROR(IF($C341&lt;=VLOOKUP($B341,Hoja1!$A$3:$K$800,MATCH("Cantidad",Hoja1!$A$2:$L$2,0),FALSE),VLOOKUP($B341,Hoja1!$A$3:$K$800,MATCH(BASE!I$2,Hoja1!$A$2:$K$2,0),FALSE),""),"")</f>
        <v>0</v>
      </c>
      <c r="J341">
        <f>IFERROR(IF($C341&lt;=VLOOKUP($B341,Hoja1!$A$3:$K$800,MATCH("Cantidad",Hoja1!$A$2:$L$2,0),FALSE),VLOOKUP($B341,Hoja1!$A$3:$K$800,MATCH(BASE!J$2,Hoja1!$A$2:$K$2,0),FALSE),""),"")</f>
        <v>0</v>
      </c>
      <c r="K341">
        <f t="shared" si="5"/>
        <v>1</v>
      </c>
    </row>
    <row r="342" spans="1:11" x14ac:dyDescent="0.25">
      <c r="A342" s="7">
        <v>339</v>
      </c>
      <c r="B342" s="7">
        <f>ROUNDDOWN(A342/MAX(Hoja1!$I$3:$I$38),0)</f>
        <v>84</v>
      </c>
      <c r="C342" s="7">
        <f>COUNTIF($B$3:B342,B342)</f>
        <v>4</v>
      </c>
      <c r="D342" t="str">
        <f>IFERROR(IF($C342&lt;=VLOOKUP($B342,Hoja1!$A$3:$K$800,MATCH("Cantidad",Hoja1!$A$2:$L$2,0),FALSE),VLOOKUP($B342,Hoja1!$A$3:$K$800,MATCH(BASE!D$2,Hoja1!$A$2:$K$2,0),FALSE),""),"")</f>
        <v/>
      </c>
      <c r="E342" t="str">
        <f>IFERROR(IF($C342&lt;=VLOOKUP($B342,Hoja1!$A$3:$K$800,MATCH("Cantidad",Hoja1!$A$2:$L$2,0),FALSE),VLOOKUP($B342,Hoja1!$A$3:$K$800,MATCH(BASE!E$2,Hoja1!$A$2:$K$2,0),FALSE),""),"")</f>
        <v/>
      </c>
      <c r="F342" t="str">
        <f>IFERROR(IF($C342&lt;=VLOOKUP($B342,Hoja1!$A$3:$K$800,MATCH("Cantidad",Hoja1!$A$2:$L$2,0),FALSE),VLOOKUP($B342,Hoja1!$A$3:$K$800,MATCH(BASE!F$2,Hoja1!$A$2:$K$2,0),FALSE),""),"")</f>
        <v/>
      </c>
      <c r="G342" t="str">
        <f>IFERROR(IF($C342&lt;=VLOOKUP($B342,Hoja1!$A$3:$K$800,MATCH("Cantidad",Hoja1!$A$2:$L$2,0),FALSE),VLOOKUP($B342,Hoja1!$A$3:$K$800,MATCH(BASE!G$2,Hoja1!$A$2:$K$2,0),FALSE),""),"")</f>
        <v/>
      </c>
      <c r="H342" t="str">
        <f>IFERROR(IF($C342&lt;=VLOOKUP($B342,Hoja1!$A$3:$K$800,MATCH("Cantidad",Hoja1!$A$2:$L$2,0),FALSE),VLOOKUP($B342,Hoja1!$A$3:$K$800,MATCH(BASE!H$2,Hoja1!$A$2:$K$2,0),FALSE),""),"")</f>
        <v/>
      </c>
      <c r="I342" t="str">
        <f>IFERROR(IF($C342&lt;=VLOOKUP($B342,Hoja1!$A$3:$K$800,MATCH("Cantidad",Hoja1!$A$2:$L$2,0),FALSE),VLOOKUP($B342,Hoja1!$A$3:$K$800,MATCH(BASE!I$2,Hoja1!$A$2:$K$2,0),FALSE),""),"")</f>
        <v/>
      </c>
      <c r="J342" t="str">
        <f>IFERROR(IF($C342&lt;=VLOOKUP($B342,Hoja1!$A$3:$K$800,MATCH("Cantidad",Hoja1!$A$2:$L$2,0),FALSE),VLOOKUP($B342,Hoja1!$A$3:$K$800,MATCH(BASE!J$2,Hoja1!$A$2:$K$2,0),FALSE),""),"")</f>
        <v/>
      </c>
      <c r="K342" t="str">
        <f t="shared" si="5"/>
        <v/>
      </c>
    </row>
    <row r="343" spans="1:11" x14ac:dyDescent="0.25">
      <c r="A343" s="7">
        <v>340</v>
      </c>
      <c r="B343" s="7">
        <f>ROUNDDOWN(A343/MAX(Hoja1!$I$3:$I$38),0)</f>
        <v>85</v>
      </c>
      <c r="C343" s="7">
        <f>COUNTIF($B$3:B343,B343)</f>
        <v>1</v>
      </c>
      <c r="D343" t="str">
        <f>IFERROR(IF($C343&lt;=VLOOKUP($B343,Hoja1!$A$3:$K$800,MATCH("Cantidad",Hoja1!$A$2:$L$2,0),FALSE),VLOOKUP($B343,Hoja1!$A$3:$K$800,MATCH(BASE!D$2,Hoja1!$A$2:$K$2,0),FALSE),""),"")</f>
        <v xml:space="preserve"> MAP TRUJILLO</v>
      </c>
      <c r="E343" t="str">
        <f>IFERROR(IF($C343&lt;=VLOOKUP($B343,Hoja1!$A$3:$K$800,MATCH("Cantidad",Hoja1!$A$2:$L$2,0),FALSE),VLOOKUP($B343,Hoja1!$A$3:$K$800,MATCH(BASE!E$2,Hoja1!$A$2:$K$2,0),FALSE),""),"")</f>
        <v>P263</v>
      </c>
      <c r="F343">
        <f>IFERROR(IF($C343&lt;=VLOOKUP($B343,Hoja1!$A$3:$K$800,MATCH("Cantidad",Hoja1!$A$2:$L$2,0),FALSE),VLOOKUP($B343,Hoja1!$A$3:$K$800,MATCH(BASE!F$2,Hoja1!$A$2:$K$2,0),FALSE),""),"")</f>
        <v>1000068013</v>
      </c>
      <c r="G343">
        <f>IFERROR(IF($C343&lt;=VLOOKUP($B343,Hoja1!$A$3:$K$800,MATCH("Cantidad",Hoja1!$A$2:$L$2,0),FALSE),VLOOKUP($B343,Hoja1!$A$3:$K$800,MATCH(BASE!G$2,Hoja1!$A$2:$K$2,0),FALSE),""),"")</f>
        <v>1013664001</v>
      </c>
      <c r="H343">
        <f>IFERROR(IF($C343&lt;=VLOOKUP($B343,Hoja1!$A$3:$K$800,MATCH("Cantidad",Hoja1!$A$2:$L$2,0),FALSE),VLOOKUP($B343,Hoja1!$A$3:$K$800,MATCH(BASE!H$2,Hoja1!$A$2:$K$2,0),FALSE),""),"")</f>
        <v>321.38983050847457</v>
      </c>
      <c r="I343">
        <f>IFERROR(IF($C343&lt;=VLOOKUP($B343,Hoja1!$A$3:$K$800,MATCH("Cantidad",Hoja1!$A$2:$L$2,0),FALSE),VLOOKUP($B343,Hoja1!$A$3:$K$800,MATCH(BASE!I$2,Hoja1!$A$2:$K$2,0),FALSE),""),"")</f>
        <v>0</v>
      </c>
      <c r="J343">
        <f>IFERROR(IF($C343&lt;=VLOOKUP($B343,Hoja1!$A$3:$K$800,MATCH("Cantidad",Hoja1!$A$2:$L$2,0),FALSE),VLOOKUP($B343,Hoja1!$A$3:$K$800,MATCH(BASE!J$2,Hoja1!$A$2:$K$2,0),FALSE),""),"")</f>
        <v>0</v>
      </c>
      <c r="K343">
        <f t="shared" si="5"/>
        <v>1</v>
      </c>
    </row>
    <row r="344" spans="1:11" x14ac:dyDescent="0.25">
      <c r="A344" s="7">
        <v>341</v>
      </c>
      <c r="B344" s="7">
        <f>ROUNDDOWN(A344/MAX(Hoja1!$I$3:$I$38),0)</f>
        <v>85</v>
      </c>
      <c r="C344" s="7">
        <f>COUNTIF($B$3:B344,B344)</f>
        <v>2</v>
      </c>
      <c r="D344" t="str">
        <f>IFERROR(IF($C344&lt;=VLOOKUP($B344,Hoja1!$A$3:$K$800,MATCH("Cantidad",Hoja1!$A$2:$L$2,0),FALSE),VLOOKUP($B344,Hoja1!$A$3:$K$800,MATCH(BASE!D$2,Hoja1!$A$2:$K$2,0),FALSE),""),"")</f>
        <v xml:space="preserve"> MAP TRUJILLO</v>
      </c>
      <c r="E344" t="str">
        <f>IFERROR(IF($C344&lt;=VLOOKUP($B344,Hoja1!$A$3:$K$800,MATCH("Cantidad",Hoja1!$A$2:$L$2,0),FALSE),VLOOKUP($B344,Hoja1!$A$3:$K$800,MATCH(BASE!E$2,Hoja1!$A$2:$K$2,0),FALSE),""),"")</f>
        <v>P263</v>
      </c>
      <c r="F344">
        <f>IFERROR(IF($C344&lt;=VLOOKUP($B344,Hoja1!$A$3:$K$800,MATCH("Cantidad",Hoja1!$A$2:$L$2,0),FALSE),VLOOKUP($B344,Hoja1!$A$3:$K$800,MATCH(BASE!F$2,Hoja1!$A$2:$K$2,0),FALSE),""),"")</f>
        <v>1000068013</v>
      </c>
      <c r="G344">
        <f>IFERROR(IF($C344&lt;=VLOOKUP($B344,Hoja1!$A$3:$K$800,MATCH("Cantidad",Hoja1!$A$2:$L$2,0),FALSE),VLOOKUP($B344,Hoja1!$A$3:$K$800,MATCH(BASE!G$2,Hoja1!$A$2:$K$2,0),FALSE),""),"")</f>
        <v>1013664001</v>
      </c>
      <c r="H344">
        <f>IFERROR(IF($C344&lt;=VLOOKUP($B344,Hoja1!$A$3:$K$800,MATCH("Cantidad",Hoja1!$A$2:$L$2,0),FALSE),VLOOKUP($B344,Hoja1!$A$3:$K$800,MATCH(BASE!H$2,Hoja1!$A$2:$K$2,0),FALSE),""),"")</f>
        <v>321.38983050847457</v>
      </c>
      <c r="I344">
        <f>IFERROR(IF($C344&lt;=VLOOKUP($B344,Hoja1!$A$3:$K$800,MATCH("Cantidad",Hoja1!$A$2:$L$2,0),FALSE),VLOOKUP($B344,Hoja1!$A$3:$K$800,MATCH(BASE!I$2,Hoja1!$A$2:$K$2,0),FALSE),""),"")</f>
        <v>0</v>
      </c>
      <c r="J344">
        <f>IFERROR(IF($C344&lt;=VLOOKUP($B344,Hoja1!$A$3:$K$800,MATCH("Cantidad",Hoja1!$A$2:$L$2,0),FALSE),VLOOKUP($B344,Hoja1!$A$3:$K$800,MATCH(BASE!J$2,Hoja1!$A$2:$K$2,0),FALSE),""),"")</f>
        <v>0</v>
      </c>
      <c r="K344">
        <f t="shared" si="5"/>
        <v>1</v>
      </c>
    </row>
    <row r="345" spans="1:11" x14ac:dyDescent="0.25">
      <c r="A345" s="7">
        <v>342</v>
      </c>
      <c r="B345" s="7">
        <f>ROUNDDOWN(A345/MAX(Hoja1!$I$3:$I$38),0)</f>
        <v>85</v>
      </c>
      <c r="C345" s="7">
        <f>COUNTIF($B$3:B345,B345)</f>
        <v>3</v>
      </c>
      <c r="D345" t="str">
        <f>IFERROR(IF($C345&lt;=VLOOKUP($B345,Hoja1!$A$3:$K$800,MATCH("Cantidad",Hoja1!$A$2:$L$2,0),FALSE),VLOOKUP($B345,Hoja1!$A$3:$K$800,MATCH(BASE!D$2,Hoja1!$A$2:$K$2,0),FALSE),""),"")</f>
        <v xml:space="preserve"> MAP TRUJILLO</v>
      </c>
      <c r="E345" t="str">
        <f>IFERROR(IF($C345&lt;=VLOOKUP($B345,Hoja1!$A$3:$K$800,MATCH("Cantidad",Hoja1!$A$2:$L$2,0),FALSE),VLOOKUP($B345,Hoja1!$A$3:$K$800,MATCH(BASE!E$2,Hoja1!$A$2:$K$2,0),FALSE),""),"")</f>
        <v>P263</v>
      </c>
      <c r="F345">
        <f>IFERROR(IF($C345&lt;=VLOOKUP($B345,Hoja1!$A$3:$K$800,MATCH("Cantidad",Hoja1!$A$2:$L$2,0),FALSE),VLOOKUP($B345,Hoja1!$A$3:$K$800,MATCH(BASE!F$2,Hoja1!$A$2:$K$2,0),FALSE),""),"")</f>
        <v>1000068013</v>
      </c>
      <c r="G345">
        <f>IFERROR(IF($C345&lt;=VLOOKUP($B345,Hoja1!$A$3:$K$800,MATCH("Cantidad",Hoja1!$A$2:$L$2,0),FALSE),VLOOKUP($B345,Hoja1!$A$3:$K$800,MATCH(BASE!G$2,Hoja1!$A$2:$K$2,0),FALSE),""),"")</f>
        <v>1013664001</v>
      </c>
      <c r="H345">
        <f>IFERROR(IF($C345&lt;=VLOOKUP($B345,Hoja1!$A$3:$K$800,MATCH("Cantidad",Hoja1!$A$2:$L$2,0),FALSE),VLOOKUP($B345,Hoja1!$A$3:$K$800,MATCH(BASE!H$2,Hoja1!$A$2:$K$2,0),FALSE),""),"")</f>
        <v>321.38983050847457</v>
      </c>
      <c r="I345">
        <f>IFERROR(IF($C345&lt;=VLOOKUP($B345,Hoja1!$A$3:$K$800,MATCH("Cantidad",Hoja1!$A$2:$L$2,0),FALSE),VLOOKUP($B345,Hoja1!$A$3:$K$800,MATCH(BASE!I$2,Hoja1!$A$2:$K$2,0),FALSE),""),"")</f>
        <v>0</v>
      </c>
      <c r="J345">
        <f>IFERROR(IF($C345&lt;=VLOOKUP($B345,Hoja1!$A$3:$K$800,MATCH("Cantidad",Hoja1!$A$2:$L$2,0),FALSE),VLOOKUP($B345,Hoja1!$A$3:$K$800,MATCH(BASE!J$2,Hoja1!$A$2:$K$2,0),FALSE),""),"")</f>
        <v>0</v>
      </c>
      <c r="K345">
        <f t="shared" si="5"/>
        <v>1</v>
      </c>
    </row>
    <row r="346" spans="1:11" x14ac:dyDescent="0.25">
      <c r="A346" s="7">
        <v>343</v>
      </c>
      <c r="B346" s="7">
        <f>ROUNDDOWN(A346/MAX(Hoja1!$I$3:$I$38),0)</f>
        <v>85</v>
      </c>
      <c r="C346" s="7">
        <f>COUNTIF($B$3:B346,B346)</f>
        <v>4</v>
      </c>
      <c r="D346" t="str">
        <f>IFERROR(IF($C346&lt;=VLOOKUP($B346,Hoja1!$A$3:$K$800,MATCH("Cantidad",Hoja1!$A$2:$L$2,0),FALSE),VLOOKUP($B346,Hoja1!$A$3:$K$800,MATCH(BASE!D$2,Hoja1!$A$2:$K$2,0),FALSE),""),"")</f>
        <v/>
      </c>
      <c r="E346" t="str">
        <f>IFERROR(IF($C346&lt;=VLOOKUP($B346,Hoja1!$A$3:$K$800,MATCH("Cantidad",Hoja1!$A$2:$L$2,0),FALSE),VLOOKUP($B346,Hoja1!$A$3:$K$800,MATCH(BASE!E$2,Hoja1!$A$2:$K$2,0),FALSE),""),"")</f>
        <v/>
      </c>
      <c r="F346" t="str">
        <f>IFERROR(IF($C346&lt;=VLOOKUP($B346,Hoja1!$A$3:$K$800,MATCH("Cantidad",Hoja1!$A$2:$L$2,0),FALSE),VLOOKUP($B346,Hoja1!$A$3:$K$800,MATCH(BASE!F$2,Hoja1!$A$2:$K$2,0),FALSE),""),"")</f>
        <v/>
      </c>
      <c r="G346" t="str">
        <f>IFERROR(IF($C346&lt;=VLOOKUP($B346,Hoja1!$A$3:$K$800,MATCH("Cantidad",Hoja1!$A$2:$L$2,0),FALSE),VLOOKUP($B346,Hoja1!$A$3:$K$800,MATCH(BASE!G$2,Hoja1!$A$2:$K$2,0),FALSE),""),"")</f>
        <v/>
      </c>
      <c r="H346" t="str">
        <f>IFERROR(IF($C346&lt;=VLOOKUP($B346,Hoja1!$A$3:$K$800,MATCH("Cantidad",Hoja1!$A$2:$L$2,0),FALSE),VLOOKUP($B346,Hoja1!$A$3:$K$800,MATCH(BASE!H$2,Hoja1!$A$2:$K$2,0),FALSE),""),"")</f>
        <v/>
      </c>
      <c r="I346" t="str">
        <f>IFERROR(IF($C346&lt;=VLOOKUP($B346,Hoja1!$A$3:$K$800,MATCH("Cantidad",Hoja1!$A$2:$L$2,0),FALSE),VLOOKUP($B346,Hoja1!$A$3:$K$800,MATCH(BASE!I$2,Hoja1!$A$2:$K$2,0),FALSE),""),"")</f>
        <v/>
      </c>
      <c r="J346" t="str">
        <f>IFERROR(IF($C346&lt;=VLOOKUP($B346,Hoja1!$A$3:$K$800,MATCH("Cantidad",Hoja1!$A$2:$L$2,0),FALSE),VLOOKUP($B346,Hoja1!$A$3:$K$800,MATCH(BASE!J$2,Hoja1!$A$2:$K$2,0),FALSE),""),"")</f>
        <v/>
      </c>
      <c r="K346" t="str">
        <f t="shared" si="5"/>
        <v/>
      </c>
    </row>
    <row r="347" spans="1:11" x14ac:dyDescent="0.25">
      <c r="A347" s="7">
        <v>344</v>
      </c>
      <c r="B347" s="7">
        <f>ROUNDDOWN(A347/MAX(Hoja1!$I$3:$I$38),0)</f>
        <v>86</v>
      </c>
      <c r="C347" s="7">
        <f>COUNTIF($B$3:B347,B347)</f>
        <v>1</v>
      </c>
      <c r="D347" t="str">
        <f>IFERROR(IF($C347&lt;=VLOOKUP($B347,Hoja1!$A$3:$K$800,MATCH("Cantidad",Hoja1!$A$2:$L$2,0),FALSE),VLOOKUP($B347,Hoja1!$A$3:$K$800,MATCH(BASE!D$2,Hoja1!$A$2:$K$2,0),FALSE),""),"")</f>
        <v xml:space="preserve"> MAP TRUJILLO</v>
      </c>
      <c r="E347" t="str">
        <f>IFERROR(IF($C347&lt;=VLOOKUP($B347,Hoja1!$A$3:$K$800,MATCH("Cantidad",Hoja1!$A$2:$L$2,0),FALSE),VLOOKUP($B347,Hoja1!$A$3:$K$800,MATCH(BASE!E$2,Hoja1!$A$2:$K$2,0),FALSE),""),"")</f>
        <v>P263</v>
      </c>
      <c r="F347">
        <f>IFERROR(IF($C347&lt;=VLOOKUP($B347,Hoja1!$A$3:$K$800,MATCH("Cantidad",Hoja1!$A$2:$L$2,0),FALSE),VLOOKUP($B347,Hoja1!$A$3:$K$800,MATCH(BASE!F$2,Hoja1!$A$2:$K$2,0),FALSE),""),"")</f>
        <v>1000068013</v>
      </c>
      <c r="G347">
        <f>IFERROR(IF($C347&lt;=VLOOKUP($B347,Hoja1!$A$3:$K$800,MATCH("Cantidad",Hoja1!$A$2:$L$2,0),FALSE),VLOOKUP($B347,Hoja1!$A$3:$K$800,MATCH(BASE!G$2,Hoja1!$A$2:$K$2,0),FALSE),""),"")</f>
        <v>1013857001</v>
      </c>
      <c r="H347">
        <f>IFERROR(IF($C347&lt;=VLOOKUP($B347,Hoja1!$A$3:$K$800,MATCH("Cantidad",Hoja1!$A$2:$L$2,0),FALSE),VLOOKUP($B347,Hoja1!$A$3:$K$800,MATCH(BASE!H$2,Hoja1!$A$2:$K$2,0),FALSE),""),"")</f>
        <v>514.61016949152543</v>
      </c>
      <c r="I347">
        <f>IFERROR(IF($C347&lt;=VLOOKUP($B347,Hoja1!$A$3:$K$800,MATCH("Cantidad",Hoja1!$A$2:$L$2,0),FALSE),VLOOKUP($B347,Hoja1!$A$3:$K$800,MATCH(BASE!I$2,Hoja1!$A$2:$K$2,0),FALSE),""),"")</f>
        <v>0</v>
      </c>
      <c r="J347">
        <f>IFERROR(IF($C347&lt;=VLOOKUP($B347,Hoja1!$A$3:$K$800,MATCH("Cantidad",Hoja1!$A$2:$L$2,0),FALSE),VLOOKUP($B347,Hoja1!$A$3:$K$800,MATCH(BASE!J$2,Hoja1!$A$2:$K$2,0),FALSE),""),"")</f>
        <v>0</v>
      </c>
      <c r="K347">
        <f t="shared" si="5"/>
        <v>1</v>
      </c>
    </row>
    <row r="348" spans="1:11" x14ac:dyDescent="0.25">
      <c r="A348" s="7">
        <v>345</v>
      </c>
      <c r="B348" s="7">
        <f>ROUNDDOWN(A348/MAX(Hoja1!$I$3:$I$38),0)</f>
        <v>86</v>
      </c>
      <c r="C348" s="7">
        <f>COUNTIF($B$3:B348,B348)</f>
        <v>2</v>
      </c>
      <c r="D348" t="str">
        <f>IFERROR(IF($C348&lt;=VLOOKUP($B348,Hoja1!$A$3:$K$800,MATCH("Cantidad",Hoja1!$A$2:$L$2,0),FALSE),VLOOKUP($B348,Hoja1!$A$3:$K$800,MATCH(BASE!D$2,Hoja1!$A$2:$K$2,0),FALSE),""),"")</f>
        <v xml:space="preserve"> MAP TRUJILLO</v>
      </c>
      <c r="E348" t="str">
        <f>IFERROR(IF($C348&lt;=VLOOKUP($B348,Hoja1!$A$3:$K$800,MATCH("Cantidad",Hoja1!$A$2:$L$2,0),FALSE),VLOOKUP($B348,Hoja1!$A$3:$K$800,MATCH(BASE!E$2,Hoja1!$A$2:$K$2,0),FALSE),""),"")</f>
        <v>P263</v>
      </c>
      <c r="F348">
        <f>IFERROR(IF($C348&lt;=VLOOKUP($B348,Hoja1!$A$3:$K$800,MATCH("Cantidad",Hoja1!$A$2:$L$2,0),FALSE),VLOOKUP($B348,Hoja1!$A$3:$K$800,MATCH(BASE!F$2,Hoja1!$A$2:$K$2,0),FALSE),""),"")</f>
        <v>1000068013</v>
      </c>
      <c r="G348">
        <f>IFERROR(IF($C348&lt;=VLOOKUP($B348,Hoja1!$A$3:$K$800,MATCH("Cantidad",Hoja1!$A$2:$L$2,0),FALSE),VLOOKUP($B348,Hoja1!$A$3:$K$800,MATCH(BASE!G$2,Hoja1!$A$2:$K$2,0),FALSE),""),"")</f>
        <v>1013857001</v>
      </c>
      <c r="H348">
        <f>IFERROR(IF($C348&lt;=VLOOKUP($B348,Hoja1!$A$3:$K$800,MATCH("Cantidad",Hoja1!$A$2:$L$2,0),FALSE),VLOOKUP($B348,Hoja1!$A$3:$K$800,MATCH(BASE!H$2,Hoja1!$A$2:$K$2,0),FALSE),""),"")</f>
        <v>514.61016949152543</v>
      </c>
      <c r="I348">
        <f>IFERROR(IF($C348&lt;=VLOOKUP($B348,Hoja1!$A$3:$K$800,MATCH("Cantidad",Hoja1!$A$2:$L$2,0),FALSE),VLOOKUP($B348,Hoja1!$A$3:$K$800,MATCH(BASE!I$2,Hoja1!$A$2:$K$2,0),FALSE),""),"")</f>
        <v>0</v>
      </c>
      <c r="J348">
        <f>IFERROR(IF($C348&lt;=VLOOKUP($B348,Hoja1!$A$3:$K$800,MATCH("Cantidad",Hoja1!$A$2:$L$2,0),FALSE),VLOOKUP($B348,Hoja1!$A$3:$K$800,MATCH(BASE!J$2,Hoja1!$A$2:$K$2,0),FALSE),""),"")</f>
        <v>0</v>
      </c>
      <c r="K348">
        <f t="shared" si="5"/>
        <v>1</v>
      </c>
    </row>
    <row r="349" spans="1:11" x14ac:dyDescent="0.25">
      <c r="A349" s="7">
        <v>346</v>
      </c>
      <c r="B349" s="7">
        <f>ROUNDDOWN(A349/MAX(Hoja1!$I$3:$I$38),0)</f>
        <v>86</v>
      </c>
      <c r="C349" s="7">
        <f>COUNTIF($B$3:B349,B349)</f>
        <v>3</v>
      </c>
      <c r="D349" t="str">
        <f>IFERROR(IF($C349&lt;=VLOOKUP($B349,Hoja1!$A$3:$K$800,MATCH("Cantidad",Hoja1!$A$2:$L$2,0),FALSE),VLOOKUP($B349,Hoja1!$A$3:$K$800,MATCH(BASE!D$2,Hoja1!$A$2:$K$2,0),FALSE),""),"")</f>
        <v/>
      </c>
      <c r="E349" t="str">
        <f>IFERROR(IF($C349&lt;=VLOOKUP($B349,Hoja1!$A$3:$K$800,MATCH("Cantidad",Hoja1!$A$2:$L$2,0),FALSE),VLOOKUP($B349,Hoja1!$A$3:$K$800,MATCH(BASE!E$2,Hoja1!$A$2:$K$2,0),FALSE),""),"")</f>
        <v/>
      </c>
      <c r="F349" t="str">
        <f>IFERROR(IF($C349&lt;=VLOOKUP($B349,Hoja1!$A$3:$K$800,MATCH("Cantidad",Hoja1!$A$2:$L$2,0),FALSE),VLOOKUP($B349,Hoja1!$A$3:$K$800,MATCH(BASE!F$2,Hoja1!$A$2:$K$2,0),FALSE),""),"")</f>
        <v/>
      </c>
      <c r="G349" t="str">
        <f>IFERROR(IF($C349&lt;=VLOOKUP($B349,Hoja1!$A$3:$K$800,MATCH("Cantidad",Hoja1!$A$2:$L$2,0),FALSE),VLOOKUP($B349,Hoja1!$A$3:$K$800,MATCH(BASE!G$2,Hoja1!$A$2:$K$2,0),FALSE),""),"")</f>
        <v/>
      </c>
      <c r="H349" t="str">
        <f>IFERROR(IF($C349&lt;=VLOOKUP($B349,Hoja1!$A$3:$K$800,MATCH("Cantidad",Hoja1!$A$2:$L$2,0),FALSE),VLOOKUP($B349,Hoja1!$A$3:$K$800,MATCH(BASE!H$2,Hoja1!$A$2:$K$2,0),FALSE),""),"")</f>
        <v/>
      </c>
      <c r="I349" t="str">
        <f>IFERROR(IF($C349&lt;=VLOOKUP($B349,Hoja1!$A$3:$K$800,MATCH("Cantidad",Hoja1!$A$2:$L$2,0),FALSE),VLOOKUP($B349,Hoja1!$A$3:$K$800,MATCH(BASE!I$2,Hoja1!$A$2:$K$2,0),FALSE),""),"")</f>
        <v/>
      </c>
      <c r="J349" t="str">
        <f>IFERROR(IF($C349&lt;=VLOOKUP($B349,Hoja1!$A$3:$K$800,MATCH("Cantidad",Hoja1!$A$2:$L$2,0),FALSE),VLOOKUP($B349,Hoja1!$A$3:$K$800,MATCH(BASE!J$2,Hoja1!$A$2:$K$2,0),FALSE),""),"")</f>
        <v/>
      </c>
      <c r="K349" t="str">
        <f t="shared" si="5"/>
        <v/>
      </c>
    </row>
    <row r="350" spans="1:11" x14ac:dyDescent="0.25">
      <c r="A350" s="7">
        <v>347</v>
      </c>
      <c r="B350" s="7">
        <f>ROUNDDOWN(A350/MAX(Hoja1!$I$3:$I$38),0)</f>
        <v>86</v>
      </c>
      <c r="C350" s="7">
        <f>COUNTIF($B$3:B350,B350)</f>
        <v>4</v>
      </c>
      <c r="D350" t="str">
        <f>IFERROR(IF($C350&lt;=VLOOKUP($B350,Hoja1!$A$3:$K$800,MATCH("Cantidad",Hoja1!$A$2:$L$2,0),FALSE),VLOOKUP($B350,Hoja1!$A$3:$K$800,MATCH(BASE!D$2,Hoja1!$A$2:$K$2,0),FALSE),""),"")</f>
        <v/>
      </c>
      <c r="E350" t="str">
        <f>IFERROR(IF($C350&lt;=VLOOKUP($B350,Hoja1!$A$3:$K$800,MATCH("Cantidad",Hoja1!$A$2:$L$2,0),FALSE),VLOOKUP($B350,Hoja1!$A$3:$K$800,MATCH(BASE!E$2,Hoja1!$A$2:$K$2,0),FALSE),""),"")</f>
        <v/>
      </c>
      <c r="F350" t="str">
        <f>IFERROR(IF($C350&lt;=VLOOKUP($B350,Hoja1!$A$3:$K$800,MATCH("Cantidad",Hoja1!$A$2:$L$2,0),FALSE),VLOOKUP($B350,Hoja1!$A$3:$K$800,MATCH(BASE!F$2,Hoja1!$A$2:$K$2,0),FALSE),""),"")</f>
        <v/>
      </c>
      <c r="G350" t="str">
        <f>IFERROR(IF($C350&lt;=VLOOKUP($B350,Hoja1!$A$3:$K$800,MATCH("Cantidad",Hoja1!$A$2:$L$2,0),FALSE),VLOOKUP($B350,Hoja1!$A$3:$K$800,MATCH(BASE!G$2,Hoja1!$A$2:$K$2,0),FALSE),""),"")</f>
        <v/>
      </c>
      <c r="H350" t="str">
        <f>IFERROR(IF($C350&lt;=VLOOKUP($B350,Hoja1!$A$3:$K$800,MATCH("Cantidad",Hoja1!$A$2:$L$2,0),FALSE),VLOOKUP($B350,Hoja1!$A$3:$K$800,MATCH(BASE!H$2,Hoja1!$A$2:$K$2,0),FALSE),""),"")</f>
        <v/>
      </c>
      <c r="I350" t="str">
        <f>IFERROR(IF($C350&lt;=VLOOKUP($B350,Hoja1!$A$3:$K$800,MATCH("Cantidad",Hoja1!$A$2:$L$2,0),FALSE),VLOOKUP($B350,Hoja1!$A$3:$K$800,MATCH(BASE!I$2,Hoja1!$A$2:$K$2,0),FALSE),""),"")</f>
        <v/>
      </c>
      <c r="J350" t="str">
        <f>IFERROR(IF($C350&lt;=VLOOKUP($B350,Hoja1!$A$3:$K$800,MATCH("Cantidad",Hoja1!$A$2:$L$2,0),FALSE),VLOOKUP($B350,Hoja1!$A$3:$K$800,MATCH(BASE!J$2,Hoja1!$A$2:$K$2,0),FALSE),""),"")</f>
        <v/>
      </c>
      <c r="K350" t="str">
        <f t="shared" si="5"/>
        <v/>
      </c>
    </row>
    <row r="351" spans="1:11" x14ac:dyDescent="0.25">
      <c r="A351" s="7">
        <v>348</v>
      </c>
      <c r="B351" s="7">
        <f>ROUNDDOWN(A351/MAX(Hoja1!$I$3:$I$38),0)</f>
        <v>87</v>
      </c>
      <c r="C351" s="7">
        <f>COUNTIF($B$3:B351,B351)</f>
        <v>1</v>
      </c>
      <c r="D351" t="str">
        <f>IFERROR(IF($C351&lt;=VLOOKUP($B351,Hoja1!$A$3:$K$800,MATCH("Cantidad",Hoja1!$A$2:$L$2,0),FALSE),VLOOKUP($B351,Hoja1!$A$3:$K$800,MATCH(BASE!D$2,Hoja1!$A$2:$K$2,0),FALSE),""),"")</f>
        <v xml:space="preserve"> MAP TRUJILLO</v>
      </c>
      <c r="E351" t="str">
        <f>IFERROR(IF($C351&lt;=VLOOKUP($B351,Hoja1!$A$3:$K$800,MATCH("Cantidad",Hoja1!$A$2:$L$2,0),FALSE),VLOOKUP($B351,Hoja1!$A$3:$K$800,MATCH(BASE!E$2,Hoja1!$A$2:$K$2,0),FALSE),""),"")</f>
        <v>P263</v>
      </c>
      <c r="F351">
        <f>IFERROR(IF($C351&lt;=VLOOKUP($B351,Hoja1!$A$3:$K$800,MATCH("Cantidad",Hoja1!$A$2:$L$2,0),FALSE),VLOOKUP($B351,Hoja1!$A$3:$K$800,MATCH(BASE!F$2,Hoja1!$A$2:$K$2,0),FALSE),""),"")</f>
        <v>1000068013</v>
      </c>
      <c r="G351">
        <f>IFERROR(IF($C351&lt;=VLOOKUP($B351,Hoja1!$A$3:$K$800,MATCH("Cantidad",Hoja1!$A$2:$L$2,0),FALSE),VLOOKUP($B351,Hoja1!$A$3:$K$800,MATCH(BASE!G$2,Hoja1!$A$2:$K$2,0),FALSE),""),"")</f>
        <v>1023797001</v>
      </c>
      <c r="H351">
        <f>IFERROR(IF($C351&lt;=VLOOKUP($B351,Hoja1!$A$3:$K$800,MATCH("Cantidad",Hoja1!$A$2:$L$2,0),FALSE),VLOOKUP($B351,Hoja1!$A$3:$K$800,MATCH(BASE!H$2,Hoja1!$A$2:$K$2,0),FALSE),""),"")</f>
        <v>514.61016949152543</v>
      </c>
      <c r="I351">
        <f>IFERROR(IF($C351&lt;=VLOOKUP($B351,Hoja1!$A$3:$K$800,MATCH("Cantidad",Hoja1!$A$2:$L$2,0),FALSE),VLOOKUP($B351,Hoja1!$A$3:$K$800,MATCH(BASE!I$2,Hoja1!$A$2:$K$2,0),FALSE),""),"")</f>
        <v>0</v>
      </c>
      <c r="J351">
        <f>IFERROR(IF($C351&lt;=VLOOKUP($B351,Hoja1!$A$3:$K$800,MATCH("Cantidad",Hoja1!$A$2:$L$2,0),FALSE),VLOOKUP($B351,Hoja1!$A$3:$K$800,MATCH(BASE!J$2,Hoja1!$A$2:$K$2,0),FALSE),""),"")</f>
        <v>0</v>
      </c>
      <c r="K351">
        <f t="shared" si="5"/>
        <v>1</v>
      </c>
    </row>
    <row r="352" spans="1:11" x14ac:dyDescent="0.25">
      <c r="A352" s="7">
        <v>349</v>
      </c>
      <c r="B352" s="7">
        <f>ROUNDDOWN(A352/MAX(Hoja1!$I$3:$I$38),0)</f>
        <v>87</v>
      </c>
      <c r="C352" s="7">
        <f>COUNTIF($B$3:B352,B352)</f>
        <v>2</v>
      </c>
      <c r="D352" t="str">
        <f>IFERROR(IF($C352&lt;=VLOOKUP($B352,Hoja1!$A$3:$K$800,MATCH("Cantidad",Hoja1!$A$2:$L$2,0),FALSE),VLOOKUP($B352,Hoja1!$A$3:$K$800,MATCH(BASE!D$2,Hoja1!$A$2:$K$2,0),FALSE),""),"")</f>
        <v xml:space="preserve"> MAP TRUJILLO</v>
      </c>
      <c r="E352" t="str">
        <f>IFERROR(IF($C352&lt;=VLOOKUP($B352,Hoja1!$A$3:$K$800,MATCH("Cantidad",Hoja1!$A$2:$L$2,0),FALSE),VLOOKUP($B352,Hoja1!$A$3:$K$800,MATCH(BASE!E$2,Hoja1!$A$2:$K$2,0),FALSE),""),"")</f>
        <v>P263</v>
      </c>
      <c r="F352">
        <f>IFERROR(IF($C352&lt;=VLOOKUP($B352,Hoja1!$A$3:$K$800,MATCH("Cantidad",Hoja1!$A$2:$L$2,0),FALSE),VLOOKUP($B352,Hoja1!$A$3:$K$800,MATCH(BASE!F$2,Hoja1!$A$2:$K$2,0),FALSE),""),"")</f>
        <v>1000068013</v>
      </c>
      <c r="G352">
        <f>IFERROR(IF($C352&lt;=VLOOKUP($B352,Hoja1!$A$3:$K$800,MATCH("Cantidad",Hoja1!$A$2:$L$2,0),FALSE),VLOOKUP($B352,Hoja1!$A$3:$K$800,MATCH(BASE!G$2,Hoja1!$A$2:$K$2,0),FALSE),""),"")</f>
        <v>1023797001</v>
      </c>
      <c r="H352">
        <f>IFERROR(IF($C352&lt;=VLOOKUP($B352,Hoja1!$A$3:$K$800,MATCH("Cantidad",Hoja1!$A$2:$L$2,0),FALSE),VLOOKUP($B352,Hoja1!$A$3:$K$800,MATCH(BASE!H$2,Hoja1!$A$2:$K$2,0),FALSE),""),"")</f>
        <v>514.61016949152543</v>
      </c>
      <c r="I352">
        <f>IFERROR(IF($C352&lt;=VLOOKUP($B352,Hoja1!$A$3:$K$800,MATCH("Cantidad",Hoja1!$A$2:$L$2,0),FALSE),VLOOKUP($B352,Hoja1!$A$3:$K$800,MATCH(BASE!I$2,Hoja1!$A$2:$K$2,0),FALSE),""),"")</f>
        <v>0</v>
      </c>
      <c r="J352">
        <f>IFERROR(IF($C352&lt;=VLOOKUP($B352,Hoja1!$A$3:$K$800,MATCH("Cantidad",Hoja1!$A$2:$L$2,0),FALSE),VLOOKUP($B352,Hoja1!$A$3:$K$800,MATCH(BASE!J$2,Hoja1!$A$2:$K$2,0),FALSE),""),"")</f>
        <v>0</v>
      </c>
      <c r="K352">
        <f t="shared" si="5"/>
        <v>1</v>
      </c>
    </row>
    <row r="353" spans="1:11" x14ac:dyDescent="0.25">
      <c r="A353" s="7">
        <v>350</v>
      </c>
      <c r="B353" s="7">
        <f>ROUNDDOWN(A353/MAX(Hoja1!$I$3:$I$38),0)</f>
        <v>87</v>
      </c>
      <c r="C353" s="7">
        <f>COUNTIF($B$3:B353,B353)</f>
        <v>3</v>
      </c>
      <c r="D353" t="str">
        <f>IFERROR(IF($C353&lt;=VLOOKUP($B353,Hoja1!$A$3:$K$800,MATCH("Cantidad",Hoja1!$A$2:$L$2,0),FALSE),VLOOKUP($B353,Hoja1!$A$3:$K$800,MATCH(BASE!D$2,Hoja1!$A$2:$K$2,0),FALSE),""),"")</f>
        <v/>
      </c>
      <c r="E353" t="str">
        <f>IFERROR(IF($C353&lt;=VLOOKUP($B353,Hoja1!$A$3:$K$800,MATCH("Cantidad",Hoja1!$A$2:$L$2,0),FALSE),VLOOKUP($B353,Hoja1!$A$3:$K$800,MATCH(BASE!E$2,Hoja1!$A$2:$K$2,0),FALSE),""),"")</f>
        <v/>
      </c>
      <c r="F353" t="str">
        <f>IFERROR(IF($C353&lt;=VLOOKUP($B353,Hoja1!$A$3:$K$800,MATCH("Cantidad",Hoja1!$A$2:$L$2,0),FALSE),VLOOKUP($B353,Hoja1!$A$3:$K$800,MATCH(BASE!F$2,Hoja1!$A$2:$K$2,0),FALSE),""),"")</f>
        <v/>
      </c>
      <c r="G353" t="str">
        <f>IFERROR(IF($C353&lt;=VLOOKUP($B353,Hoja1!$A$3:$K$800,MATCH("Cantidad",Hoja1!$A$2:$L$2,0),FALSE),VLOOKUP($B353,Hoja1!$A$3:$K$800,MATCH(BASE!G$2,Hoja1!$A$2:$K$2,0),FALSE),""),"")</f>
        <v/>
      </c>
      <c r="H353" t="str">
        <f>IFERROR(IF($C353&lt;=VLOOKUP($B353,Hoja1!$A$3:$K$800,MATCH("Cantidad",Hoja1!$A$2:$L$2,0),FALSE),VLOOKUP($B353,Hoja1!$A$3:$K$800,MATCH(BASE!H$2,Hoja1!$A$2:$K$2,0),FALSE),""),"")</f>
        <v/>
      </c>
      <c r="I353" t="str">
        <f>IFERROR(IF($C353&lt;=VLOOKUP($B353,Hoja1!$A$3:$K$800,MATCH("Cantidad",Hoja1!$A$2:$L$2,0),FALSE),VLOOKUP($B353,Hoja1!$A$3:$K$800,MATCH(BASE!I$2,Hoja1!$A$2:$K$2,0),FALSE),""),"")</f>
        <v/>
      </c>
      <c r="J353" t="str">
        <f>IFERROR(IF($C353&lt;=VLOOKUP($B353,Hoja1!$A$3:$K$800,MATCH("Cantidad",Hoja1!$A$2:$L$2,0),FALSE),VLOOKUP($B353,Hoja1!$A$3:$K$800,MATCH(BASE!J$2,Hoja1!$A$2:$K$2,0),FALSE),""),"")</f>
        <v/>
      </c>
      <c r="K353" t="str">
        <f t="shared" si="5"/>
        <v/>
      </c>
    </row>
    <row r="354" spans="1:11" x14ac:dyDescent="0.25">
      <c r="A354" s="7">
        <v>351</v>
      </c>
      <c r="B354" s="7">
        <f>ROUNDDOWN(A354/MAX(Hoja1!$I$3:$I$38),0)</f>
        <v>87</v>
      </c>
      <c r="C354" s="7">
        <f>COUNTIF($B$3:B354,B354)</f>
        <v>4</v>
      </c>
      <c r="D354" t="str">
        <f>IFERROR(IF($C354&lt;=VLOOKUP($B354,Hoja1!$A$3:$K$800,MATCH("Cantidad",Hoja1!$A$2:$L$2,0),FALSE),VLOOKUP($B354,Hoja1!$A$3:$K$800,MATCH(BASE!D$2,Hoja1!$A$2:$K$2,0),FALSE),""),"")</f>
        <v/>
      </c>
      <c r="E354" t="str">
        <f>IFERROR(IF($C354&lt;=VLOOKUP($B354,Hoja1!$A$3:$K$800,MATCH("Cantidad",Hoja1!$A$2:$L$2,0),FALSE),VLOOKUP($B354,Hoja1!$A$3:$K$800,MATCH(BASE!E$2,Hoja1!$A$2:$K$2,0),FALSE),""),"")</f>
        <v/>
      </c>
      <c r="F354" t="str">
        <f>IFERROR(IF($C354&lt;=VLOOKUP($B354,Hoja1!$A$3:$K$800,MATCH("Cantidad",Hoja1!$A$2:$L$2,0),FALSE),VLOOKUP($B354,Hoja1!$A$3:$K$800,MATCH(BASE!F$2,Hoja1!$A$2:$K$2,0),FALSE),""),"")</f>
        <v/>
      </c>
      <c r="G354" t="str">
        <f>IFERROR(IF($C354&lt;=VLOOKUP($B354,Hoja1!$A$3:$K$800,MATCH("Cantidad",Hoja1!$A$2:$L$2,0),FALSE),VLOOKUP($B354,Hoja1!$A$3:$K$800,MATCH(BASE!G$2,Hoja1!$A$2:$K$2,0),FALSE),""),"")</f>
        <v/>
      </c>
      <c r="H354" t="str">
        <f>IFERROR(IF($C354&lt;=VLOOKUP($B354,Hoja1!$A$3:$K$800,MATCH("Cantidad",Hoja1!$A$2:$L$2,0),FALSE),VLOOKUP($B354,Hoja1!$A$3:$K$800,MATCH(BASE!H$2,Hoja1!$A$2:$K$2,0),FALSE),""),"")</f>
        <v/>
      </c>
      <c r="I354" t="str">
        <f>IFERROR(IF($C354&lt;=VLOOKUP($B354,Hoja1!$A$3:$K$800,MATCH("Cantidad",Hoja1!$A$2:$L$2,0),FALSE),VLOOKUP($B354,Hoja1!$A$3:$K$800,MATCH(BASE!I$2,Hoja1!$A$2:$K$2,0),FALSE),""),"")</f>
        <v/>
      </c>
      <c r="J354" t="str">
        <f>IFERROR(IF($C354&lt;=VLOOKUP($B354,Hoja1!$A$3:$K$800,MATCH("Cantidad",Hoja1!$A$2:$L$2,0),FALSE),VLOOKUP($B354,Hoja1!$A$3:$K$800,MATCH(BASE!J$2,Hoja1!$A$2:$K$2,0),FALSE),""),"")</f>
        <v/>
      </c>
      <c r="K354" t="str">
        <f t="shared" si="5"/>
        <v/>
      </c>
    </row>
    <row r="355" spans="1:11" x14ac:dyDescent="0.25">
      <c r="A355" s="7">
        <v>352</v>
      </c>
      <c r="B355" s="7">
        <f>ROUNDDOWN(A355/MAX(Hoja1!$I$3:$I$38),0)</f>
        <v>88</v>
      </c>
      <c r="C355" s="7">
        <f>COUNTIF($B$3:B355,B355)</f>
        <v>1</v>
      </c>
      <c r="D355" t="str">
        <f>IFERROR(IF($C355&lt;=VLOOKUP($B355,Hoja1!$A$3:$K$800,MATCH("Cantidad",Hoja1!$A$2:$L$2,0),FALSE),VLOOKUP($B355,Hoja1!$A$3:$K$800,MATCH(BASE!D$2,Hoja1!$A$2:$K$2,0),FALSE),""),"")</f>
        <v xml:space="preserve"> MAP TRUJILLO</v>
      </c>
      <c r="E355" t="str">
        <f>IFERROR(IF($C355&lt;=VLOOKUP($B355,Hoja1!$A$3:$K$800,MATCH("Cantidad",Hoja1!$A$2:$L$2,0),FALSE),VLOOKUP($B355,Hoja1!$A$3:$K$800,MATCH(BASE!E$2,Hoja1!$A$2:$K$2,0),FALSE),""),"")</f>
        <v>P263</v>
      </c>
      <c r="F355">
        <f>IFERROR(IF($C355&lt;=VLOOKUP($B355,Hoja1!$A$3:$K$800,MATCH("Cantidad",Hoja1!$A$2:$L$2,0),FALSE),VLOOKUP($B355,Hoja1!$A$3:$K$800,MATCH(BASE!F$2,Hoja1!$A$2:$K$2,0),FALSE),""),"")</f>
        <v>1000068013</v>
      </c>
      <c r="G355">
        <f>IFERROR(IF($C355&lt;=VLOOKUP($B355,Hoja1!$A$3:$K$800,MATCH("Cantidad",Hoja1!$A$2:$L$2,0),FALSE),VLOOKUP($B355,Hoja1!$A$3:$K$800,MATCH(BASE!G$2,Hoja1!$A$2:$K$2,0),FALSE),""),"")</f>
        <v>1023795001</v>
      </c>
      <c r="H355">
        <f>IFERROR(IF($C355&lt;=VLOOKUP($B355,Hoja1!$A$3:$K$800,MATCH("Cantidad",Hoja1!$A$2:$L$2,0),FALSE),VLOOKUP($B355,Hoja1!$A$3:$K$800,MATCH(BASE!H$2,Hoja1!$A$2:$K$2,0),FALSE),""),"")</f>
        <v>450.20338983050851</v>
      </c>
      <c r="I355">
        <f>IFERROR(IF($C355&lt;=VLOOKUP($B355,Hoja1!$A$3:$K$800,MATCH("Cantidad",Hoja1!$A$2:$L$2,0),FALSE),VLOOKUP($B355,Hoja1!$A$3:$K$800,MATCH(BASE!I$2,Hoja1!$A$2:$K$2,0),FALSE),""),"")</f>
        <v>0</v>
      </c>
      <c r="J355">
        <f>IFERROR(IF($C355&lt;=VLOOKUP($B355,Hoja1!$A$3:$K$800,MATCH("Cantidad",Hoja1!$A$2:$L$2,0),FALSE),VLOOKUP($B355,Hoja1!$A$3:$K$800,MATCH(BASE!J$2,Hoja1!$A$2:$K$2,0),FALSE),""),"")</f>
        <v>0</v>
      </c>
      <c r="K355">
        <f t="shared" si="5"/>
        <v>1</v>
      </c>
    </row>
    <row r="356" spans="1:11" x14ac:dyDescent="0.25">
      <c r="A356" s="7">
        <v>353</v>
      </c>
      <c r="B356" s="7">
        <f>ROUNDDOWN(A356/MAX(Hoja1!$I$3:$I$38),0)</f>
        <v>88</v>
      </c>
      <c r="C356" s="7">
        <f>COUNTIF($B$3:B356,B356)</f>
        <v>2</v>
      </c>
      <c r="D356" t="str">
        <f>IFERROR(IF($C356&lt;=VLOOKUP($B356,Hoja1!$A$3:$K$800,MATCH("Cantidad",Hoja1!$A$2:$L$2,0),FALSE),VLOOKUP($B356,Hoja1!$A$3:$K$800,MATCH(BASE!D$2,Hoja1!$A$2:$K$2,0),FALSE),""),"")</f>
        <v xml:space="preserve"> MAP TRUJILLO</v>
      </c>
      <c r="E356" t="str">
        <f>IFERROR(IF($C356&lt;=VLOOKUP($B356,Hoja1!$A$3:$K$800,MATCH("Cantidad",Hoja1!$A$2:$L$2,0),FALSE),VLOOKUP($B356,Hoja1!$A$3:$K$800,MATCH(BASE!E$2,Hoja1!$A$2:$K$2,0),FALSE),""),"")</f>
        <v>P263</v>
      </c>
      <c r="F356">
        <f>IFERROR(IF($C356&lt;=VLOOKUP($B356,Hoja1!$A$3:$K$800,MATCH("Cantidad",Hoja1!$A$2:$L$2,0),FALSE),VLOOKUP($B356,Hoja1!$A$3:$K$800,MATCH(BASE!F$2,Hoja1!$A$2:$K$2,0),FALSE),""),"")</f>
        <v>1000068013</v>
      </c>
      <c r="G356">
        <f>IFERROR(IF($C356&lt;=VLOOKUP($B356,Hoja1!$A$3:$K$800,MATCH("Cantidad",Hoja1!$A$2:$L$2,0),FALSE),VLOOKUP($B356,Hoja1!$A$3:$K$800,MATCH(BASE!G$2,Hoja1!$A$2:$K$2,0),FALSE),""),"")</f>
        <v>1023795001</v>
      </c>
      <c r="H356">
        <f>IFERROR(IF($C356&lt;=VLOOKUP($B356,Hoja1!$A$3:$K$800,MATCH("Cantidad",Hoja1!$A$2:$L$2,0),FALSE),VLOOKUP($B356,Hoja1!$A$3:$K$800,MATCH(BASE!H$2,Hoja1!$A$2:$K$2,0),FALSE),""),"")</f>
        <v>450.20338983050851</v>
      </c>
      <c r="I356">
        <f>IFERROR(IF($C356&lt;=VLOOKUP($B356,Hoja1!$A$3:$K$800,MATCH("Cantidad",Hoja1!$A$2:$L$2,0),FALSE),VLOOKUP($B356,Hoja1!$A$3:$K$800,MATCH(BASE!I$2,Hoja1!$A$2:$K$2,0),FALSE),""),"")</f>
        <v>0</v>
      </c>
      <c r="J356">
        <f>IFERROR(IF($C356&lt;=VLOOKUP($B356,Hoja1!$A$3:$K$800,MATCH("Cantidad",Hoja1!$A$2:$L$2,0),FALSE),VLOOKUP($B356,Hoja1!$A$3:$K$800,MATCH(BASE!J$2,Hoja1!$A$2:$K$2,0),FALSE),""),"")</f>
        <v>0</v>
      </c>
      <c r="K356">
        <f t="shared" si="5"/>
        <v>1</v>
      </c>
    </row>
    <row r="357" spans="1:11" x14ac:dyDescent="0.25">
      <c r="A357" s="7">
        <v>354</v>
      </c>
      <c r="B357" s="7">
        <f>ROUNDDOWN(A357/MAX(Hoja1!$I$3:$I$38),0)</f>
        <v>88</v>
      </c>
      <c r="C357" s="7">
        <f>COUNTIF($B$3:B357,B357)</f>
        <v>3</v>
      </c>
      <c r="D357" t="str">
        <f>IFERROR(IF($C357&lt;=VLOOKUP($B357,Hoja1!$A$3:$K$800,MATCH("Cantidad",Hoja1!$A$2:$L$2,0),FALSE),VLOOKUP($B357,Hoja1!$A$3:$K$800,MATCH(BASE!D$2,Hoja1!$A$2:$K$2,0),FALSE),""),"")</f>
        <v/>
      </c>
      <c r="E357" t="str">
        <f>IFERROR(IF($C357&lt;=VLOOKUP($B357,Hoja1!$A$3:$K$800,MATCH("Cantidad",Hoja1!$A$2:$L$2,0),FALSE),VLOOKUP($B357,Hoja1!$A$3:$K$800,MATCH(BASE!E$2,Hoja1!$A$2:$K$2,0),FALSE),""),"")</f>
        <v/>
      </c>
      <c r="F357" t="str">
        <f>IFERROR(IF($C357&lt;=VLOOKUP($B357,Hoja1!$A$3:$K$800,MATCH("Cantidad",Hoja1!$A$2:$L$2,0),FALSE),VLOOKUP($B357,Hoja1!$A$3:$K$800,MATCH(BASE!F$2,Hoja1!$A$2:$K$2,0),FALSE),""),"")</f>
        <v/>
      </c>
      <c r="G357" t="str">
        <f>IFERROR(IF($C357&lt;=VLOOKUP($B357,Hoja1!$A$3:$K$800,MATCH("Cantidad",Hoja1!$A$2:$L$2,0),FALSE),VLOOKUP($B357,Hoja1!$A$3:$K$800,MATCH(BASE!G$2,Hoja1!$A$2:$K$2,0),FALSE),""),"")</f>
        <v/>
      </c>
      <c r="H357" t="str">
        <f>IFERROR(IF($C357&lt;=VLOOKUP($B357,Hoja1!$A$3:$K$800,MATCH("Cantidad",Hoja1!$A$2:$L$2,0),FALSE),VLOOKUP($B357,Hoja1!$A$3:$K$800,MATCH(BASE!H$2,Hoja1!$A$2:$K$2,0),FALSE),""),"")</f>
        <v/>
      </c>
      <c r="I357" t="str">
        <f>IFERROR(IF($C357&lt;=VLOOKUP($B357,Hoja1!$A$3:$K$800,MATCH("Cantidad",Hoja1!$A$2:$L$2,0),FALSE),VLOOKUP($B357,Hoja1!$A$3:$K$800,MATCH(BASE!I$2,Hoja1!$A$2:$K$2,0),FALSE),""),"")</f>
        <v/>
      </c>
      <c r="J357" t="str">
        <f>IFERROR(IF($C357&lt;=VLOOKUP($B357,Hoja1!$A$3:$K$800,MATCH("Cantidad",Hoja1!$A$2:$L$2,0),FALSE),VLOOKUP($B357,Hoja1!$A$3:$K$800,MATCH(BASE!J$2,Hoja1!$A$2:$K$2,0),FALSE),""),"")</f>
        <v/>
      </c>
      <c r="K357" t="str">
        <f t="shared" si="5"/>
        <v/>
      </c>
    </row>
    <row r="358" spans="1:11" x14ac:dyDescent="0.25">
      <c r="A358" s="7">
        <v>355</v>
      </c>
      <c r="B358" s="7">
        <f>ROUNDDOWN(A358/MAX(Hoja1!$I$3:$I$38),0)</f>
        <v>88</v>
      </c>
      <c r="C358" s="7">
        <f>COUNTIF($B$3:B358,B358)</f>
        <v>4</v>
      </c>
      <c r="D358" t="str">
        <f>IFERROR(IF($C358&lt;=VLOOKUP($B358,Hoja1!$A$3:$K$800,MATCH("Cantidad",Hoja1!$A$2:$L$2,0),FALSE),VLOOKUP($B358,Hoja1!$A$3:$K$800,MATCH(BASE!D$2,Hoja1!$A$2:$K$2,0),FALSE),""),"")</f>
        <v/>
      </c>
      <c r="E358" t="str">
        <f>IFERROR(IF($C358&lt;=VLOOKUP($B358,Hoja1!$A$3:$K$800,MATCH("Cantidad",Hoja1!$A$2:$L$2,0),FALSE),VLOOKUP($B358,Hoja1!$A$3:$K$800,MATCH(BASE!E$2,Hoja1!$A$2:$K$2,0),FALSE),""),"")</f>
        <v/>
      </c>
      <c r="F358" t="str">
        <f>IFERROR(IF($C358&lt;=VLOOKUP($B358,Hoja1!$A$3:$K$800,MATCH("Cantidad",Hoja1!$A$2:$L$2,0),FALSE),VLOOKUP($B358,Hoja1!$A$3:$K$800,MATCH(BASE!F$2,Hoja1!$A$2:$K$2,0),FALSE),""),"")</f>
        <v/>
      </c>
      <c r="G358" t="str">
        <f>IFERROR(IF($C358&lt;=VLOOKUP($B358,Hoja1!$A$3:$K$800,MATCH("Cantidad",Hoja1!$A$2:$L$2,0),FALSE),VLOOKUP($B358,Hoja1!$A$3:$K$800,MATCH(BASE!G$2,Hoja1!$A$2:$K$2,0),FALSE),""),"")</f>
        <v/>
      </c>
      <c r="H358" t="str">
        <f>IFERROR(IF($C358&lt;=VLOOKUP($B358,Hoja1!$A$3:$K$800,MATCH("Cantidad",Hoja1!$A$2:$L$2,0),FALSE),VLOOKUP($B358,Hoja1!$A$3:$K$800,MATCH(BASE!H$2,Hoja1!$A$2:$K$2,0),FALSE),""),"")</f>
        <v/>
      </c>
      <c r="I358" t="str">
        <f>IFERROR(IF($C358&lt;=VLOOKUP($B358,Hoja1!$A$3:$K$800,MATCH("Cantidad",Hoja1!$A$2:$L$2,0),FALSE),VLOOKUP($B358,Hoja1!$A$3:$K$800,MATCH(BASE!I$2,Hoja1!$A$2:$K$2,0),FALSE),""),"")</f>
        <v/>
      </c>
      <c r="J358" t="str">
        <f>IFERROR(IF($C358&lt;=VLOOKUP($B358,Hoja1!$A$3:$K$800,MATCH("Cantidad",Hoja1!$A$2:$L$2,0),FALSE),VLOOKUP($B358,Hoja1!$A$3:$K$800,MATCH(BASE!J$2,Hoja1!$A$2:$K$2,0),FALSE),""),"")</f>
        <v/>
      </c>
      <c r="K358" t="str">
        <f t="shared" si="5"/>
        <v/>
      </c>
    </row>
    <row r="359" spans="1:11" x14ac:dyDescent="0.25">
      <c r="A359" s="7">
        <v>356</v>
      </c>
      <c r="B359" s="7">
        <f>ROUNDDOWN(A359/MAX(Hoja1!$I$3:$I$38),0)</f>
        <v>89</v>
      </c>
      <c r="C359" s="7">
        <f>COUNTIF($B$3:B359,B359)</f>
        <v>1</v>
      </c>
      <c r="D359" t="str">
        <f>IFERROR(IF($C359&lt;=VLOOKUP($B359,Hoja1!$A$3:$K$800,MATCH("Cantidad",Hoja1!$A$2:$L$2,0),FALSE),VLOOKUP($B359,Hoja1!$A$3:$K$800,MATCH(BASE!D$2,Hoja1!$A$2:$K$2,0),FALSE),""),"")</f>
        <v xml:space="preserve"> MAP TRUJILLO</v>
      </c>
      <c r="E359" t="str">
        <f>IFERROR(IF($C359&lt;=VLOOKUP($B359,Hoja1!$A$3:$K$800,MATCH("Cantidad",Hoja1!$A$2:$L$2,0),FALSE),VLOOKUP($B359,Hoja1!$A$3:$K$800,MATCH(BASE!E$2,Hoja1!$A$2:$K$2,0),FALSE),""),"")</f>
        <v>P263</v>
      </c>
      <c r="F359">
        <f>IFERROR(IF($C359&lt;=VLOOKUP($B359,Hoja1!$A$3:$K$800,MATCH("Cantidad",Hoja1!$A$2:$L$2,0),FALSE),VLOOKUP($B359,Hoja1!$A$3:$K$800,MATCH(BASE!F$2,Hoja1!$A$2:$K$2,0),FALSE),""),"")</f>
        <v>1000068013</v>
      </c>
      <c r="G359">
        <f>IFERROR(IF($C359&lt;=VLOOKUP($B359,Hoja1!$A$3:$K$800,MATCH("Cantidad",Hoja1!$A$2:$L$2,0),FALSE),VLOOKUP($B359,Hoja1!$A$3:$K$800,MATCH(BASE!G$2,Hoja1!$A$2:$K$2,0),FALSE),""),"")</f>
        <v>1013673001</v>
      </c>
      <c r="H359">
        <f>IFERROR(IF($C359&lt;=VLOOKUP($B359,Hoja1!$A$3:$K$800,MATCH("Cantidad",Hoja1!$A$2:$L$2,0),FALSE),VLOOKUP($B359,Hoja1!$A$3:$K$800,MATCH(BASE!H$2,Hoja1!$A$2:$K$2,0),FALSE),""),"")</f>
        <v>321.38983050847457</v>
      </c>
      <c r="I359">
        <f>IFERROR(IF($C359&lt;=VLOOKUP($B359,Hoja1!$A$3:$K$800,MATCH("Cantidad",Hoja1!$A$2:$L$2,0),FALSE),VLOOKUP($B359,Hoja1!$A$3:$K$800,MATCH(BASE!I$2,Hoja1!$A$2:$K$2,0),FALSE),""),"")</f>
        <v>0</v>
      </c>
      <c r="J359">
        <f>IFERROR(IF($C359&lt;=VLOOKUP($B359,Hoja1!$A$3:$K$800,MATCH("Cantidad",Hoja1!$A$2:$L$2,0),FALSE),VLOOKUP($B359,Hoja1!$A$3:$K$800,MATCH(BASE!J$2,Hoja1!$A$2:$K$2,0),FALSE),""),"")</f>
        <v>0</v>
      </c>
      <c r="K359">
        <f t="shared" si="5"/>
        <v>1</v>
      </c>
    </row>
    <row r="360" spans="1:11" x14ac:dyDescent="0.25">
      <c r="A360" s="7">
        <v>357</v>
      </c>
      <c r="B360" s="7">
        <f>ROUNDDOWN(A360/MAX(Hoja1!$I$3:$I$38),0)</f>
        <v>89</v>
      </c>
      <c r="C360" s="7">
        <f>COUNTIF($B$3:B360,B360)</f>
        <v>2</v>
      </c>
      <c r="D360" t="str">
        <f>IFERROR(IF($C360&lt;=VLOOKUP($B360,Hoja1!$A$3:$K$800,MATCH("Cantidad",Hoja1!$A$2:$L$2,0),FALSE),VLOOKUP($B360,Hoja1!$A$3:$K$800,MATCH(BASE!D$2,Hoja1!$A$2:$K$2,0),FALSE),""),"")</f>
        <v xml:space="preserve"> MAP TRUJILLO</v>
      </c>
      <c r="E360" t="str">
        <f>IFERROR(IF($C360&lt;=VLOOKUP($B360,Hoja1!$A$3:$K$800,MATCH("Cantidad",Hoja1!$A$2:$L$2,0),FALSE),VLOOKUP($B360,Hoja1!$A$3:$K$800,MATCH(BASE!E$2,Hoja1!$A$2:$K$2,0),FALSE),""),"")</f>
        <v>P263</v>
      </c>
      <c r="F360">
        <f>IFERROR(IF($C360&lt;=VLOOKUP($B360,Hoja1!$A$3:$K$800,MATCH("Cantidad",Hoja1!$A$2:$L$2,0),FALSE),VLOOKUP($B360,Hoja1!$A$3:$K$800,MATCH(BASE!F$2,Hoja1!$A$2:$K$2,0),FALSE),""),"")</f>
        <v>1000068013</v>
      </c>
      <c r="G360">
        <f>IFERROR(IF($C360&lt;=VLOOKUP($B360,Hoja1!$A$3:$K$800,MATCH("Cantidad",Hoja1!$A$2:$L$2,0),FALSE),VLOOKUP($B360,Hoja1!$A$3:$K$800,MATCH(BASE!G$2,Hoja1!$A$2:$K$2,0),FALSE),""),"")</f>
        <v>1013673001</v>
      </c>
      <c r="H360">
        <f>IFERROR(IF($C360&lt;=VLOOKUP($B360,Hoja1!$A$3:$K$800,MATCH("Cantidad",Hoja1!$A$2:$L$2,0),FALSE),VLOOKUP($B360,Hoja1!$A$3:$K$800,MATCH(BASE!H$2,Hoja1!$A$2:$K$2,0),FALSE),""),"")</f>
        <v>321.38983050847457</v>
      </c>
      <c r="I360">
        <f>IFERROR(IF($C360&lt;=VLOOKUP($B360,Hoja1!$A$3:$K$800,MATCH("Cantidad",Hoja1!$A$2:$L$2,0),FALSE),VLOOKUP($B360,Hoja1!$A$3:$K$800,MATCH(BASE!I$2,Hoja1!$A$2:$K$2,0),FALSE),""),"")</f>
        <v>0</v>
      </c>
      <c r="J360">
        <f>IFERROR(IF($C360&lt;=VLOOKUP($B360,Hoja1!$A$3:$K$800,MATCH("Cantidad",Hoja1!$A$2:$L$2,0),FALSE),VLOOKUP($B360,Hoja1!$A$3:$K$800,MATCH(BASE!J$2,Hoja1!$A$2:$K$2,0),FALSE),""),"")</f>
        <v>0</v>
      </c>
      <c r="K360">
        <f t="shared" si="5"/>
        <v>1</v>
      </c>
    </row>
    <row r="361" spans="1:11" x14ac:dyDescent="0.25">
      <c r="A361" s="7">
        <v>358</v>
      </c>
      <c r="B361" s="7">
        <f>ROUNDDOWN(A361/MAX(Hoja1!$I$3:$I$38),0)</f>
        <v>89</v>
      </c>
      <c r="C361" s="7">
        <f>COUNTIF($B$3:B361,B361)</f>
        <v>3</v>
      </c>
      <c r="D361" t="str">
        <f>IFERROR(IF($C361&lt;=VLOOKUP($B361,Hoja1!$A$3:$K$800,MATCH("Cantidad",Hoja1!$A$2:$L$2,0),FALSE),VLOOKUP($B361,Hoja1!$A$3:$K$800,MATCH(BASE!D$2,Hoja1!$A$2:$K$2,0),FALSE),""),"")</f>
        <v xml:space="preserve"> MAP TRUJILLO</v>
      </c>
      <c r="E361" t="str">
        <f>IFERROR(IF($C361&lt;=VLOOKUP($B361,Hoja1!$A$3:$K$800,MATCH("Cantidad",Hoja1!$A$2:$L$2,0),FALSE),VLOOKUP($B361,Hoja1!$A$3:$K$800,MATCH(BASE!E$2,Hoja1!$A$2:$K$2,0),FALSE),""),"")</f>
        <v>P263</v>
      </c>
      <c r="F361">
        <f>IFERROR(IF($C361&lt;=VLOOKUP($B361,Hoja1!$A$3:$K$800,MATCH("Cantidad",Hoja1!$A$2:$L$2,0),FALSE),VLOOKUP($B361,Hoja1!$A$3:$K$800,MATCH(BASE!F$2,Hoja1!$A$2:$K$2,0),FALSE),""),"")</f>
        <v>1000068013</v>
      </c>
      <c r="G361">
        <f>IFERROR(IF($C361&lt;=VLOOKUP($B361,Hoja1!$A$3:$K$800,MATCH("Cantidad",Hoja1!$A$2:$L$2,0),FALSE),VLOOKUP($B361,Hoja1!$A$3:$K$800,MATCH(BASE!G$2,Hoja1!$A$2:$K$2,0),FALSE),""),"")</f>
        <v>1013673001</v>
      </c>
      <c r="H361">
        <f>IFERROR(IF($C361&lt;=VLOOKUP($B361,Hoja1!$A$3:$K$800,MATCH("Cantidad",Hoja1!$A$2:$L$2,0),FALSE),VLOOKUP($B361,Hoja1!$A$3:$K$800,MATCH(BASE!H$2,Hoja1!$A$2:$K$2,0),FALSE),""),"")</f>
        <v>321.38983050847457</v>
      </c>
      <c r="I361">
        <f>IFERROR(IF($C361&lt;=VLOOKUP($B361,Hoja1!$A$3:$K$800,MATCH("Cantidad",Hoja1!$A$2:$L$2,0),FALSE),VLOOKUP($B361,Hoja1!$A$3:$K$800,MATCH(BASE!I$2,Hoja1!$A$2:$K$2,0),FALSE),""),"")</f>
        <v>0</v>
      </c>
      <c r="J361">
        <f>IFERROR(IF($C361&lt;=VLOOKUP($B361,Hoja1!$A$3:$K$800,MATCH("Cantidad",Hoja1!$A$2:$L$2,0),FALSE),VLOOKUP($B361,Hoja1!$A$3:$K$800,MATCH(BASE!J$2,Hoja1!$A$2:$K$2,0),FALSE),""),"")</f>
        <v>0</v>
      </c>
      <c r="K361">
        <f t="shared" si="5"/>
        <v>1</v>
      </c>
    </row>
    <row r="362" spans="1:11" x14ac:dyDescent="0.25">
      <c r="A362" s="7">
        <v>359</v>
      </c>
      <c r="B362" s="7">
        <f>ROUNDDOWN(A362/MAX(Hoja1!$I$3:$I$38),0)</f>
        <v>89</v>
      </c>
      <c r="C362" s="7">
        <f>COUNTIF($B$3:B362,B362)</f>
        <v>4</v>
      </c>
      <c r="D362" t="str">
        <f>IFERROR(IF($C362&lt;=VLOOKUP($B362,Hoja1!$A$3:$K$800,MATCH("Cantidad",Hoja1!$A$2:$L$2,0),FALSE),VLOOKUP($B362,Hoja1!$A$3:$K$800,MATCH(BASE!D$2,Hoja1!$A$2:$K$2,0),FALSE),""),"")</f>
        <v/>
      </c>
      <c r="E362" t="str">
        <f>IFERROR(IF($C362&lt;=VLOOKUP($B362,Hoja1!$A$3:$K$800,MATCH("Cantidad",Hoja1!$A$2:$L$2,0),FALSE),VLOOKUP($B362,Hoja1!$A$3:$K$800,MATCH(BASE!E$2,Hoja1!$A$2:$K$2,0),FALSE),""),"")</f>
        <v/>
      </c>
      <c r="F362" t="str">
        <f>IFERROR(IF($C362&lt;=VLOOKUP($B362,Hoja1!$A$3:$K$800,MATCH("Cantidad",Hoja1!$A$2:$L$2,0),FALSE),VLOOKUP($B362,Hoja1!$A$3:$K$800,MATCH(BASE!F$2,Hoja1!$A$2:$K$2,0),FALSE),""),"")</f>
        <v/>
      </c>
      <c r="G362" t="str">
        <f>IFERROR(IF($C362&lt;=VLOOKUP($B362,Hoja1!$A$3:$K$800,MATCH("Cantidad",Hoja1!$A$2:$L$2,0),FALSE),VLOOKUP($B362,Hoja1!$A$3:$K$800,MATCH(BASE!G$2,Hoja1!$A$2:$K$2,0),FALSE),""),"")</f>
        <v/>
      </c>
      <c r="H362" t="str">
        <f>IFERROR(IF($C362&lt;=VLOOKUP($B362,Hoja1!$A$3:$K$800,MATCH("Cantidad",Hoja1!$A$2:$L$2,0),FALSE),VLOOKUP($B362,Hoja1!$A$3:$K$800,MATCH(BASE!H$2,Hoja1!$A$2:$K$2,0),FALSE),""),"")</f>
        <v/>
      </c>
      <c r="I362" t="str">
        <f>IFERROR(IF($C362&lt;=VLOOKUP($B362,Hoja1!$A$3:$K$800,MATCH("Cantidad",Hoja1!$A$2:$L$2,0),FALSE),VLOOKUP($B362,Hoja1!$A$3:$K$800,MATCH(BASE!I$2,Hoja1!$A$2:$K$2,0),FALSE),""),"")</f>
        <v/>
      </c>
      <c r="J362" t="str">
        <f>IFERROR(IF($C362&lt;=VLOOKUP($B362,Hoja1!$A$3:$K$800,MATCH("Cantidad",Hoja1!$A$2:$L$2,0),FALSE),VLOOKUP($B362,Hoja1!$A$3:$K$800,MATCH(BASE!J$2,Hoja1!$A$2:$K$2,0),FALSE),""),"")</f>
        <v/>
      </c>
      <c r="K362" t="str">
        <f t="shared" si="5"/>
        <v/>
      </c>
    </row>
    <row r="363" spans="1:11" x14ac:dyDescent="0.25">
      <c r="A363" s="7">
        <v>360</v>
      </c>
      <c r="B363" s="7">
        <f>ROUNDDOWN(A363/MAX(Hoja1!$I$3:$I$38),0)</f>
        <v>90</v>
      </c>
      <c r="C363" s="7">
        <f>COUNTIF($B$3:B363,B363)</f>
        <v>1</v>
      </c>
      <c r="D363" t="str">
        <f>IFERROR(IF($C363&lt;=VLOOKUP($B363,Hoja1!$A$3:$K$800,MATCH("Cantidad",Hoja1!$A$2:$L$2,0),FALSE),VLOOKUP($B363,Hoja1!$A$3:$K$800,MATCH(BASE!D$2,Hoja1!$A$2:$K$2,0),FALSE),""),"")</f>
        <v xml:space="preserve"> MAP TRUJILLO</v>
      </c>
      <c r="E363" t="str">
        <f>IFERROR(IF($C363&lt;=VLOOKUP($B363,Hoja1!$A$3:$K$800,MATCH("Cantidad",Hoja1!$A$2:$L$2,0),FALSE),VLOOKUP($B363,Hoja1!$A$3:$K$800,MATCH(BASE!E$2,Hoja1!$A$2:$K$2,0),FALSE),""),"")</f>
        <v>P263</v>
      </c>
      <c r="F363">
        <f>IFERROR(IF($C363&lt;=VLOOKUP($B363,Hoja1!$A$3:$K$800,MATCH("Cantidad",Hoja1!$A$2:$L$2,0),FALSE),VLOOKUP($B363,Hoja1!$A$3:$K$800,MATCH(BASE!F$2,Hoja1!$A$2:$K$2,0),FALSE),""),"")</f>
        <v>1000068013</v>
      </c>
      <c r="G363">
        <f>IFERROR(IF($C363&lt;=VLOOKUP($B363,Hoja1!$A$3:$K$800,MATCH("Cantidad",Hoja1!$A$2:$L$2,0),FALSE),VLOOKUP($B363,Hoja1!$A$3:$K$800,MATCH(BASE!G$2,Hoja1!$A$2:$K$2,0),FALSE),""),"")</f>
        <v>1023802001</v>
      </c>
      <c r="H363">
        <f>IFERROR(IF($C363&lt;=VLOOKUP($B363,Hoja1!$A$3:$K$800,MATCH("Cantidad",Hoja1!$A$2:$L$2,0),FALSE),VLOOKUP($B363,Hoja1!$A$3:$K$800,MATCH(BASE!H$2,Hoja1!$A$2:$K$2,0),FALSE),""),"")</f>
        <v>450.20338983050851</v>
      </c>
      <c r="I363">
        <f>IFERROR(IF($C363&lt;=VLOOKUP($B363,Hoja1!$A$3:$K$800,MATCH("Cantidad",Hoja1!$A$2:$L$2,0),FALSE),VLOOKUP($B363,Hoja1!$A$3:$K$800,MATCH(BASE!I$2,Hoja1!$A$2:$K$2,0),FALSE),""),"")</f>
        <v>0</v>
      </c>
      <c r="J363">
        <f>IFERROR(IF($C363&lt;=VLOOKUP($B363,Hoja1!$A$3:$K$800,MATCH("Cantidad",Hoja1!$A$2:$L$2,0),FALSE),VLOOKUP($B363,Hoja1!$A$3:$K$800,MATCH(BASE!J$2,Hoja1!$A$2:$K$2,0),FALSE),""),"")</f>
        <v>0</v>
      </c>
      <c r="K363">
        <f t="shared" si="5"/>
        <v>1</v>
      </c>
    </row>
    <row r="364" spans="1:11" x14ac:dyDescent="0.25">
      <c r="A364" s="7">
        <v>361</v>
      </c>
      <c r="B364" s="7">
        <f>ROUNDDOWN(A364/MAX(Hoja1!$I$3:$I$38),0)</f>
        <v>90</v>
      </c>
      <c r="C364" s="7">
        <f>COUNTIF($B$3:B364,B364)</f>
        <v>2</v>
      </c>
      <c r="D364" t="str">
        <f>IFERROR(IF($C364&lt;=VLOOKUP($B364,Hoja1!$A$3:$K$800,MATCH("Cantidad",Hoja1!$A$2:$L$2,0),FALSE),VLOOKUP($B364,Hoja1!$A$3:$K$800,MATCH(BASE!D$2,Hoja1!$A$2:$K$2,0),FALSE),""),"")</f>
        <v xml:space="preserve"> MAP TRUJILLO</v>
      </c>
      <c r="E364" t="str">
        <f>IFERROR(IF($C364&lt;=VLOOKUP($B364,Hoja1!$A$3:$K$800,MATCH("Cantidad",Hoja1!$A$2:$L$2,0),FALSE),VLOOKUP($B364,Hoja1!$A$3:$K$800,MATCH(BASE!E$2,Hoja1!$A$2:$K$2,0),FALSE),""),"")</f>
        <v>P263</v>
      </c>
      <c r="F364">
        <f>IFERROR(IF($C364&lt;=VLOOKUP($B364,Hoja1!$A$3:$K$800,MATCH("Cantidad",Hoja1!$A$2:$L$2,0),FALSE),VLOOKUP($B364,Hoja1!$A$3:$K$800,MATCH(BASE!F$2,Hoja1!$A$2:$K$2,0),FALSE),""),"")</f>
        <v>1000068013</v>
      </c>
      <c r="G364">
        <f>IFERROR(IF($C364&lt;=VLOOKUP($B364,Hoja1!$A$3:$K$800,MATCH("Cantidad",Hoja1!$A$2:$L$2,0),FALSE),VLOOKUP($B364,Hoja1!$A$3:$K$800,MATCH(BASE!G$2,Hoja1!$A$2:$K$2,0),FALSE),""),"")</f>
        <v>1023802001</v>
      </c>
      <c r="H364">
        <f>IFERROR(IF($C364&lt;=VLOOKUP($B364,Hoja1!$A$3:$K$800,MATCH("Cantidad",Hoja1!$A$2:$L$2,0),FALSE),VLOOKUP($B364,Hoja1!$A$3:$K$800,MATCH(BASE!H$2,Hoja1!$A$2:$K$2,0),FALSE),""),"")</f>
        <v>450.20338983050851</v>
      </c>
      <c r="I364">
        <f>IFERROR(IF($C364&lt;=VLOOKUP($B364,Hoja1!$A$3:$K$800,MATCH("Cantidad",Hoja1!$A$2:$L$2,0),FALSE),VLOOKUP($B364,Hoja1!$A$3:$K$800,MATCH(BASE!I$2,Hoja1!$A$2:$K$2,0),FALSE),""),"")</f>
        <v>0</v>
      </c>
      <c r="J364">
        <f>IFERROR(IF($C364&lt;=VLOOKUP($B364,Hoja1!$A$3:$K$800,MATCH("Cantidad",Hoja1!$A$2:$L$2,0),FALSE),VLOOKUP($B364,Hoja1!$A$3:$K$800,MATCH(BASE!J$2,Hoja1!$A$2:$K$2,0),FALSE),""),"")</f>
        <v>0</v>
      </c>
      <c r="K364">
        <f t="shared" si="5"/>
        <v>1</v>
      </c>
    </row>
    <row r="365" spans="1:11" x14ac:dyDescent="0.25">
      <c r="A365" s="7">
        <v>362</v>
      </c>
      <c r="B365" s="7">
        <f>ROUNDDOWN(A365/MAX(Hoja1!$I$3:$I$38),0)</f>
        <v>90</v>
      </c>
      <c r="C365" s="7">
        <f>COUNTIF($B$3:B365,B365)</f>
        <v>3</v>
      </c>
      <c r="D365" t="str">
        <f>IFERROR(IF($C365&lt;=VLOOKUP($B365,Hoja1!$A$3:$K$800,MATCH("Cantidad",Hoja1!$A$2:$L$2,0),FALSE),VLOOKUP($B365,Hoja1!$A$3:$K$800,MATCH(BASE!D$2,Hoja1!$A$2:$K$2,0),FALSE),""),"")</f>
        <v/>
      </c>
      <c r="E365" t="str">
        <f>IFERROR(IF($C365&lt;=VLOOKUP($B365,Hoja1!$A$3:$K$800,MATCH("Cantidad",Hoja1!$A$2:$L$2,0),FALSE),VLOOKUP($B365,Hoja1!$A$3:$K$800,MATCH(BASE!E$2,Hoja1!$A$2:$K$2,0),FALSE),""),"")</f>
        <v/>
      </c>
      <c r="F365" t="str">
        <f>IFERROR(IF($C365&lt;=VLOOKUP($B365,Hoja1!$A$3:$K$800,MATCH("Cantidad",Hoja1!$A$2:$L$2,0),FALSE),VLOOKUP($B365,Hoja1!$A$3:$K$800,MATCH(BASE!F$2,Hoja1!$A$2:$K$2,0),FALSE),""),"")</f>
        <v/>
      </c>
      <c r="G365" t="str">
        <f>IFERROR(IF($C365&lt;=VLOOKUP($B365,Hoja1!$A$3:$K$800,MATCH("Cantidad",Hoja1!$A$2:$L$2,0),FALSE),VLOOKUP($B365,Hoja1!$A$3:$K$800,MATCH(BASE!G$2,Hoja1!$A$2:$K$2,0),FALSE),""),"")</f>
        <v/>
      </c>
      <c r="H365" t="str">
        <f>IFERROR(IF($C365&lt;=VLOOKUP($B365,Hoja1!$A$3:$K$800,MATCH("Cantidad",Hoja1!$A$2:$L$2,0),FALSE),VLOOKUP($B365,Hoja1!$A$3:$K$800,MATCH(BASE!H$2,Hoja1!$A$2:$K$2,0),FALSE),""),"")</f>
        <v/>
      </c>
      <c r="I365" t="str">
        <f>IFERROR(IF($C365&lt;=VLOOKUP($B365,Hoja1!$A$3:$K$800,MATCH("Cantidad",Hoja1!$A$2:$L$2,0),FALSE),VLOOKUP($B365,Hoja1!$A$3:$K$800,MATCH(BASE!I$2,Hoja1!$A$2:$K$2,0),FALSE),""),"")</f>
        <v/>
      </c>
      <c r="J365" t="str">
        <f>IFERROR(IF($C365&lt;=VLOOKUP($B365,Hoja1!$A$3:$K$800,MATCH("Cantidad",Hoja1!$A$2:$L$2,0),FALSE),VLOOKUP($B365,Hoja1!$A$3:$K$800,MATCH(BASE!J$2,Hoja1!$A$2:$K$2,0),FALSE),""),"")</f>
        <v/>
      </c>
      <c r="K365" t="str">
        <f t="shared" si="5"/>
        <v/>
      </c>
    </row>
    <row r="366" spans="1:11" x14ac:dyDescent="0.25">
      <c r="A366" s="7">
        <v>363</v>
      </c>
      <c r="B366" s="7">
        <f>ROUNDDOWN(A366/MAX(Hoja1!$I$3:$I$38),0)</f>
        <v>90</v>
      </c>
      <c r="C366" s="7">
        <f>COUNTIF($B$3:B366,B366)</f>
        <v>4</v>
      </c>
      <c r="D366" t="str">
        <f>IFERROR(IF($C366&lt;=VLOOKUP($B366,Hoja1!$A$3:$K$800,MATCH("Cantidad",Hoja1!$A$2:$L$2,0),FALSE),VLOOKUP($B366,Hoja1!$A$3:$K$800,MATCH(BASE!D$2,Hoja1!$A$2:$K$2,0),FALSE),""),"")</f>
        <v/>
      </c>
      <c r="E366" t="str">
        <f>IFERROR(IF($C366&lt;=VLOOKUP($B366,Hoja1!$A$3:$K$800,MATCH("Cantidad",Hoja1!$A$2:$L$2,0),FALSE),VLOOKUP($B366,Hoja1!$A$3:$K$800,MATCH(BASE!E$2,Hoja1!$A$2:$K$2,0),FALSE),""),"")</f>
        <v/>
      </c>
      <c r="F366" t="str">
        <f>IFERROR(IF($C366&lt;=VLOOKUP($B366,Hoja1!$A$3:$K$800,MATCH("Cantidad",Hoja1!$A$2:$L$2,0),FALSE),VLOOKUP($B366,Hoja1!$A$3:$K$800,MATCH(BASE!F$2,Hoja1!$A$2:$K$2,0),FALSE),""),"")</f>
        <v/>
      </c>
      <c r="G366" t="str">
        <f>IFERROR(IF($C366&lt;=VLOOKUP($B366,Hoja1!$A$3:$K$800,MATCH("Cantidad",Hoja1!$A$2:$L$2,0),FALSE),VLOOKUP($B366,Hoja1!$A$3:$K$800,MATCH(BASE!G$2,Hoja1!$A$2:$K$2,0),FALSE),""),"")</f>
        <v/>
      </c>
      <c r="H366" t="str">
        <f>IFERROR(IF($C366&lt;=VLOOKUP($B366,Hoja1!$A$3:$K$800,MATCH("Cantidad",Hoja1!$A$2:$L$2,0),FALSE),VLOOKUP($B366,Hoja1!$A$3:$K$800,MATCH(BASE!H$2,Hoja1!$A$2:$K$2,0),FALSE),""),"")</f>
        <v/>
      </c>
      <c r="I366" t="str">
        <f>IFERROR(IF($C366&lt;=VLOOKUP($B366,Hoja1!$A$3:$K$800,MATCH("Cantidad",Hoja1!$A$2:$L$2,0),FALSE),VLOOKUP($B366,Hoja1!$A$3:$K$800,MATCH(BASE!I$2,Hoja1!$A$2:$K$2,0),FALSE),""),"")</f>
        <v/>
      </c>
      <c r="J366" t="str">
        <f>IFERROR(IF($C366&lt;=VLOOKUP($B366,Hoja1!$A$3:$K$800,MATCH("Cantidad",Hoja1!$A$2:$L$2,0),FALSE),VLOOKUP($B366,Hoja1!$A$3:$K$800,MATCH(BASE!J$2,Hoja1!$A$2:$K$2,0),FALSE),""),"")</f>
        <v/>
      </c>
      <c r="K366" t="str">
        <f t="shared" si="5"/>
        <v/>
      </c>
    </row>
    <row r="367" spans="1:11" x14ac:dyDescent="0.25">
      <c r="A367" s="7">
        <v>364</v>
      </c>
      <c r="B367" s="7">
        <f>ROUNDDOWN(A367/MAX(Hoja1!$I$3:$I$38),0)</f>
        <v>91</v>
      </c>
      <c r="C367" s="7">
        <f>COUNTIF($B$3:B367,B367)</f>
        <v>1</v>
      </c>
      <c r="D367" t="str">
        <f>IFERROR(IF($C367&lt;=VLOOKUP($B367,Hoja1!$A$3:$K$800,MATCH("Cantidad",Hoja1!$A$2:$L$2,0),FALSE),VLOOKUP($B367,Hoja1!$A$3:$K$800,MATCH(BASE!D$2,Hoja1!$A$2:$K$2,0),FALSE),""),"")</f>
        <v xml:space="preserve"> MAP TRUJILLO</v>
      </c>
      <c r="E367" t="str">
        <f>IFERROR(IF($C367&lt;=VLOOKUP($B367,Hoja1!$A$3:$K$800,MATCH("Cantidad",Hoja1!$A$2:$L$2,0),FALSE),VLOOKUP($B367,Hoja1!$A$3:$K$800,MATCH(BASE!E$2,Hoja1!$A$2:$K$2,0),FALSE),""),"")</f>
        <v>P263</v>
      </c>
      <c r="F367">
        <f>IFERROR(IF($C367&lt;=VLOOKUP($B367,Hoja1!$A$3:$K$800,MATCH("Cantidad",Hoja1!$A$2:$L$2,0),FALSE),VLOOKUP($B367,Hoja1!$A$3:$K$800,MATCH(BASE!F$2,Hoja1!$A$2:$K$2,0),FALSE),""),"")</f>
        <v>1000068013</v>
      </c>
      <c r="G367">
        <f>IFERROR(IF($C367&lt;=VLOOKUP($B367,Hoja1!$A$3:$K$800,MATCH("Cantidad",Hoja1!$A$2:$L$2,0),FALSE),VLOOKUP($B367,Hoja1!$A$3:$K$800,MATCH(BASE!G$2,Hoja1!$A$2:$K$2,0),FALSE),""),"")</f>
        <v>1023801001</v>
      </c>
      <c r="H367">
        <f>IFERROR(IF($C367&lt;=VLOOKUP($B367,Hoja1!$A$3:$K$800,MATCH("Cantidad",Hoja1!$A$2:$L$2,0),FALSE),VLOOKUP($B367,Hoja1!$A$3:$K$800,MATCH(BASE!H$2,Hoja1!$A$2:$K$2,0),FALSE),""),"")</f>
        <v>385.79661016949154</v>
      </c>
      <c r="I367">
        <f>IFERROR(IF($C367&lt;=VLOOKUP($B367,Hoja1!$A$3:$K$800,MATCH("Cantidad",Hoja1!$A$2:$L$2,0),FALSE),VLOOKUP($B367,Hoja1!$A$3:$K$800,MATCH(BASE!I$2,Hoja1!$A$2:$K$2,0),FALSE),""),"")</f>
        <v>0</v>
      </c>
      <c r="J367">
        <f>IFERROR(IF($C367&lt;=VLOOKUP($B367,Hoja1!$A$3:$K$800,MATCH("Cantidad",Hoja1!$A$2:$L$2,0),FALSE),VLOOKUP($B367,Hoja1!$A$3:$K$800,MATCH(BASE!J$2,Hoja1!$A$2:$K$2,0),FALSE),""),"")</f>
        <v>0</v>
      </c>
      <c r="K367">
        <f t="shared" si="5"/>
        <v>1</v>
      </c>
    </row>
    <row r="368" spans="1:11" x14ac:dyDescent="0.25">
      <c r="A368" s="7">
        <v>365</v>
      </c>
      <c r="B368" s="7">
        <f>ROUNDDOWN(A368/MAX(Hoja1!$I$3:$I$38),0)</f>
        <v>91</v>
      </c>
      <c r="C368" s="7">
        <f>COUNTIF($B$3:B368,B368)</f>
        <v>2</v>
      </c>
      <c r="D368" t="str">
        <f>IFERROR(IF($C368&lt;=VLOOKUP($B368,Hoja1!$A$3:$K$800,MATCH("Cantidad",Hoja1!$A$2:$L$2,0),FALSE),VLOOKUP($B368,Hoja1!$A$3:$K$800,MATCH(BASE!D$2,Hoja1!$A$2:$K$2,0),FALSE),""),"")</f>
        <v xml:space="preserve"> MAP TRUJILLO</v>
      </c>
      <c r="E368" t="str">
        <f>IFERROR(IF($C368&lt;=VLOOKUP($B368,Hoja1!$A$3:$K$800,MATCH("Cantidad",Hoja1!$A$2:$L$2,0),FALSE),VLOOKUP($B368,Hoja1!$A$3:$K$800,MATCH(BASE!E$2,Hoja1!$A$2:$K$2,0),FALSE),""),"")</f>
        <v>P263</v>
      </c>
      <c r="F368">
        <f>IFERROR(IF($C368&lt;=VLOOKUP($B368,Hoja1!$A$3:$K$800,MATCH("Cantidad",Hoja1!$A$2:$L$2,0),FALSE),VLOOKUP($B368,Hoja1!$A$3:$K$800,MATCH(BASE!F$2,Hoja1!$A$2:$K$2,0),FALSE),""),"")</f>
        <v>1000068013</v>
      </c>
      <c r="G368">
        <f>IFERROR(IF($C368&lt;=VLOOKUP($B368,Hoja1!$A$3:$K$800,MATCH("Cantidad",Hoja1!$A$2:$L$2,0),FALSE),VLOOKUP($B368,Hoja1!$A$3:$K$800,MATCH(BASE!G$2,Hoja1!$A$2:$K$2,0),FALSE),""),"")</f>
        <v>1023801001</v>
      </c>
      <c r="H368">
        <f>IFERROR(IF($C368&lt;=VLOOKUP($B368,Hoja1!$A$3:$K$800,MATCH("Cantidad",Hoja1!$A$2:$L$2,0),FALSE),VLOOKUP($B368,Hoja1!$A$3:$K$800,MATCH(BASE!H$2,Hoja1!$A$2:$K$2,0),FALSE),""),"")</f>
        <v>385.79661016949154</v>
      </c>
      <c r="I368">
        <f>IFERROR(IF($C368&lt;=VLOOKUP($B368,Hoja1!$A$3:$K$800,MATCH("Cantidad",Hoja1!$A$2:$L$2,0),FALSE),VLOOKUP($B368,Hoja1!$A$3:$K$800,MATCH(BASE!I$2,Hoja1!$A$2:$K$2,0),FALSE),""),"")</f>
        <v>0</v>
      </c>
      <c r="J368">
        <f>IFERROR(IF($C368&lt;=VLOOKUP($B368,Hoja1!$A$3:$K$800,MATCH("Cantidad",Hoja1!$A$2:$L$2,0),FALSE),VLOOKUP($B368,Hoja1!$A$3:$K$800,MATCH(BASE!J$2,Hoja1!$A$2:$K$2,0),FALSE),""),"")</f>
        <v>0</v>
      </c>
      <c r="K368">
        <f t="shared" si="5"/>
        <v>1</v>
      </c>
    </row>
    <row r="369" spans="1:11" x14ac:dyDescent="0.25">
      <c r="A369" s="7">
        <v>366</v>
      </c>
      <c r="B369" s="7">
        <f>ROUNDDOWN(A369/MAX(Hoja1!$I$3:$I$38),0)</f>
        <v>91</v>
      </c>
      <c r="C369" s="7">
        <f>COUNTIF($B$3:B369,B369)</f>
        <v>3</v>
      </c>
      <c r="D369" t="str">
        <f>IFERROR(IF($C369&lt;=VLOOKUP($B369,Hoja1!$A$3:$K$800,MATCH("Cantidad",Hoja1!$A$2:$L$2,0),FALSE),VLOOKUP($B369,Hoja1!$A$3:$K$800,MATCH(BASE!D$2,Hoja1!$A$2:$K$2,0),FALSE),""),"")</f>
        <v/>
      </c>
      <c r="E369" t="str">
        <f>IFERROR(IF($C369&lt;=VLOOKUP($B369,Hoja1!$A$3:$K$800,MATCH("Cantidad",Hoja1!$A$2:$L$2,0),FALSE),VLOOKUP($B369,Hoja1!$A$3:$K$800,MATCH(BASE!E$2,Hoja1!$A$2:$K$2,0),FALSE),""),"")</f>
        <v/>
      </c>
      <c r="F369" t="str">
        <f>IFERROR(IF($C369&lt;=VLOOKUP($B369,Hoja1!$A$3:$K$800,MATCH("Cantidad",Hoja1!$A$2:$L$2,0),FALSE),VLOOKUP($B369,Hoja1!$A$3:$K$800,MATCH(BASE!F$2,Hoja1!$A$2:$K$2,0),FALSE),""),"")</f>
        <v/>
      </c>
      <c r="G369" t="str">
        <f>IFERROR(IF($C369&lt;=VLOOKUP($B369,Hoja1!$A$3:$K$800,MATCH("Cantidad",Hoja1!$A$2:$L$2,0),FALSE),VLOOKUP($B369,Hoja1!$A$3:$K$800,MATCH(BASE!G$2,Hoja1!$A$2:$K$2,0),FALSE),""),"")</f>
        <v/>
      </c>
      <c r="H369" t="str">
        <f>IFERROR(IF($C369&lt;=VLOOKUP($B369,Hoja1!$A$3:$K$800,MATCH("Cantidad",Hoja1!$A$2:$L$2,0),FALSE),VLOOKUP($B369,Hoja1!$A$3:$K$800,MATCH(BASE!H$2,Hoja1!$A$2:$K$2,0),FALSE),""),"")</f>
        <v/>
      </c>
      <c r="I369" t="str">
        <f>IFERROR(IF($C369&lt;=VLOOKUP($B369,Hoja1!$A$3:$K$800,MATCH("Cantidad",Hoja1!$A$2:$L$2,0),FALSE),VLOOKUP($B369,Hoja1!$A$3:$K$800,MATCH(BASE!I$2,Hoja1!$A$2:$K$2,0),FALSE),""),"")</f>
        <v/>
      </c>
      <c r="J369" t="str">
        <f>IFERROR(IF($C369&lt;=VLOOKUP($B369,Hoja1!$A$3:$K$800,MATCH("Cantidad",Hoja1!$A$2:$L$2,0),FALSE),VLOOKUP($B369,Hoja1!$A$3:$K$800,MATCH(BASE!J$2,Hoja1!$A$2:$K$2,0),FALSE),""),"")</f>
        <v/>
      </c>
      <c r="K369" t="str">
        <f t="shared" si="5"/>
        <v/>
      </c>
    </row>
    <row r="370" spans="1:11" x14ac:dyDescent="0.25">
      <c r="A370" s="7">
        <v>367</v>
      </c>
      <c r="B370" s="7">
        <f>ROUNDDOWN(A370/MAX(Hoja1!$I$3:$I$38),0)</f>
        <v>91</v>
      </c>
      <c r="C370" s="7">
        <f>COUNTIF($B$3:B370,B370)</f>
        <v>4</v>
      </c>
      <c r="D370" t="str">
        <f>IFERROR(IF($C370&lt;=VLOOKUP($B370,Hoja1!$A$3:$K$800,MATCH("Cantidad",Hoja1!$A$2:$L$2,0),FALSE),VLOOKUP($B370,Hoja1!$A$3:$K$800,MATCH(BASE!D$2,Hoja1!$A$2:$K$2,0),FALSE),""),"")</f>
        <v/>
      </c>
      <c r="E370" t="str">
        <f>IFERROR(IF($C370&lt;=VLOOKUP($B370,Hoja1!$A$3:$K$800,MATCH("Cantidad",Hoja1!$A$2:$L$2,0),FALSE),VLOOKUP($B370,Hoja1!$A$3:$K$800,MATCH(BASE!E$2,Hoja1!$A$2:$K$2,0),FALSE),""),"")</f>
        <v/>
      </c>
      <c r="F370" t="str">
        <f>IFERROR(IF($C370&lt;=VLOOKUP($B370,Hoja1!$A$3:$K$800,MATCH("Cantidad",Hoja1!$A$2:$L$2,0),FALSE),VLOOKUP($B370,Hoja1!$A$3:$K$800,MATCH(BASE!F$2,Hoja1!$A$2:$K$2,0),FALSE),""),"")</f>
        <v/>
      </c>
      <c r="G370" t="str">
        <f>IFERROR(IF($C370&lt;=VLOOKUP($B370,Hoja1!$A$3:$K$800,MATCH("Cantidad",Hoja1!$A$2:$L$2,0),FALSE),VLOOKUP($B370,Hoja1!$A$3:$K$800,MATCH(BASE!G$2,Hoja1!$A$2:$K$2,0),FALSE),""),"")</f>
        <v/>
      </c>
      <c r="H370" t="str">
        <f>IFERROR(IF($C370&lt;=VLOOKUP($B370,Hoja1!$A$3:$K$800,MATCH("Cantidad",Hoja1!$A$2:$L$2,0),FALSE),VLOOKUP($B370,Hoja1!$A$3:$K$800,MATCH(BASE!H$2,Hoja1!$A$2:$K$2,0),FALSE),""),"")</f>
        <v/>
      </c>
      <c r="I370" t="str">
        <f>IFERROR(IF($C370&lt;=VLOOKUP($B370,Hoja1!$A$3:$K$800,MATCH("Cantidad",Hoja1!$A$2:$L$2,0),FALSE),VLOOKUP($B370,Hoja1!$A$3:$K$800,MATCH(BASE!I$2,Hoja1!$A$2:$K$2,0),FALSE),""),"")</f>
        <v/>
      </c>
      <c r="J370" t="str">
        <f>IFERROR(IF($C370&lt;=VLOOKUP($B370,Hoja1!$A$3:$K$800,MATCH("Cantidad",Hoja1!$A$2:$L$2,0),FALSE),VLOOKUP($B370,Hoja1!$A$3:$K$800,MATCH(BASE!J$2,Hoja1!$A$2:$K$2,0),FALSE),""),"")</f>
        <v/>
      </c>
      <c r="K370" t="str">
        <f t="shared" si="5"/>
        <v/>
      </c>
    </row>
    <row r="371" spans="1:11" x14ac:dyDescent="0.25">
      <c r="A371" s="7">
        <v>368</v>
      </c>
      <c r="B371" s="7">
        <f>ROUNDDOWN(A371/MAX(Hoja1!$I$3:$I$38),0)</f>
        <v>92</v>
      </c>
      <c r="C371" s="7">
        <f>COUNTIF($B$3:B371,B371)</f>
        <v>1</v>
      </c>
      <c r="D371" t="str">
        <f>IFERROR(IF($C371&lt;=VLOOKUP($B371,Hoja1!$A$3:$K$800,MATCH("Cantidad",Hoja1!$A$2:$L$2,0),FALSE),VLOOKUP($B371,Hoja1!$A$3:$K$800,MATCH(BASE!D$2,Hoja1!$A$2:$K$2,0),FALSE),""),"")</f>
        <v xml:space="preserve"> MAP TRUJILLO</v>
      </c>
      <c r="E371" t="str">
        <f>IFERROR(IF($C371&lt;=VLOOKUP($B371,Hoja1!$A$3:$K$800,MATCH("Cantidad",Hoja1!$A$2:$L$2,0),FALSE),VLOOKUP($B371,Hoja1!$A$3:$K$800,MATCH(BASE!E$2,Hoja1!$A$2:$K$2,0),FALSE),""),"")</f>
        <v>P263</v>
      </c>
      <c r="F371">
        <f>IFERROR(IF($C371&lt;=VLOOKUP($B371,Hoja1!$A$3:$K$800,MATCH("Cantidad",Hoja1!$A$2:$L$2,0),FALSE),VLOOKUP($B371,Hoja1!$A$3:$K$800,MATCH(BASE!F$2,Hoja1!$A$2:$K$2,0),FALSE),""),"")</f>
        <v>1000068013</v>
      </c>
      <c r="G371">
        <f>IFERROR(IF($C371&lt;=VLOOKUP($B371,Hoja1!$A$3:$K$800,MATCH("Cantidad",Hoja1!$A$2:$L$2,0),FALSE),VLOOKUP($B371,Hoja1!$A$3:$K$800,MATCH(BASE!G$2,Hoja1!$A$2:$K$2,0),FALSE),""),"")</f>
        <v>1023811001</v>
      </c>
      <c r="H371">
        <f>IFERROR(IF($C371&lt;=VLOOKUP($B371,Hoja1!$A$3:$K$800,MATCH("Cantidad",Hoja1!$A$2:$L$2,0),FALSE),VLOOKUP($B371,Hoja1!$A$3:$K$800,MATCH(BASE!H$2,Hoja1!$A$2:$K$2,0),FALSE),""),"")</f>
        <v>385.79661016949154</v>
      </c>
      <c r="I371">
        <f>IFERROR(IF($C371&lt;=VLOOKUP($B371,Hoja1!$A$3:$K$800,MATCH("Cantidad",Hoja1!$A$2:$L$2,0),FALSE),VLOOKUP($B371,Hoja1!$A$3:$K$800,MATCH(BASE!I$2,Hoja1!$A$2:$K$2,0),FALSE),""),"")</f>
        <v>0</v>
      </c>
      <c r="J371">
        <f>IFERROR(IF($C371&lt;=VLOOKUP($B371,Hoja1!$A$3:$K$800,MATCH("Cantidad",Hoja1!$A$2:$L$2,0),FALSE),VLOOKUP($B371,Hoja1!$A$3:$K$800,MATCH(BASE!J$2,Hoja1!$A$2:$K$2,0),FALSE),""),"")</f>
        <v>0</v>
      </c>
      <c r="K371">
        <f t="shared" si="5"/>
        <v>1</v>
      </c>
    </row>
    <row r="372" spans="1:11" x14ac:dyDescent="0.25">
      <c r="A372" s="7">
        <v>369</v>
      </c>
      <c r="B372" s="7">
        <f>ROUNDDOWN(A372/MAX(Hoja1!$I$3:$I$38),0)</f>
        <v>92</v>
      </c>
      <c r="C372" s="7">
        <f>COUNTIF($B$3:B372,B372)</f>
        <v>2</v>
      </c>
      <c r="D372" t="str">
        <f>IFERROR(IF($C372&lt;=VLOOKUP($B372,Hoja1!$A$3:$K$800,MATCH("Cantidad",Hoja1!$A$2:$L$2,0),FALSE),VLOOKUP($B372,Hoja1!$A$3:$K$800,MATCH(BASE!D$2,Hoja1!$A$2:$K$2,0),FALSE),""),"")</f>
        <v xml:space="preserve"> MAP TRUJILLO</v>
      </c>
      <c r="E372" t="str">
        <f>IFERROR(IF($C372&lt;=VLOOKUP($B372,Hoja1!$A$3:$K$800,MATCH("Cantidad",Hoja1!$A$2:$L$2,0),FALSE),VLOOKUP($B372,Hoja1!$A$3:$K$800,MATCH(BASE!E$2,Hoja1!$A$2:$K$2,0),FALSE),""),"")</f>
        <v>P263</v>
      </c>
      <c r="F372">
        <f>IFERROR(IF($C372&lt;=VLOOKUP($B372,Hoja1!$A$3:$K$800,MATCH("Cantidad",Hoja1!$A$2:$L$2,0),FALSE),VLOOKUP($B372,Hoja1!$A$3:$K$800,MATCH(BASE!F$2,Hoja1!$A$2:$K$2,0),FALSE),""),"")</f>
        <v>1000068013</v>
      </c>
      <c r="G372">
        <f>IFERROR(IF($C372&lt;=VLOOKUP($B372,Hoja1!$A$3:$K$800,MATCH("Cantidad",Hoja1!$A$2:$L$2,0),FALSE),VLOOKUP($B372,Hoja1!$A$3:$K$800,MATCH(BASE!G$2,Hoja1!$A$2:$K$2,0),FALSE),""),"")</f>
        <v>1023811001</v>
      </c>
      <c r="H372">
        <f>IFERROR(IF($C372&lt;=VLOOKUP($B372,Hoja1!$A$3:$K$800,MATCH("Cantidad",Hoja1!$A$2:$L$2,0),FALSE),VLOOKUP($B372,Hoja1!$A$3:$K$800,MATCH(BASE!H$2,Hoja1!$A$2:$K$2,0),FALSE),""),"")</f>
        <v>385.79661016949154</v>
      </c>
      <c r="I372">
        <f>IFERROR(IF($C372&lt;=VLOOKUP($B372,Hoja1!$A$3:$K$800,MATCH("Cantidad",Hoja1!$A$2:$L$2,0),FALSE),VLOOKUP($B372,Hoja1!$A$3:$K$800,MATCH(BASE!I$2,Hoja1!$A$2:$K$2,0),FALSE),""),"")</f>
        <v>0</v>
      </c>
      <c r="J372">
        <f>IFERROR(IF($C372&lt;=VLOOKUP($B372,Hoja1!$A$3:$K$800,MATCH("Cantidad",Hoja1!$A$2:$L$2,0),FALSE),VLOOKUP($B372,Hoja1!$A$3:$K$800,MATCH(BASE!J$2,Hoja1!$A$2:$K$2,0),FALSE),""),"")</f>
        <v>0</v>
      </c>
      <c r="K372">
        <f t="shared" si="5"/>
        <v>1</v>
      </c>
    </row>
    <row r="373" spans="1:11" x14ac:dyDescent="0.25">
      <c r="A373" s="7">
        <v>370</v>
      </c>
      <c r="B373" s="7">
        <f>ROUNDDOWN(A373/MAX(Hoja1!$I$3:$I$38),0)</f>
        <v>92</v>
      </c>
      <c r="C373" s="7">
        <f>COUNTIF($B$3:B373,B373)</f>
        <v>3</v>
      </c>
      <c r="D373" t="str">
        <f>IFERROR(IF($C373&lt;=VLOOKUP($B373,Hoja1!$A$3:$K$800,MATCH("Cantidad",Hoja1!$A$2:$L$2,0),FALSE),VLOOKUP($B373,Hoja1!$A$3:$K$800,MATCH(BASE!D$2,Hoja1!$A$2:$K$2,0),FALSE),""),"")</f>
        <v/>
      </c>
      <c r="E373" t="str">
        <f>IFERROR(IF($C373&lt;=VLOOKUP($B373,Hoja1!$A$3:$K$800,MATCH("Cantidad",Hoja1!$A$2:$L$2,0),FALSE),VLOOKUP($B373,Hoja1!$A$3:$K$800,MATCH(BASE!E$2,Hoja1!$A$2:$K$2,0),FALSE),""),"")</f>
        <v/>
      </c>
      <c r="F373" t="str">
        <f>IFERROR(IF($C373&lt;=VLOOKUP($B373,Hoja1!$A$3:$K$800,MATCH("Cantidad",Hoja1!$A$2:$L$2,0),FALSE),VLOOKUP($B373,Hoja1!$A$3:$K$800,MATCH(BASE!F$2,Hoja1!$A$2:$K$2,0),FALSE),""),"")</f>
        <v/>
      </c>
      <c r="G373" t="str">
        <f>IFERROR(IF($C373&lt;=VLOOKUP($B373,Hoja1!$A$3:$K$800,MATCH("Cantidad",Hoja1!$A$2:$L$2,0),FALSE),VLOOKUP($B373,Hoja1!$A$3:$K$800,MATCH(BASE!G$2,Hoja1!$A$2:$K$2,0),FALSE),""),"")</f>
        <v/>
      </c>
      <c r="H373" t="str">
        <f>IFERROR(IF($C373&lt;=VLOOKUP($B373,Hoja1!$A$3:$K$800,MATCH("Cantidad",Hoja1!$A$2:$L$2,0),FALSE),VLOOKUP($B373,Hoja1!$A$3:$K$800,MATCH(BASE!H$2,Hoja1!$A$2:$K$2,0),FALSE),""),"")</f>
        <v/>
      </c>
      <c r="I373" t="str">
        <f>IFERROR(IF($C373&lt;=VLOOKUP($B373,Hoja1!$A$3:$K$800,MATCH("Cantidad",Hoja1!$A$2:$L$2,0),FALSE),VLOOKUP($B373,Hoja1!$A$3:$K$800,MATCH(BASE!I$2,Hoja1!$A$2:$K$2,0),FALSE),""),"")</f>
        <v/>
      </c>
      <c r="J373" t="str">
        <f>IFERROR(IF($C373&lt;=VLOOKUP($B373,Hoja1!$A$3:$K$800,MATCH("Cantidad",Hoja1!$A$2:$L$2,0),FALSE),VLOOKUP($B373,Hoja1!$A$3:$K$800,MATCH(BASE!J$2,Hoja1!$A$2:$K$2,0),FALSE),""),"")</f>
        <v/>
      </c>
      <c r="K373" t="str">
        <f t="shared" si="5"/>
        <v/>
      </c>
    </row>
    <row r="374" spans="1:11" x14ac:dyDescent="0.25">
      <c r="A374" s="7">
        <v>371</v>
      </c>
      <c r="B374" s="7">
        <f>ROUNDDOWN(A374/MAX(Hoja1!$I$3:$I$38),0)</f>
        <v>92</v>
      </c>
      <c r="C374" s="7">
        <f>COUNTIF($B$3:B374,B374)</f>
        <v>4</v>
      </c>
      <c r="D374" t="str">
        <f>IFERROR(IF($C374&lt;=VLOOKUP($B374,Hoja1!$A$3:$K$800,MATCH("Cantidad",Hoja1!$A$2:$L$2,0),FALSE),VLOOKUP($B374,Hoja1!$A$3:$K$800,MATCH(BASE!D$2,Hoja1!$A$2:$K$2,0),FALSE),""),"")</f>
        <v/>
      </c>
      <c r="E374" t="str">
        <f>IFERROR(IF($C374&lt;=VLOOKUP($B374,Hoja1!$A$3:$K$800,MATCH("Cantidad",Hoja1!$A$2:$L$2,0),FALSE),VLOOKUP($B374,Hoja1!$A$3:$K$800,MATCH(BASE!E$2,Hoja1!$A$2:$K$2,0),FALSE),""),"")</f>
        <v/>
      </c>
      <c r="F374" t="str">
        <f>IFERROR(IF($C374&lt;=VLOOKUP($B374,Hoja1!$A$3:$K$800,MATCH("Cantidad",Hoja1!$A$2:$L$2,0),FALSE),VLOOKUP($B374,Hoja1!$A$3:$K$800,MATCH(BASE!F$2,Hoja1!$A$2:$K$2,0),FALSE),""),"")</f>
        <v/>
      </c>
      <c r="G374" t="str">
        <f>IFERROR(IF($C374&lt;=VLOOKUP($B374,Hoja1!$A$3:$K$800,MATCH("Cantidad",Hoja1!$A$2:$L$2,0),FALSE),VLOOKUP($B374,Hoja1!$A$3:$K$800,MATCH(BASE!G$2,Hoja1!$A$2:$K$2,0),FALSE),""),"")</f>
        <v/>
      </c>
      <c r="H374" t="str">
        <f>IFERROR(IF($C374&lt;=VLOOKUP($B374,Hoja1!$A$3:$K$800,MATCH("Cantidad",Hoja1!$A$2:$L$2,0),FALSE),VLOOKUP($B374,Hoja1!$A$3:$K$800,MATCH(BASE!H$2,Hoja1!$A$2:$K$2,0),FALSE),""),"")</f>
        <v/>
      </c>
      <c r="I374" t="str">
        <f>IFERROR(IF($C374&lt;=VLOOKUP($B374,Hoja1!$A$3:$K$800,MATCH("Cantidad",Hoja1!$A$2:$L$2,0),FALSE),VLOOKUP($B374,Hoja1!$A$3:$K$800,MATCH(BASE!I$2,Hoja1!$A$2:$K$2,0),FALSE),""),"")</f>
        <v/>
      </c>
      <c r="J374" t="str">
        <f>IFERROR(IF($C374&lt;=VLOOKUP($B374,Hoja1!$A$3:$K$800,MATCH("Cantidad",Hoja1!$A$2:$L$2,0),FALSE),VLOOKUP($B374,Hoja1!$A$3:$K$800,MATCH(BASE!J$2,Hoja1!$A$2:$K$2,0),FALSE),""),"")</f>
        <v/>
      </c>
      <c r="K374" t="str">
        <f t="shared" si="5"/>
        <v/>
      </c>
    </row>
    <row r="375" spans="1:11" x14ac:dyDescent="0.25">
      <c r="A375" s="7">
        <v>372</v>
      </c>
      <c r="B375" s="7">
        <f>ROUNDDOWN(A375/MAX(Hoja1!$I$3:$I$38),0)</f>
        <v>93</v>
      </c>
      <c r="C375" s="7">
        <f>COUNTIF($B$3:B375,B375)</f>
        <v>1</v>
      </c>
      <c r="D375" t="str">
        <f>IFERROR(IF($C375&lt;=VLOOKUP($B375,Hoja1!$A$3:$K$800,MATCH("Cantidad",Hoja1!$A$2:$L$2,0),FALSE),VLOOKUP($B375,Hoja1!$A$3:$K$800,MATCH(BASE!D$2,Hoja1!$A$2:$K$2,0),FALSE),""),"")</f>
        <v xml:space="preserve"> MAP TRUJILLO</v>
      </c>
      <c r="E375" t="str">
        <f>IFERROR(IF($C375&lt;=VLOOKUP($B375,Hoja1!$A$3:$K$800,MATCH("Cantidad",Hoja1!$A$2:$L$2,0),FALSE),VLOOKUP($B375,Hoja1!$A$3:$K$800,MATCH(BASE!E$2,Hoja1!$A$2:$K$2,0),FALSE),""),"")</f>
        <v>P263</v>
      </c>
      <c r="F375">
        <f>IFERROR(IF($C375&lt;=VLOOKUP($B375,Hoja1!$A$3:$K$800,MATCH("Cantidad",Hoja1!$A$2:$L$2,0),FALSE),VLOOKUP($B375,Hoja1!$A$3:$K$800,MATCH(BASE!F$2,Hoja1!$A$2:$K$2,0),FALSE),""),"")</f>
        <v>1000068013</v>
      </c>
      <c r="G375">
        <f>IFERROR(IF($C375&lt;=VLOOKUP($B375,Hoja1!$A$3:$K$800,MATCH("Cantidad",Hoja1!$A$2:$L$2,0),FALSE),VLOOKUP($B375,Hoja1!$A$3:$K$800,MATCH(BASE!G$2,Hoja1!$A$2:$K$2,0),FALSE),""),"")</f>
        <v>1023808001</v>
      </c>
      <c r="H375">
        <f>IFERROR(IF($C375&lt;=VLOOKUP($B375,Hoja1!$A$3:$K$800,MATCH("Cantidad",Hoja1!$A$2:$L$2,0),FALSE),VLOOKUP($B375,Hoja1!$A$3:$K$800,MATCH(BASE!H$2,Hoja1!$A$2:$K$2,0),FALSE),""),"")</f>
        <v>501.72881355932202</v>
      </c>
      <c r="I375">
        <f>IFERROR(IF($C375&lt;=VLOOKUP($B375,Hoja1!$A$3:$K$800,MATCH("Cantidad",Hoja1!$A$2:$L$2,0),FALSE),VLOOKUP($B375,Hoja1!$A$3:$K$800,MATCH(BASE!I$2,Hoja1!$A$2:$K$2,0),FALSE),""),"")</f>
        <v>0</v>
      </c>
      <c r="J375">
        <f>IFERROR(IF($C375&lt;=VLOOKUP($B375,Hoja1!$A$3:$K$800,MATCH("Cantidad",Hoja1!$A$2:$L$2,0),FALSE),VLOOKUP($B375,Hoja1!$A$3:$K$800,MATCH(BASE!J$2,Hoja1!$A$2:$K$2,0),FALSE),""),"")</f>
        <v>0</v>
      </c>
      <c r="K375">
        <f t="shared" si="5"/>
        <v>1</v>
      </c>
    </row>
    <row r="376" spans="1:11" x14ac:dyDescent="0.25">
      <c r="A376" s="7">
        <v>373</v>
      </c>
      <c r="B376" s="7">
        <f>ROUNDDOWN(A376/MAX(Hoja1!$I$3:$I$38),0)</f>
        <v>93</v>
      </c>
      <c r="C376" s="7">
        <f>COUNTIF($B$3:B376,B376)</f>
        <v>2</v>
      </c>
      <c r="D376" t="str">
        <f>IFERROR(IF($C376&lt;=VLOOKUP($B376,Hoja1!$A$3:$K$800,MATCH("Cantidad",Hoja1!$A$2:$L$2,0),FALSE),VLOOKUP($B376,Hoja1!$A$3:$K$800,MATCH(BASE!D$2,Hoja1!$A$2:$K$2,0),FALSE),""),"")</f>
        <v/>
      </c>
      <c r="E376" t="str">
        <f>IFERROR(IF($C376&lt;=VLOOKUP($B376,Hoja1!$A$3:$K$800,MATCH("Cantidad",Hoja1!$A$2:$L$2,0),FALSE),VLOOKUP($B376,Hoja1!$A$3:$K$800,MATCH(BASE!E$2,Hoja1!$A$2:$K$2,0),FALSE),""),"")</f>
        <v/>
      </c>
      <c r="F376" t="str">
        <f>IFERROR(IF($C376&lt;=VLOOKUP($B376,Hoja1!$A$3:$K$800,MATCH("Cantidad",Hoja1!$A$2:$L$2,0),FALSE),VLOOKUP($B376,Hoja1!$A$3:$K$800,MATCH(BASE!F$2,Hoja1!$A$2:$K$2,0),FALSE),""),"")</f>
        <v/>
      </c>
      <c r="G376" t="str">
        <f>IFERROR(IF($C376&lt;=VLOOKUP($B376,Hoja1!$A$3:$K$800,MATCH("Cantidad",Hoja1!$A$2:$L$2,0),FALSE),VLOOKUP($B376,Hoja1!$A$3:$K$800,MATCH(BASE!G$2,Hoja1!$A$2:$K$2,0),FALSE),""),"")</f>
        <v/>
      </c>
      <c r="H376" t="str">
        <f>IFERROR(IF($C376&lt;=VLOOKUP($B376,Hoja1!$A$3:$K$800,MATCH("Cantidad",Hoja1!$A$2:$L$2,0),FALSE),VLOOKUP($B376,Hoja1!$A$3:$K$800,MATCH(BASE!H$2,Hoja1!$A$2:$K$2,0),FALSE),""),"")</f>
        <v/>
      </c>
      <c r="I376" t="str">
        <f>IFERROR(IF($C376&lt;=VLOOKUP($B376,Hoja1!$A$3:$K$800,MATCH("Cantidad",Hoja1!$A$2:$L$2,0),FALSE),VLOOKUP($B376,Hoja1!$A$3:$K$800,MATCH(BASE!I$2,Hoja1!$A$2:$K$2,0),FALSE),""),"")</f>
        <v/>
      </c>
      <c r="J376" t="str">
        <f>IFERROR(IF($C376&lt;=VLOOKUP($B376,Hoja1!$A$3:$K$800,MATCH("Cantidad",Hoja1!$A$2:$L$2,0),FALSE),VLOOKUP($B376,Hoja1!$A$3:$K$800,MATCH(BASE!J$2,Hoja1!$A$2:$K$2,0),FALSE),""),"")</f>
        <v/>
      </c>
      <c r="K376" t="str">
        <f t="shared" si="5"/>
        <v/>
      </c>
    </row>
    <row r="377" spans="1:11" x14ac:dyDescent="0.25">
      <c r="A377" s="7">
        <v>374</v>
      </c>
      <c r="B377" s="7">
        <f>ROUNDDOWN(A377/MAX(Hoja1!$I$3:$I$38),0)</f>
        <v>93</v>
      </c>
      <c r="C377" s="7">
        <f>COUNTIF($B$3:B377,B377)</f>
        <v>3</v>
      </c>
      <c r="D377" t="str">
        <f>IFERROR(IF($C377&lt;=VLOOKUP($B377,Hoja1!$A$3:$K$800,MATCH("Cantidad",Hoja1!$A$2:$L$2,0),FALSE),VLOOKUP($B377,Hoja1!$A$3:$K$800,MATCH(BASE!D$2,Hoja1!$A$2:$K$2,0),FALSE),""),"")</f>
        <v/>
      </c>
      <c r="E377" t="str">
        <f>IFERROR(IF($C377&lt;=VLOOKUP($B377,Hoja1!$A$3:$K$800,MATCH("Cantidad",Hoja1!$A$2:$L$2,0),FALSE),VLOOKUP($B377,Hoja1!$A$3:$K$800,MATCH(BASE!E$2,Hoja1!$A$2:$K$2,0),FALSE),""),"")</f>
        <v/>
      </c>
      <c r="F377" t="str">
        <f>IFERROR(IF($C377&lt;=VLOOKUP($B377,Hoja1!$A$3:$K$800,MATCH("Cantidad",Hoja1!$A$2:$L$2,0),FALSE),VLOOKUP($B377,Hoja1!$A$3:$K$800,MATCH(BASE!F$2,Hoja1!$A$2:$K$2,0),FALSE),""),"")</f>
        <v/>
      </c>
      <c r="G377" t="str">
        <f>IFERROR(IF($C377&lt;=VLOOKUP($B377,Hoja1!$A$3:$K$800,MATCH("Cantidad",Hoja1!$A$2:$L$2,0),FALSE),VLOOKUP($B377,Hoja1!$A$3:$K$800,MATCH(BASE!G$2,Hoja1!$A$2:$K$2,0),FALSE),""),"")</f>
        <v/>
      </c>
      <c r="H377" t="str">
        <f>IFERROR(IF($C377&lt;=VLOOKUP($B377,Hoja1!$A$3:$K$800,MATCH("Cantidad",Hoja1!$A$2:$L$2,0),FALSE),VLOOKUP($B377,Hoja1!$A$3:$K$800,MATCH(BASE!H$2,Hoja1!$A$2:$K$2,0),FALSE),""),"")</f>
        <v/>
      </c>
      <c r="I377" t="str">
        <f>IFERROR(IF($C377&lt;=VLOOKUP($B377,Hoja1!$A$3:$K$800,MATCH("Cantidad",Hoja1!$A$2:$L$2,0),FALSE),VLOOKUP($B377,Hoja1!$A$3:$K$800,MATCH(BASE!I$2,Hoja1!$A$2:$K$2,0),FALSE),""),"")</f>
        <v/>
      </c>
      <c r="J377" t="str">
        <f>IFERROR(IF($C377&lt;=VLOOKUP($B377,Hoja1!$A$3:$K$800,MATCH("Cantidad",Hoja1!$A$2:$L$2,0),FALSE),VLOOKUP($B377,Hoja1!$A$3:$K$800,MATCH(BASE!J$2,Hoja1!$A$2:$K$2,0),FALSE),""),"")</f>
        <v/>
      </c>
      <c r="K377" t="str">
        <f t="shared" si="5"/>
        <v/>
      </c>
    </row>
    <row r="378" spans="1:11" x14ac:dyDescent="0.25">
      <c r="A378" s="7">
        <v>375</v>
      </c>
      <c r="B378" s="7">
        <f>ROUNDDOWN(A378/MAX(Hoja1!$I$3:$I$38),0)</f>
        <v>93</v>
      </c>
      <c r="C378" s="7">
        <f>COUNTIF($B$3:B378,B378)</f>
        <v>4</v>
      </c>
      <c r="D378" t="str">
        <f>IFERROR(IF($C378&lt;=VLOOKUP($B378,Hoja1!$A$3:$K$800,MATCH("Cantidad",Hoja1!$A$2:$L$2,0),FALSE),VLOOKUP($B378,Hoja1!$A$3:$K$800,MATCH(BASE!D$2,Hoja1!$A$2:$K$2,0),FALSE),""),"")</f>
        <v/>
      </c>
      <c r="E378" t="str">
        <f>IFERROR(IF($C378&lt;=VLOOKUP($B378,Hoja1!$A$3:$K$800,MATCH("Cantidad",Hoja1!$A$2:$L$2,0),FALSE),VLOOKUP($B378,Hoja1!$A$3:$K$800,MATCH(BASE!E$2,Hoja1!$A$2:$K$2,0),FALSE),""),"")</f>
        <v/>
      </c>
      <c r="F378" t="str">
        <f>IFERROR(IF($C378&lt;=VLOOKUP($B378,Hoja1!$A$3:$K$800,MATCH("Cantidad",Hoja1!$A$2:$L$2,0),FALSE),VLOOKUP($B378,Hoja1!$A$3:$K$800,MATCH(BASE!F$2,Hoja1!$A$2:$K$2,0),FALSE),""),"")</f>
        <v/>
      </c>
      <c r="G378" t="str">
        <f>IFERROR(IF($C378&lt;=VLOOKUP($B378,Hoja1!$A$3:$K$800,MATCH("Cantidad",Hoja1!$A$2:$L$2,0),FALSE),VLOOKUP($B378,Hoja1!$A$3:$K$800,MATCH(BASE!G$2,Hoja1!$A$2:$K$2,0),FALSE),""),"")</f>
        <v/>
      </c>
      <c r="H378" t="str">
        <f>IFERROR(IF($C378&lt;=VLOOKUP($B378,Hoja1!$A$3:$K$800,MATCH("Cantidad",Hoja1!$A$2:$L$2,0),FALSE),VLOOKUP($B378,Hoja1!$A$3:$K$800,MATCH(BASE!H$2,Hoja1!$A$2:$K$2,0),FALSE),""),"")</f>
        <v/>
      </c>
      <c r="I378" t="str">
        <f>IFERROR(IF($C378&lt;=VLOOKUP($B378,Hoja1!$A$3:$K$800,MATCH("Cantidad",Hoja1!$A$2:$L$2,0),FALSE),VLOOKUP($B378,Hoja1!$A$3:$K$800,MATCH(BASE!I$2,Hoja1!$A$2:$K$2,0),FALSE),""),"")</f>
        <v/>
      </c>
      <c r="J378" t="str">
        <f>IFERROR(IF($C378&lt;=VLOOKUP($B378,Hoja1!$A$3:$K$800,MATCH("Cantidad",Hoja1!$A$2:$L$2,0),FALSE),VLOOKUP($B378,Hoja1!$A$3:$K$800,MATCH(BASE!J$2,Hoja1!$A$2:$K$2,0),FALSE),""),"")</f>
        <v/>
      </c>
      <c r="K378" t="str">
        <f t="shared" si="5"/>
        <v/>
      </c>
    </row>
    <row r="379" spans="1:11" x14ac:dyDescent="0.25">
      <c r="A379" s="7">
        <v>376</v>
      </c>
      <c r="B379" s="7">
        <f>ROUNDDOWN(A379/MAX(Hoja1!$I$3:$I$38),0)</f>
        <v>94</v>
      </c>
      <c r="C379" s="7">
        <f>COUNTIF($B$3:B379,B379)</f>
        <v>1</v>
      </c>
      <c r="D379" t="str">
        <f>IFERROR(IF($C379&lt;=VLOOKUP($B379,Hoja1!$A$3:$K$800,MATCH("Cantidad",Hoja1!$A$2:$L$2,0),FALSE),VLOOKUP($B379,Hoja1!$A$3:$K$800,MATCH(BASE!D$2,Hoja1!$A$2:$K$2,0),FALSE),""),"")</f>
        <v xml:space="preserve"> MAP TRUJILLO</v>
      </c>
      <c r="E379" t="str">
        <f>IFERROR(IF($C379&lt;=VLOOKUP($B379,Hoja1!$A$3:$K$800,MATCH("Cantidad",Hoja1!$A$2:$L$2,0),FALSE),VLOOKUP($B379,Hoja1!$A$3:$K$800,MATCH(BASE!E$2,Hoja1!$A$2:$K$2,0),FALSE),""),"")</f>
        <v>P263</v>
      </c>
      <c r="F379">
        <f>IFERROR(IF($C379&lt;=VLOOKUP($B379,Hoja1!$A$3:$K$800,MATCH("Cantidad",Hoja1!$A$2:$L$2,0),FALSE),VLOOKUP($B379,Hoja1!$A$3:$K$800,MATCH(BASE!F$2,Hoja1!$A$2:$K$2,0),FALSE),""),"")</f>
        <v>1000068013</v>
      </c>
      <c r="G379">
        <f>IFERROR(IF($C379&lt;=VLOOKUP($B379,Hoja1!$A$3:$K$800,MATCH("Cantidad",Hoja1!$A$2:$L$2,0),FALSE),VLOOKUP($B379,Hoja1!$A$3:$K$800,MATCH(BASE!G$2,Hoja1!$A$2:$K$2,0),FALSE),""),"")</f>
        <v>1023807001</v>
      </c>
      <c r="H379">
        <f>IFERROR(IF($C379&lt;=VLOOKUP($B379,Hoja1!$A$3:$K$800,MATCH("Cantidad",Hoja1!$A$2:$L$2,0),FALSE),VLOOKUP($B379,Hoja1!$A$3:$K$800,MATCH(BASE!H$2,Hoja1!$A$2:$K$2,0),FALSE),""),"")</f>
        <v>482.40677966101703</v>
      </c>
      <c r="I379">
        <f>IFERROR(IF($C379&lt;=VLOOKUP($B379,Hoja1!$A$3:$K$800,MATCH("Cantidad",Hoja1!$A$2:$L$2,0),FALSE),VLOOKUP($B379,Hoja1!$A$3:$K$800,MATCH(BASE!I$2,Hoja1!$A$2:$K$2,0),FALSE),""),"")</f>
        <v>0</v>
      </c>
      <c r="J379">
        <f>IFERROR(IF($C379&lt;=VLOOKUP($B379,Hoja1!$A$3:$K$800,MATCH("Cantidad",Hoja1!$A$2:$L$2,0),FALSE),VLOOKUP($B379,Hoja1!$A$3:$K$800,MATCH(BASE!J$2,Hoja1!$A$2:$K$2,0),FALSE),""),"")</f>
        <v>0</v>
      </c>
      <c r="K379">
        <f t="shared" si="5"/>
        <v>1</v>
      </c>
    </row>
    <row r="380" spans="1:11" x14ac:dyDescent="0.25">
      <c r="A380" s="7">
        <v>377</v>
      </c>
      <c r="B380" s="7">
        <f>ROUNDDOWN(A380/MAX(Hoja1!$I$3:$I$38),0)</f>
        <v>94</v>
      </c>
      <c r="C380" s="7">
        <f>COUNTIF($B$3:B380,B380)</f>
        <v>2</v>
      </c>
      <c r="D380" t="str">
        <f>IFERROR(IF($C380&lt;=VLOOKUP($B380,Hoja1!$A$3:$K$800,MATCH("Cantidad",Hoja1!$A$2:$L$2,0),FALSE),VLOOKUP($B380,Hoja1!$A$3:$K$800,MATCH(BASE!D$2,Hoja1!$A$2:$K$2,0),FALSE),""),"")</f>
        <v/>
      </c>
      <c r="E380" t="str">
        <f>IFERROR(IF($C380&lt;=VLOOKUP($B380,Hoja1!$A$3:$K$800,MATCH("Cantidad",Hoja1!$A$2:$L$2,0),FALSE),VLOOKUP($B380,Hoja1!$A$3:$K$800,MATCH(BASE!E$2,Hoja1!$A$2:$K$2,0),FALSE),""),"")</f>
        <v/>
      </c>
      <c r="F380" t="str">
        <f>IFERROR(IF($C380&lt;=VLOOKUP($B380,Hoja1!$A$3:$K$800,MATCH("Cantidad",Hoja1!$A$2:$L$2,0),FALSE),VLOOKUP($B380,Hoja1!$A$3:$K$800,MATCH(BASE!F$2,Hoja1!$A$2:$K$2,0),FALSE),""),"")</f>
        <v/>
      </c>
      <c r="G380" t="str">
        <f>IFERROR(IF($C380&lt;=VLOOKUP($B380,Hoja1!$A$3:$K$800,MATCH("Cantidad",Hoja1!$A$2:$L$2,0),FALSE),VLOOKUP($B380,Hoja1!$A$3:$K$800,MATCH(BASE!G$2,Hoja1!$A$2:$K$2,0),FALSE),""),"")</f>
        <v/>
      </c>
      <c r="H380" t="str">
        <f>IFERROR(IF($C380&lt;=VLOOKUP($B380,Hoja1!$A$3:$K$800,MATCH("Cantidad",Hoja1!$A$2:$L$2,0),FALSE),VLOOKUP($B380,Hoja1!$A$3:$K$800,MATCH(BASE!H$2,Hoja1!$A$2:$K$2,0),FALSE),""),"")</f>
        <v/>
      </c>
      <c r="I380" t="str">
        <f>IFERROR(IF($C380&lt;=VLOOKUP($B380,Hoja1!$A$3:$K$800,MATCH("Cantidad",Hoja1!$A$2:$L$2,0),FALSE),VLOOKUP($B380,Hoja1!$A$3:$K$800,MATCH(BASE!I$2,Hoja1!$A$2:$K$2,0),FALSE),""),"")</f>
        <v/>
      </c>
      <c r="J380" t="str">
        <f>IFERROR(IF($C380&lt;=VLOOKUP($B380,Hoja1!$A$3:$K$800,MATCH("Cantidad",Hoja1!$A$2:$L$2,0),FALSE),VLOOKUP($B380,Hoja1!$A$3:$K$800,MATCH(BASE!J$2,Hoja1!$A$2:$K$2,0),FALSE),""),"")</f>
        <v/>
      </c>
      <c r="K380" t="str">
        <f t="shared" si="5"/>
        <v/>
      </c>
    </row>
    <row r="381" spans="1:11" x14ac:dyDescent="0.25">
      <c r="A381" s="7">
        <v>378</v>
      </c>
      <c r="B381" s="7">
        <f>ROUNDDOWN(A381/MAX(Hoja1!$I$3:$I$38),0)</f>
        <v>94</v>
      </c>
      <c r="C381" s="7">
        <f>COUNTIF($B$3:B381,B381)</f>
        <v>3</v>
      </c>
      <c r="D381" t="str">
        <f>IFERROR(IF($C381&lt;=VLOOKUP($B381,Hoja1!$A$3:$K$800,MATCH("Cantidad",Hoja1!$A$2:$L$2,0),FALSE),VLOOKUP($B381,Hoja1!$A$3:$K$800,MATCH(BASE!D$2,Hoja1!$A$2:$K$2,0),FALSE),""),"")</f>
        <v/>
      </c>
      <c r="E381" t="str">
        <f>IFERROR(IF($C381&lt;=VLOOKUP($B381,Hoja1!$A$3:$K$800,MATCH("Cantidad",Hoja1!$A$2:$L$2,0),FALSE),VLOOKUP($B381,Hoja1!$A$3:$K$800,MATCH(BASE!E$2,Hoja1!$A$2:$K$2,0),FALSE),""),"")</f>
        <v/>
      </c>
      <c r="F381" t="str">
        <f>IFERROR(IF($C381&lt;=VLOOKUP($B381,Hoja1!$A$3:$K$800,MATCH("Cantidad",Hoja1!$A$2:$L$2,0),FALSE),VLOOKUP($B381,Hoja1!$A$3:$K$800,MATCH(BASE!F$2,Hoja1!$A$2:$K$2,0),FALSE),""),"")</f>
        <v/>
      </c>
      <c r="G381" t="str">
        <f>IFERROR(IF($C381&lt;=VLOOKUP($B381,Hoja1!$A$3:$K$800,MATCH("Cantidad",Hoja1!$A$2:$L$2,0),FALSE),VLOOKUP($B381,Hoja1!$A$3:$K$800,MATCH(BASE!G$2,Hoja1!$A$2:$K$2,0),FALSE),""),"")</f>
        <v/>
      </c>
      <c r="H381" t="str">
        <f>IFERROR(IF($C381&lt;=VLOOKUP($B381,Hoja1!$A$3:$K$800,MATCH("Cantidad",Hoja1!$A$2:$L$2,0),FALSE),VLOOKUP($B381,Hoja1!$A$3:$K$800,MATCH(BASE!H$2,Hoja1!$A$2:$K$2,0),FALSE),""),"")</f>
        <v/>
      </c>
      <c r="I381" t="str">
        <f>IFERROR(IF($C381&lt;=VLOOKUP($B381,Hoja1!$A$3:$K$800,MATCH("Cantidad",Hoja1!$A$2:$L$2,0),FALSE),VLOOKUP($B381,Hoja1!$A$3:$K$800,MATCH(BASE!I$2,Hoja1!$A$2:$K$2,0),FALSE),""),"")</f>
        <v/>
      </c>
      <c r="J381" t="str">
        <f>IFERROR(IF($C381&lt;=VLOOKUP($B381,Hoja1!$A$3:$K$800,MATCH("Cantidad",Hoja1!$A$2:$L$2,0),FALSE),VLOOKUP($B381,Hoja1!$A$3:$K$800,MATCH(BASE!J$2,Hoja1!$A$2:$K$2,0),FALSE),""),"")</f>
        <v/>
      </c>
      <c r="K381" t="str">
        <f t="shared" si="5"/>
        <v/>
      </c>
    </row>
    <row r="382" spans="1:11" x14ac:dyDescent="0.25">
      <c r="A382" s="7">
        <v>379</v>
      </c>
      <c r="B382" s="7">
        <f>ROUNDDOWN(A382/MAX(Hoja1!$I$3:$I$38),0)</f>
        <v>94</v>
      </c>
      <c r="C382" s="7">
        <f>COUNTIF($B$3:B382,B382)</f>
        <v>4</v>
      </c>
      <c r="D382" t="str">
        <f>IFERROR(IF($C382&lt;=VLOOKUP($B382,Hoja1!$A$3:$K$800,MATCH("Cantidad",Hoja1!$A$2:$L$2,0),FALSE),VLOOKUP($B382,Hoja1!$A$3:$K$800,MATCH(BASE!D$2,Hoja1!$A$2:$K$2,0),FALSE),""),"")</f>
        <v/>
      </c>
      <c r="E382" t="str">
        <f>IFERROR(IF($C382&lt;=VLOOKUP($B382,Hoja1!$A$3:$K$800,MATCH("Cantidad",Hoja1!$A$2:$L$2,0),FALSE),VLOOKUP($B382,Hoja1!$A$3:$K$800,MATCH(BASE!E$2,Hoja1!$A$2:$K$2,0),FALSE),""),"")</f>
        <v/>
      </c>
      <c r="F382" t="str">
        <f>IFERROR(IF($C382&lt;=VLOOKUP($B382,Hoja1!$A$3:$K$800,MATCH("Cantidad",Hoja1!$A$2:$L$2,0),FALSE),VLOOKUP($B382,Hoja1!$A$3:$K$800,MATCH(BASE!F$2,Hoja1!$A$2:$K$2,0),FALSE),""),"")</f>
        <v/>
      </c>
      <c r="G382" t="str">
        <f>IFERROR(IF($C382&lt;=VLOOKUP($B382,Hoja1!$A$3:$K$800,MATCH("Cantidad",Hoja1!$A$2:$L$2,0),FALSE),VLOOKUP($B382,Hoja1!$A$3:$K$800,MATCH(BASE!G$2,Hoja1!$A$2:$K$2,0),FALSE),""),"")</f>
        <v/>
      </c>
      <c r="H382" t="str">
        <f>IFERROR(IF($C382&lt;=VLOOKUP($B382,Hoja1!$A$3:$K$800,MATCH("Cantidad",Hoja1!$A$2:$L$2,0),FALSE),VLOOKUP($B382,Hoja1!$A$3:$K$800,MATCH(BASE!H$2,Hoja1!$A$2:$K$2,0),FALSE),""),"")</f>
        <v/>
      </c>
      <c r="I382" t="str">
        <f>IFERROR(IF($C382&lt;=VLOOKUP($B382,Hoja1!$A$3:$K$800,MATCH("Cantidad",Hoja1!$A$2:$L$2,0),FALSE),VLOOKUP($B382,Hoja1!$A$3:$K$800,MATCH(BASE!I$2,Hoja1!$A$2:$K$2,0),FALSE),""),"")</f>
        <v/>
      </c>
      <c r="J382" t="str">
        <f>IFERROR(IF($C382&lt;=VLOOKUP($B382,Hoja1!$A$3:$K$800,MATCH("Cantidad",Hoja1!$A$2:$L$2,0),FALSE),VLOOKUP($B382,Hoja1!$A$3:$K$800,MATCH(BASE!J$2,Hoja1!$A$2:$K$2,0),FALSE),""),"")</f>
        <v/>
      </c>
      <c r="K382" t="str">
        <f t="shared" si="5"/>
        <v/>
      </c>
    </row>
    <row r="383" spans="1:11" x14ac:dyDescent="0.25">
      <c r="A383" s="7">
        <v>380</v>
      </c>
      <c r="B383" s="7">
        <f>ROUNDDOWN(A383/MAX(Hoja1!$I$3:$I$38),0)</f>
        <v>95</v>
      </c>
      <c r="C383" s="7">
        <f>COUNTIF($B$3:B383,B383)</f>
        <v>1</v>
      </c>
      <c r="D383" t="str">
        <f>IFERROR(IF($C383&lt;=VLOOKUP($B383,Hoja1!$A$3:$K$800,MATCH("Cantidad",Hoja1!$A$2:$L$2,0),FALSE),VLOOKUP($B383,Hoja1!$A$3:$K$800,MATCH(BASE!D$2,Hoja1!$A$2:$K$2,0),FALSE),""),"")</f>
        <v xml:space="preserve"> MAP TRUJILLO</v>
      </c>
      <c r="E383" t="str">
        <f>IFERROR(IF($C383&lt;=VLOOKUP($B383,Hoja1!$A$3:$K$800,MATCH("Cantidad",Hoja1!$A$2:$L$2,0),FALSE),VLOOKUP($B383,Hoja1!$A$3:$K$800,MATCH(BASE!E$2,Hoja1!$A$2:$K$2,0),FALSE),""),"")</f>
        <v>P263</v>
      </c>
      <c r="F383">
        <f>IFERROR(IF($C383&lt;=VLOOKUP($B383,Hoja1!$A$3:$K$800,MATCH("Cantidad",Hoja1!$A$2:$L$2,0),FALSE),VLOOKUP($B383,Hoja1!$A$3:$K$800,MATCH(BASE!F$2,Hoja1!$A$2:$K$2,0),FALSE),""),"")</f>
        <v>1000068013</v>
      </c>
      <c r="G383">
        <f>IFERROR(IF($C383&lt;=VLOOKUP($B383,Hoja1!$A$3:$K$800,MATCH("Cantidad",Hoja1!$A$2:$L$2,0),FALSE),VLOOKUP($B383,Hoja1!$A$3:$K$800,MATCH(BASE!G$2,Hoja1!$A$2:$K$2,0),FALSE),""),"")</f>
        <v>1023806001</v>
      </c>
      <c r="H383">
        <f>IFERROR(IF($C383&lt;=VLOOKUP($B383,Hoja1!$A$3:$K$800,MATCH("Cantidad",Hoja1!$A$2:$L$2,0),FALSE),VLOOKUP($B383,Hoja1!$A$3:$K$800,MATCH(BASE!H$2,Hoja1!$A$2:$K$2,0),FALSE),""),"")</f>
        <v>385.79661016949154</v>
      </c>
      <c r="I383">
        <f>IFERROR(IF($C383&lt;=VLOOKUP($B383,Hoja1!$A$3:$K$800,MATCH("Cantidad",Hoja1!$A$2:$L$2,0),FALSE),VLOOKUP($B383,Hoja1!$A$3:$K$800,MATCH(BASE!I$2,Hoja1!$A$2:$K$2,0),FALSE),""),"")</f>
        <v>0</v>
      </c>
      <c r="J383">
        <f>IFERROR(IF($C383&lt;=VLOOKUP($B383,Hoja1!$A$3:$K$800,MATCH("Cantidad",Hoja1!$A$2:$L$2,0),FALSE),VLOOKUP($B383,Hoja1!$A$3:$K$800,MATCH(BASE!J$2,Hoja1!$A$2:$K$2,0),FALSE),""),"")</f>
        <v>0</v>
      </c>
      <c r="K383">
        <f t="shared" si="5"/>
        <v>1</v>
      </c>
    </row>
    <row r="384" spans="1:11" x14ac:dyDescent="0.25">
      <c r="A384" s="7">
        <v>381</v>
      </c>
      <c r="B384" s="7">
        <f>ROUNDDOWN(A384/MAX(Hoja1!$I$3:$I$38),0)</f>
        <v>95</v>
      </c>
      <c r="C384" s="7">
        <f>COUNTIF($B$3:B384,B384)</f>
        <v>2</v>
      </c>
      <c r="D384" t="str">
        <f>IFERROR(IF($C384&lt;=VLOOKUP($B384,Hoja1!$A$3:$K$800,MATCH("Cantidad",Hoja1!$A$2:$L$2,0),FALSE),VLOOKUP($B384,Hoja1!$A$3:$K$800,MATCH(BASE!D$2,Hoja1!$A$2:$K$2,0),FALSE),""),"")</f>
        <v xml:space="preserve"> MAP TRUJILLO</v>
      </c>
      <c r="E384" t="str">
        <f>IFERROR(IF($C384&lt;=VLOOKUP($B384,Hoja1!$A$3:$K$800,MATCH("Cantidad",Hoja1!$A$2:$L$2,0),FALSE),VLOOKUP($B384,Hoja1!$A$3:$K$800,MATCH(BASE!E$2,Hoja1!$A$2:$K$2,0),FALSE),""),"")</f>
        <v>P263</v>
      </c>
      <c r="F384">
        <f>IFERROR(IF($C384&lt;=VLOOKUP($B384,Hoja1!$A$3:$K$800,MATCH("Cantidad",Hoja1!$A$2:$L$2,0),FALSE),VLOOKUP($B384,Hoja1!$A$3:$K$800,MATCH(BASE!F$2,Hoja1!$A$2:$K$2,0),FALSE),""),"")</f>
        <v>1000068013</v>
      </c>
      <c r="G384">
        <f>IFERROR(IF($C384&lt;=VLOOKUP($B384,Hoja1!$A$3:$K$800,MATCH("Cantidad",Hoja1!$A$2:$L$2,0),FALSE),VLOOKUP($B384,Hoja1!$A$3:$K$800,MATCH(BASE!G$2,Hoja1!$A$2:$K$2,0),FALSE),""),"")</f>
        <v>1023806001</v>
      </c>
      <c r="H384">
        <f>IFERROR(IF($C384&lt;=VLOOKUP($B384,Hoja1!$A$3:$K$800,MATCH("Cantidad",Hoja1!$A$2:$L$2,0),FALSE),VLOOKUP($B384,Hoja1!$A$3:$K$800,MATCH(BASE!H$2,Hoja1!$A$2:$K$2,0),FALSE),""),"")</f>
        <v>385.79661016949154</v>
      </c>
      <c r="I384">
        <f>IFERROR(IF($C384&lt;=VLOOKUP($B384,Hoja1!$A$3:$K$800,MATCH("Cantidad",Hoja1!$A$2:$L$2,0),FALSE),VLOOKUP($B384,Hoja1!$A$3:$K$800,MATCH(BASE!I$2,Hoja1!$A$2:$K$2,0),FALSE),""),"")</f>
        <v>0</v>
      </c>
      <c r="J384">
        <f>IFERROR(IF($C384&lt;=VLOOKUP($B384,Hoja1!$A$3:$K$800,MATCH("Cantidad",Hoja1!$A$2:$L$2,0),FALSE),VLOOKUP($B384,Hoja1!$A$3:$K$800,MATCH(BASE!J$2,Hoja1!$A$2:$K$2,0),FALSE),""),"")</f>
        <v>0</v>
      </c>
      <c r="K384">
        <f t="shared" si="5"/>
        <v>1</v>
      </c>
    </row>
    <row r="385" spans="1:11" x14ac:dyDescent="0.25">
      <c r="A385" s="7">
        <v>382</v>
      </c>
      <c r="B385" s="7">
        <f>ROUNDDOWN(A385/MAX(Hoja1!$I$3:$I$38),0)</f>
        <v>95</v>
      </c>
      <c r="C385" s="7">
        <f>COUNTIF($B$3:B385,B385)</f>
        <v>3</v>
      </c>
      <c r="D385" t="str">
        <f>IFERROR(IF($C385&lt;=VLOOKUP($B385,Hoja1!$A$3:$K$800,MATCH("Cantidad",Hoja1!$A$2:$L$2,0),FALSE),VLOOKUP($B385,Hoja1!$A$3:$K$800,MATCH(BASE!D$2,Hoja1!$A$2:$K$2,0),FALSE),""),"")</f>
        <v xml:space="preserve"> MAP TRUJILLO</v>
      </c>
      <c r="E385" t="str">
        <f>IFERROR(IF($C385&lt;=VLOOKUP($B385,Hoja1!$A$3:$K$800,MATCH("Cantidad",Hoja1!$A$2:$L$2,0),FALSE),VLOOKUP($B385,Hoja1!$A$3:$K$800,MATCH(BASE!E$2,Hoja1!$A$2:$K$2,0),FALSE),""),"")</f>
        <v>P263</v>
      </c>
      <c r="F385">
        <f>IFERROR(IF($C385&lt;=VLOOKUP($B385,Hoja1!$A$3:$K$800,MATCH("Cantidad",Hoja1!$A$2:$L$2,0),FALSE),VLOOKUP($B385,Hoja1!$A$3:$K$800,MATCH(BASE!F$2,Hoja1!$A$2:$K$2,0),FALSE),""),"")</f>
        <v>1000068013</v>
      </c>
      <c r="G385">
        <f>IFERROR(IF($C385&lt;=VLOOKUP($B385,Hoja1!$A$3:$K$800,MATCH("Cantidad",Hoja1!$A$2:$L$2,0),FALSE),VLOOKUP($B385,Hoja1!$A$3:$K$800,MATCH(BASE!G$2,Hoja1!$A$2:$K$2,0),FALSE),""),"")</f>
        <v>1023806001</v>
      </c>
      <c r="H385">
        <f>IFERROR(IF($C385&lt;=VLOOKUP($B385,Hoja1!$A$3:$K$800,MATCH("Cantidad",Hoja1!$A$2:$L$2,0),FALSE),VLOOKUP($B385,Hoja1!$A$3:$K$800,MATCH(BASE!H$2,Hoja1!$A$2:$K$2,0),FALSE),""),"")</f>
        <v>385.79661016949154</v>
      </c>
      <c r="I385">
        <f>IFERROR(IF($C385&lt;=VLOOKUP($B385,Hoja1!$A$3:$K$800,MATCH("Cantidad",Hoja1!$A$2:$L$2,0),FALSE),VLOOKUP($B385,Hoja1!$A$3:$K$800,MATCH(BASE!I$2,Hoja1!$A$2:$K$2,0),FALSE),""),"")</f>
        <v>0</v>
      </c>
      <c r="J385">
        <f>IFERROR(IF($C385&lt;=VLOOKUP($B385,Hoja1!$A$3:$K$800,MATCH("Cantidad",Hoja1!$A$2:$L$2,0),FALSE),VLOOKUP($B385,Hoja1!$A$3:$K$800,MATCH(BASE!J$2,Hoja1!$A$2:$K$2,0),FALSE),""),"")</f>
        <v>0</v>
      </c>
      <c r="K385">
        <f t="shared" si="5"/>
        <v>1</v>
      </c>
    </row>
    <row r="386" spans="1:11" x14ac:dyDescent="0.25">
      <c r="A386" s="7">
        <v>383</v>
      </c>
      <c r="B386" s="7">
        <f>ROUNDDOWN(A386/MAX(Hoja1!$I$3:$I$38),0)</f>
        <v>95</v>
      </c>
      <c r="C386" s="7">
        <f>COUNTIF($B$3:B386,B386)</f>
        <v>4</v>
      </c>
      <c r="D386" t="str">
        <f>IFERROR(IF($C386&lt;=VLOOKUP($B386,Hoja1!$A$3:$K$800,MATCH("Cantidad",Hoja1!$A$2:$L$2,0),FALSE),VLOOKUP($B386,Hoja1!$A$3:$K$800,MATCH(BASE!D$2,Hoja1!$A$2:$K$2,0),FALSE),""),"")</f>
        <v/>
      </c>
      <c r="E386" t="str">
        <f>IFERROR(IF($C386&lt;=VLOOKUP($B386,Hoja1!$A$3:$K$800,MATCH("Cantidad",Hoja1!$A$2:$L$2,0),FALSE),VLOOKUP($B386,Hoja1!$A$3:$K$800,MATCH(BASE!E$2,Hoja1!$A$2:$K$2,0),FALSE),""),"")</f>
        <v/>
      </c>
      <c r="F386" t="str">
        <f>IFERROR(IF($C386&lt;=VLOOKUP($B386,Hoja1!$A$3:$K$800,MATCH("Cantidad",Hoja1!$A$2:$L$2,0),FALSE),VLOOKUP($B386,Hoja1!$A$3:$K$800,MATCH(BASE!F$2,Hoja1!$A$2:$K$2,0),FALSE),""),"")</f>
        <v/>
      </c>
      <c r="G386" t="str">
        <f>IFERROR(IF($C386&lt;=VLOOKUP($B386,Hoja1!$A$3:$K$800,MATCH("Cantidad",Hoja1!$A$2:$L$2,0),FALSE),VLOOKUP($B386,Hoja1!$A$3:$K$800,MATCH(BASE!G$2,Hoja1!$A$2:$K$2,0),FALSE),""),"")</f>
        <v/>
      </c>
      <c r="H386" t="str">
        <f>IFERROR(IF($C386&lt;=VLOOKUP($B386,Hoja1!$A$3:$K$800,MATCH("Cantidad",Hoja1!$A$2:$L$2,0),FALSE),VLOOKUP($B386,Hoja1!$A$3:$K$800,MATCH(BASE!H$2,Hoja1!$A$2:$K$2,0),FALSE),""),"")</f>
        <v/>
      </c>
      <c r="I386" t="str">
        <f>IFERROR(IF($C386&lt;=VLOOKUP($B386,Hoja1!$A$3:$K$800,MATCH("Cantidad",Hoja1!$A$2:$L$2,0),FALSE),VLOOKUP($B386,Hoja1!$A$3:$K$800,MATCH(BASE!I$2,Hoja1!$A$2:$K$2,0),FALSE),""),"")</f>
        <v/>
      </c>
      <c r="J386" t="str">
        <f>IFERROR(IF($C386&lt;=VLOOKUP($B386,Hoja1!$A$3:$K$800,MATCH("Cantidad",Hoja1!$A$2:$L$2,0),FALSE),VLOOKUP($B386,Hoja1!$A$3:$K$800,MATCH(BASE!J$2,Hoja1!$A$2:$K$2,0),FALSE),""),"")</f>
        <v/>
      </c>
      <c r="K386" t="str">
        <f t="shared" si="5"/>
        <v/>
      </c>
    </row>
    <row r="387" spans="1:11" x14ac:dyDescent="0.25">
      <c r="A387" s="7">
        <v>384</v>
      </c>
      <c r="B387" s="7">
        <f>ROUNDDOWN(A387/MAX(Hoja1!$I$3:$I$38),0)</f>
        <v>96</v>
      </c>
      <c r="C387" s="7">
        <f>COUNTIF($B$3:B387,B387)</f>
        <v>1</v>
      </c>
      <c r="D387" t="str">
        <f>IFERROR(IF($C387&lt;=VLOOKUP($B387,Hoja1!$A$3:$K$800,MATCH("Cantidad",Hoja1!$A$2:$L$2,0),FALSE),VLOOKUP($B387,Hoja1!$A$3:$K$800,MATCH(BASE!D$2,Hoja1!$A$2:$K$2,0),FALSE),""),"")</f>
        <v xml:space="preserve"> MAP TRUJILLO</v>
      </c>
      <c r="E387" t="str">
        <f>IFERROR(IF($C387&lt;=VLOOKUP($B387,Hoja1!$A$3:$K$800,MATCH("Cantidad",Hoja1!$A$2:$L$2,0),FALSE),VLOOKUP($B387,Hoja1!$A$3:$K$800,MATCH(BASE!E$2,Hoja1!$A$2:$K$2,0),FALSE),""),"")</f>
        <v>P263</v>
      </c>
      <c r="F387">
        <f>IFERROR(IF($C387&lt;=VLOOKUP($B387,Hoja1!$A$3:$K$800,MATCH("Cantidad",Hoja1!$A$2:$L$2,0),FALSE),VLOOKUP($B387,Hoja1!$A$3:$K$800,MATCH(BASE!F$2,Hoja1!$A$2:$K$2,0),FALSE),""),"")</f>
        <v>1000068013</v>
      </c>
      <c r="G387">
        <f>IFERROR(IF($C387&lt;=VLOOKUP($B387,Hoja1!$A$3:$K$800,MATCH("Cantidad",Hoja1!$A$2:$L$2,0),FALSE),VLOOKUP($B387,Hoja1!$A$3:$K$800,MATCH(BASE!G$2,Hoja1!$A$2:$K$2,0),FALSE),""),"")</f>
        <v>1023816001</v>
      </c>
      <c r="H387">
        <f>IFERROR(IF($C387&lt;=VLOOKUP($B387,Hoja1!$A$3:$K$800,MATCH("Cantidad",Hoja1!$A$2:$L$2,0),FALSE),VLOOKUP($B387,Hoja1!$A$3:$K$800,MATCH(BASE!H$2,Hoja1!$A$2:$K$2,0),FALSE),""),"")</f>
        <v>385.79661016949154</v>
      </c>
      <c r="I387">
        <f>IFERROR(IF($C387&lt;=VLOOKUP($B387,Hoja1!$A$3:$K$800,MATCH("Cantidad",Hoja1!$A$2:$L$2,0),FALSE),VLOOKUP($B387,Hoja1!$A$3:$K$800,MATCH(BASE!I$2,Hoja1!$A$2:$K$2,0),FALSE),""),"")</f>
        <v>0</v>
      </c>
      <c r="J387">
        <f>IFERROR(IF($C387&lt;=VLOOKUP($B387,Hoja1!$A$3:$K$800,MATCH("Cantidad",Hoja1!$A$2:$L$2,0),FALSE),VLOOKUP($B387,Hoja1!$A$3:$K$800,MATCH(BASE!J$2,Hoja1!$A$2:$K$2,0),FALSE),""),"")</f>
        <v>0</v>
      </c>
      <c r="K387">
        <f t="shared" si="5"/>
        <v>1</v>
      </c>
    </row>
    <row r="388" spans="1:11" x14ac:dyDescent="0.25">
      <c r="A388" s="7">
        <v>385</v>
      </c>
      <c r="B388" s="7">
        <f>ROUNDDOWN(A388/MAX(Hoja1!$I$3:$I$38),0)</f>
        <v>96</v>
      </c>
      <c r="C388" s="7">
        <f>COUNTIF($B$3:B388,B388)</f>
        <v>2</v>
      </c>
      <c r="D388" t="str">
        <f>IFERROR(IF($C388&lt;=VLOOKUP($B388,Hoja1!$A$3:$K$800,MATCH("Cantidad",Hoja1!$A$2:$L$2,0),FALSE),VLOOKUP($B388,Hoja1!$A$3:$K$800,MATCH(BASE!D$2,Hoja1!$A$2:$K$2,0),FALSE),""),"")</f>
        <v xml:space="preserve"> MAP TRUJILLO</v>
      </c>
      <c r="E388" t="str">
        <f>IFERROR(IF($C388&lt;=VLOOKUP($B388,Hoja1!$A$3:$K$800,MATCH("Cantidad",Hoja1!$A$2:$L$2,0),FALSE),VLOOKUP($B388,Hoja1!$A$3:$K$800,MATCH(BASE!E$2,Hoja1!$A$2:$K$2,0),FALSE),""),"")</f>
        <v>P263</v>
      </c>
      <c r="F388">
        <f>IFERROR(IF($C388&lt;=VLOOKUP($B388,Hoja1!$A$3:$K$800,MATCH("Cantidad",Hoja1!$A$2:$L$2,0),FALSE),VLOOKUP($B388,Hoja1!$A$3:$K$800,MATCH(BASE!F$2,Hoja1!$A$2:$K$2,0),FALSE),""),"")</f>
        <v>1000068013</v>
      </c>
      <c r="G388">
        <f>IFERROR(IF($C388&lt;=VLOOKUP($B388,Hoja1!$A$3:$K$800,MATCH("Cantidad",Hoja1!$A$2:$L$2,0),FALSE),VLOOKUP($B388,Hoja1!$A$3:$K$800,MATCH(BASE!G$2,Hoja1!$A$2:$K$2,0),FALSE),""),"")</f>
        <v>1023816001</v>
      </c>
      <c r="H388">
        <f>IFERROR(IF($C388&lt;=VLOOKUP($B388,Hoja1!$A$3:$K$800,MATCH("Cantidad",Hoja1!$A$2:$L$2,0),FALSE),VLOOKUP($B388,Hoja1!$A$3:$K$800,MATCH(BASE!H$2,Hoja1!$A$2:$K$2,0),FALSE),""),"")</f>
        <v>385.79661016949154</v>
      </c>
      <c r="I388">
        <f>IFERROR(IF($C388&lt;=VLOOKUP($B388,Hoja1!$A$3:$K$800,MATCH("Cantidad",Hoja1!$A$2:$L$2,0),FALSE),VLOOKUP($B388,Hoja1!$A$3:$K$800,MATCH(BASE!I$2,Hoja1!$A$2:$K$2,0),FALSE),""),"")</f>
        <v>0</v>
      </c>
      <c r="J388">
        <f>IFERROR(IF($C388&lt;=VLOOKUP($B388,Hoja1!$A$3:$K$800,MATCH("Cantidad",Hoja1!$A$2:$L$2,0),FALSE),VLOOKUP($B388,Hoja1!$A$3:$K$800,MATCH(BASE!J$2,Hoja1!$A$2:$K$2,0),FALSE),""),"")</f>
        <v>0</v>
      </c>
      <c r="K388">
        <f t="shared" ref="K388:K451" si="6">IF(J388&lt;&gt;"",1,"")</f>
        <v>1</v>
      </c>
    </row>
    <row r="389" spans="1:11" x14ac:dyDescent="0.25">
      <c r="A389" s="7">
        <v>386</v>
      </c>
      <c r="B389" s="7">
        <f>ROUNDDOWN(A389/MAX(Hoja1!$I$3:$I$38),0)</f>
        <v>96</v>
      </c>
      <c r="C389" s="7">
        <f>COUNTIF($B$3:B389,B389)</f>
        <v>3</v>
      </c>
      <c r="D389" t="str">
        <f>IFERROR(IF($C389&lt;=VLOOKUP($B389,Hoja1!$A$3:$K$800,MATCH("Cantidad",Hoja1!$A$2:$L$2,0),FALSE),VLOOKUP($B389,Hoja1!$A$3:$K$800,MATCH(BASE!D$2,Hoja1!$A$2:$K$2,0),FALSE),""),"")</f>
        <v xml:space="preserve"> MAP TRUJILLO</v>
      </c>
      <c r="E389" t="str">
        <f>IFERROR(IF($C389&lt;=VLOOKUP($B389,Hoja1!$A$3:$K$800,MATCH("Cantidad",Hoja1!$A$2:$L$2,0),FALSE),VLOOKUP($B389,Hoja1!$A$3:$K$800,MATCH(BASE!E$2,Hoja1!$A$2:$K$2,0),FALSE),""),"")</f>
        <v>P263</v>
      </c>
      <c r="F389">
        <f>IFERROR(IF($C389&lt;=VLOOKUP($B389,Hoja1!$A$3:$K$800,MATCH("Cantidad",Hoja1!$A$2:$L$2,0),FALSE),VLOOKUP($B389,Hoja1!$A$3:$K$800,MATCH(BASE!F$2,Hoja1!$A$2:$K$2,0),FALSE),""),"")</f>
        <v>1000068013</v>
      </c>
      <c r="G389">
        <f>IFERROR(IF($C389&lt;=VLOOKUP($B389,Hoja1!$A$3:$K$800,MATCH("Cantidad",Hoja1!$A$2:$L$2,0),FALSE),VLOOKUP($B389,Hoja1!$A$3:$K$800,MATCH(BASE!G$2,Hoja1!$A$2:$K$2,0),FALSE),""),"")</f>
        <v>1023816001</v>
      </c>
      <c r="H389">
        <f>IFERROR(IF($C389&lt;=VLOOKUP($B389,Hoja1!$A$3:$K$800,MATCH("Cantidad",Hoja1!$A$2:$L$2,0),FALSE),VLOOKUP($B389,Hoja1!$A$3:$K$800,MATCH(BASE!H$2,Hoja1!$A$2:$K$2,0),FALSE),""),"")</f>
        <v>385.79661016949154</v>
      </c>
      <c r="I389">
        <f>IFERROR(IF($C389&lt;=VLOOKUP($B389,Hoja1!$A$3:$K$800,MATCH("Cantidad",Hoja1!$A$2:$L$2,0),FALSE),VLOOKUP($B389,Hoja1!$A$3:$K$800,MATCH(BASE!I$2,Hoja1!$A$2:$K$2,0),FALSE),""),"")</f>
        <v>0</v>
      </c>
      <c r="J389">
        <f>IFERROR(IF($C389&lt;=VLOOKUP($B389,Hoja1!$A$3:$K$800,MATCH("Cantidad",Hoja1!$A$2:$L$2,0),FALSE),VLOOKUP($B389,Hoja1!$A$3:$K$800,MATCH(BASE!J$2,Hoja1!$A$2:$K$2,0),FALSE),""),"")</f>
        <v>0</v>
      </c>
      <c r="K389">
        <f t="shared" si="6"/>
        <v>1</v>
      </c>
    </row>
    <row r="390" spans="1:11" x14ac:dyDescent="0.25">
      <c r="A390" s="7">
        <v>387</v>
      </c>
      <c r="B390" s="7">
        <f>ROUNDDOWN(A390/MAX(Hoja1!$I$3:$I$38),0)</f>
        <v>96</v>
      </c>
      <c r="C390" s="7">
        <f>COUNTIF($B$3:B390,B390)</f>
        <v>4</v>
      </c>
      <c r="D390" t="str">
        <f>IFERROR(IF($C390&lt;=VLOOKUP($B390,Hoja1!$A$3:$K$800,MATCH("Cantidad",Hoja1!$A$2:$L$2,0),FALSE),VLOOKUP($B390,Hoja1!$A$3:$K$800,MATCH(BASE!D$2,Hoja1!$A$2:$K$2,0),FALSE),""),"")</f>
        <v/>
      </c>
      <c r="E390" t="str">
        <f>IFERROR(IF($C390&lt;=VLOOKUP($B390,Hoja1!$A$3:$K$800,MATCH("Cantidad",Hoja1!$A$2:$L$2,0),FALSE),VLOOKUP($B390,Hoja1!$A$3:$K$800,MATCH(BASE!E$2,Hoja1!$A$2:$K$2,0),FALSE),""),"")</f>
        <v/>
      </c>
      <c r="F390" t="str">
        <f>IFERROR(IF($C390&lt;=VLOOKUP($B390,Hoja1!$A$3:$K$800,MATCH("Cantidad",Hoja1!$A$2:$L$2,0),FALSE),VLOOKUP($B390,Hoja1!$A$3:$K$800,MATCH(BASE!F$2,Hoja1!$A$2:$K$2,0),FALSE),""),"")</f>
        <v/>
      </c>
      <c r="G390" t="str">
        <f>IFERROR(IF($C390&lt;=VLOOKUP($B390,Hoja1!$A$3:$K$800,MATCH("Cantidad",Hoja1!$A$2:$L$2,0),FALSE),VLOOKUP($B390,Hoja1!$A$3:$K$800,MATCH(BASE!G$2,Hoja1!$A$2:$K$2,0),FALSE),""),"")</f>
        <v/>
      </c>
      <c r="H390" t="str">
        <f>IFERROR(IF($C390&lt;=VLOOKUP($B390,Hoja1!$A$3:$K$800,MATCH("Cantidad",Hoja1!$A$2:$L$2,0),FALSE),VLOOKUP($B390,Hoja1!$A$3:$K$800,MATCH(BASE!H$2,Hoja1!$A$2:$K$2,0),FALSE),""),"")</f>
        <v/>
      </c>
      <c r="I390" t="str">
        <f>IFERROR(IF($C390&lt;=VLOOKUP($B390,Hoja1!$A$3:$K$800,MATCH("Cantidad",Hoja1!$A$2:$L$2,0),FALSE),VLOOKUP($B390,Hoja1!$A$3:$K$800,MATCH(BASE!I$2,Hoja1!$A$2:$K$2,0),FALSE),""),"")</f>
        <v/>
      </c>
      <c r="J390" t="str">
        <f>IFERROR(IF($C390&lt;=VLOOKUP($B390,Hoja1!$A$3:$K$800,MATCH("Cantidad",Hoja1!$A$2:$L$2,0),FALSE),VLOOKUP($B390,Hoja1!$A$3:$K$800,MATCH(BASE!J$2,Hoja1!$A$2:$K$2,0),FALSE),""),"")</f>
        <v/>
      </c>
      <c r="K390" t="str">
        <f t="shared" si="6"/>
        <v/>
      </c>
    </row>
    <row r="391" spans="1:11" x14ac:dyDescent="0.25">
      <c r="A391" s="7">
        <v>388</v>
      </c>
      <c r="B391" s="7">
        <f>ROUNDDOWN(A391/MAX(Hoja1!$I$3:$I$38),0)</f>
        <v>97</v>
      </c>
      <c r="C391" s="7">
        <f>COUNTIF($B$3:B391,B391)</f>
        <v>1</v>
      </c>
      <c r="D391" t="str">
        <f>IFERROR(IF($C391&lt;=VLOOKUP($B391,Hoja1!$A$3:$K$800,MATCH("Cantidad",Hoja1!$A$2:$L$2,0),FALSE),VLOOKUP($B391,Hoja1!$A$3:$K$800,MATCH(BASE!D$2,Hoja1!$A$2:$K$2,0),FALSE),""),"")</f>
        <v xml:space="preserve"> MAP TRUJILLO</v>
      </c>
      <c r="E391" t="str">
        <f>IFERROR(IF($C391&lt;=VLOOKUP($B391,Hoja1!$A$3:$K$800,MATCH("Cantidad",Hoja1!$A$2:$L$2,0),FALSE),VLOOKUP($B391,Hoja1!$A$3:$K$800,MATCH(BASE!E$2,Hoja1!$A$2:$K$2,0),FALSE),""),"")</f>
        <v>P263</v>
      </c>
      <c r="F391">
        <f>IFERROR(IF($C391&lt;=VLOOKUP($B391,Hoja1!$A$3:$K$800,MATCH("Cantidad",Hoja1!$A$2:$L$2,0),FALSE),VLOOKUP($B391,Hoja1!$A$3:$K$800,MATCH(BASE!F$2,Hoja1!$A$2:$K$2,0),FALSE),""),"")</f>
        <v>1000069242</v>
      </c>
      <c r="G391">
        <f>IFERROR(IF($C391&lt;=VLOOKUP($B391,Hoja1!$A$3:$K$800,MATCH("Cantidad",Hoja1!$A$2:$L$2,0),FALSE),VLOOKUP($B391,Hoja1!$A$3:$K$800,MATCH(BASE!G$2,Hoja1!$A$2:$K$2,0),FALSE),""),"")</f>
        <v>1008741</v>
      </c>
      <c r="H391">
        <f>IFERROR(IF($C391&lt;=VLOOKUP($B391,Hoja1!$A$3:$K$800,MATCH("Cantidad",Hoja1!$A$2:$L$2,0),FALSE),VLOOKUP($B391,Hoja1!$A$3:$K$800,MATCH(BASE!H$2,Hoja1!$A$2:$K$2,0),FALSE),""),"")</f>
        <v>321.39</v>
      </c>
      <c r="I391">
        <f>IFERROR(IF($C391&lt;=VLOOKUP($B391,Hoja1!$A$3:$K$800,MATCH("Cantidad",Hoja1!$A$2:$L$2,0),FALSE),VLOOKUP($B391,Hoja1!$A$3:$K$800,MATCH(BASE!I$2,Hoja1!$A$2:$K$2,0),FALSE),""),"")</f>
        <v>0</v>
      </c>
      <c r="J391">
        <f>IFERROR(IF($C391&lt;=VLOOKUP($B391,Hoja1!$A$3:$K$800,MATCH("Cantidad",Hoja1!$A$2:$L$2,0),FALSE),VLOOKUP($B391,Hoja1!$A$3:$K$800,MATCH(BASE!J$2,Hoja1!$A$2:$K$2,0),FALSE),""),"")</f>
        <v>0</v>
      </c>
      <c r="K391">
        <f t="shared" si="6"/>
        <v>1</v>
      </c>
    </row>
    <row r="392" spans="1:11" x14ac:dyDescent="0.25">
      <c r="A392" s="7">
        <v>389</v>
      </c>
      <c r="B392" s="7">
        <f>ROUNDDOWN(A392/MAX(Hoja1!$I$3:$I$38),0)</f>
        <v>97</v>
      </c>
      <c r="C392" s="7">
        <f>COUNTIF($B$3:B392,B392)</f>
        <v>2</v>
      </c>
      <c r="D392" t="str">
        <f>IFERROR(IF($C392&lt;=VLOOKUP($B392,Hoja1!$A$3:$K$800,MATCH("Cantidad",Hoja1!$A$2:$L$2,0),FALSE),VLOOKUP($B392,Hoja1!$A$3:$K$800,MATCH(BASE!D$2,Hoja1!$A$2:$K$2,0),FALSE),""),"")</f>
        <v xml:space="preserve"> MAP TRUJILLO</v>
      </c>
      <c r="E392" t="str">
        <f>IFERROR(IF($C392&lt;=VLOOKUP($B392,Hoja1!$A$3:$K$800,MATCH("Cantidad",Hoja1!$A$2:$L$2,0),FALSE),VLOOKUP($B392,Hoja1!$A$3:$K$800,MATCH(BASE!E$2,Hoja1!$A$2:$K$2,0),FALSE),""),"")</f>
        <v>P263</v>
      </c>
      <c r="F392">
        <f>IFERROR(IF($C392&lt;=VLOOKUP($B392,Hoja1!$A$3:$K$800,MATCH("Cantidad",Hoja1!$A$2:$L$2,0),FALSE),VLOOKUP($B392,Hoja1!$A$3:$K$800,MATCH(BASE!F$2,Hoja1!$A$2:$K$2,0),FALSE),""),"")</f>
        <v>1000069242</v>
      </c>
      <c r="G392">
        <f>IFERROR(IF($C392&lt;=VLOOKUP($B392,Hoja1!$A$3:$K$800,MATCH("Cantidad",Hoja1!$A$2:$L$2,0),FALSE),VLOOKUP($B392,Hoja1!$A$3:$K$800,MATCH(BASE!G$2,Hoja1!$A$2:$K$2,0),FALSE),""),"")</f>
        <v>1008741</v>
      </c>
      <c r="H392">
        <f>IFERROR(IF($C392&lt;=VLOOKUP($B392,Hoja1!$A$3:$K$800,MATCH("Cantidad",Hoja1!$A$2:$L$2,0),FALSE),VLOOKUP($B392,Hoja1!$A$3:$K$800,MATCH(BASE!H$2,Hoja1!$A$2:$K$2,0),FALSE),""),"")</f>
        <v>321.39</v>
      </c>
      <c r="I392">
        <f>IFERROR(IF($C392&lt;=VLOOKUP($B392,Hoja1!$A$3:$K$800,MATCH("Cantidad",Hoja1!$A$2:$L$2,0),FALSE),VLOOKUP($B392,Hoja1!$A$3:$K$800,MATCH(BASE!I$2,Hoja1!$A$2:$K$2,0),FALSE),""),"")</f>
        <v>0</v>
      </c>
      <c r="J392">
        <f>IFERROR(IF($C392&lt;=VLOOKUP($B392,Hoja1!$A$3:$K$800,MATCH("Cantidad",Hoja1!$A$2:$L$2,0),FALSE),VLOOKUP($B392,Hoja1!$A$3:$K$800,MATCH(BASE!J$2,Hoja1!$A$2:$K$2,0),FALSE),""),"")</f>
        <v>0</v>
      </c>
      <c r="K392">
        <f t="shared" si="6"/>
        <v>1</v>
      </c>
    </row>
    <row r="393" spans="1:11" x14ac:dyDescent="0.25">
      <c r="A393" s="7">
        <v>390</v>
      </c>
      <c r="B393" s="7">
        <f>ROUNDDOWN(A393/MAX(Hoja1!$I$3:$I$38),0)</f>
        <v>97</v>
      </c>
      <c r="C393" s="7">
        <f>COUNTIF($B$3:B393,B393)</f>
        <v>3</v>
      </c>
      <c r="D393" t="str">
        <f>IFERROR(IF($C393&lt;=VLOOKUP($B393,Hoja1!$A$3:$K$800,MATCH("Cantidad",Hoja1!$A$2:$L$2,0),FALSE),VLOOKUP($B393,Hoja1!$A$3:$K$800,MATCH(BASE!D$2,Hoja1!$A$2:$K$2,0),FALSE),""),"")</f>
        <v xml:space="preserve"> MAP TRUJILLO</v>
      </c>
      <c r="E393" t="str">
        <f>IFERROR(IF($C393&lt;=VLOOKUP($B393,Hoja1!$A$3:$K$800,MATCH("Cantidad",Hoja1!$A$2:$L$2,0),FALSE),VLOOKUP($B393,Hoja1!$A$3:$K$800,MATCH(BASE!E$2,Hoja1!$A$2:$K$2,0),FALSE),""),"")</f>
        <v>P263</v>
      </c>
      <c r="F393">
        <f>IFERROR(IF($C393&lt;=VLOOKUP($B393,Hoja1!$A$3:$K$800,MATCH("Cantidad",Hoja1!$A$2:$L$2,0),FALSE),VLOOKUP($B393,Hoja1!$A$3:$K$800,MATCH(BASE!F$2,Hoja1!$A$2:$K$2,0),FALSE),""),"")</f>
        <v>1000069242</v>
      </c>
      <c r="G393">
        <f>IFERROR(IF($C393&lt;=VLOOKUP($B393,Hoja1!$A$3:$K$800,MATCH("Cantidad",Hoja1!$A$2:$L$2,0),FALSE),VLOOKUP($B393,Hoja1!$A$3:$K$800,MATCH(BASE!G$2,Hoja1!$A$2:$K$2,0),FALSE),""),"")</f>
        <v>1008741</v>
      </c>
      <c r="H393">
        <f>IFERROR(IF($C393&lt;=VLOOKUP($B393,Hoja1!$A$3:$K$800,MATCH("Cantidad",Hoja1!$A$2:$L$2,0),FALSE),VLOOKUP($B393,Hoja1!$A$3:$K$800,MATCH(BASE!H$2,Hoja1!$A$2:$K$2,0),FALSE),""),"")</f>
        <v>321.39</v>
      </c>
      <c r="I393">
        <f>IFERROR(IF($C393&lt;=VLOOKUP($B393,Hoja1!$A$3:$K$800,MATCH("Cantidad",Hoja1!$A$2:$L$2,0),FALSE),VLOOKUP($B393,Hoja1!$A$3:$K$800,MATCH(BASE!I$2,Hoja1!$A$2:$K$2,0),FALSE),""),"")</f>
        <v>0</v>
      </c>
      <c r="J393">
        <f>IFERROR(IF($C393&lt;=VLOOKUP($B393,Hoja1!$A$3:$K$800,MATCH("Cantidad",Hoja1!$A$2:$L$2,0),FALSE),VLOOKUP($B393,Hoja1!$A$3:$K$800,MATCH(BASE!J$2,Hoja1!$A$2:$K$2,0),FALSE),""),"")</f>
        <v>0</v>
      </c>
      <c r="K393">
        <f t="shared" si="6"/>
        <v>1</v>
      </c>
    </row>
    <row r="394" spans="1:11" x14ac:dyDescent="0.25">
      <c r="A394" s="7">
        <v>391</v>
      </c>
      <c r="B394" s="7">
        <f>ROUNDDOWN(A394/MAX(Hoja1!$I$3:$I$38),0)</f>
        <v>97</v>
      </c>
      <c r="C394" s="7">
        <f>COUNTIF($B$3:B394,B394)</f>
        <v>4</v>
      </c>
      <c r="D394" t="str">
        <f>IFERROR(IF($C394&lt;=VLOOKUP($B394,Hoja1!$A$3:$K$800,MATCH("Cantidad",Hoja1!$A$2:$L$2,0),FALSE),VLOOKUP($B394,Hoja1!$A$3:$K$800,MATCH(BASE!D$2,Hoja1!$A$2:$K$2,0),FALSE),""),"")</f>
        <v xml:space="preserve"> MAP TRUJILLO</v>
      </c>
      <c r="E394" t="str">
        <f>IFERROR(IF($C394&lt;=VLOOKUP($B394,Hoja1!$A$3:$K$800,MATCH("Cantidad",Hoja1!$A$2:$L$2,0),FALSE),VLOOKUP($B394,Hoja1!$A$3:$K$800,MATCH(BASE!E$2,Hoja1!$A$2:$K$2,0),FALSE),""),"")</f>
        <v>P263</v>
      </c>
      <c r="F394">
        <f>IFERROR(IF($C394&lt;=VLOOKUP($B394,Hoja1!$A$3:$K$800,MATCH("Cantidad",Hoja1!$A$2:$L$2,0),FALSE),VLOOKUP($B394,Hoja1!$A$3:$K$800,MATCH(BASE!F$2,Hoja1!$A$2:$K$2,0),FALSE),""),"")</f>
        <v>1000069242</v>
      </c>
      <c r="G394">
        <f>IFERROR(IF($C394&lt;=VLOOKUP($B394,Hoja1!$A$3:$K$800,MATCH("Cantidad",Hoja1!$A$2:$L$2,0),FALSE),VLOOKUP($B394,Hoja1!$A$3:$K$800,MATCH(BASE!G$2,Hoja1!$A$2:$K$2,0),FALSE),""),"")</f>
        <v>1008741</v>
      </c>
      <c r="H394">
        <f>IFERROR(IF($C394&lt;=VLOOKUP($B394,Hoja1!$A$3:$K$800,MATCH("Cantidad",Hoja1!$A$2:$L$2,0),FALSE),VLOOKUP($B394,Hoja1!$A$3:$K$800,MATCH(BASE!H$2,Hoja1!$A$2:$K$2,0),FALSE),""),"")</f>
        <v>321.39</v>
      </c>
      <c r="I394">
        <f>IFERROR(IF($C394&lt;=VLOOKUP($B394,Hoja1!$A$3:$K$800,MATCH("Cantidad",Hoja1!$A$2:$L$2,0),FALSE),VLOOKUP($B394,Hoja1!$A$3:$K$800,MATCH(BASE!I$2,Hoja1!$A$2:$K$2,0),FALSE),""),"")</f>
        <v>0</v>
      </c>
      <c r="J394">
        <f>IFERROR(IF($C394&lt;=VLOOKUP($B394,Hoja1!$A$3:$K$800,MATCH("Cantidad",Hoja1!$A$2:$L$2,0),FALSE),VLOOKUP($B394,Hoja1!$A$3:$K$800,MATCH(BASE!J$2,Hoja1!$A$2:$K$2,0),FALSE),""),"")</f>
        <v>0</v>
      </c>
      <c r="K394">
        <f t="shared" si="6"/>
        <v>1</v>
      </c>
    </row>
    <row r="395" spans="1:11" x14ac:dyDescent="0.25">
      <c r="A395" s="7">
        <v>392</v>
      </c>
      <c r="B395" s="7">
        <f>ROUNDDOWN(A395/MAX(Hoja1!$I$3:$I$38),0)</f>
        <v>98</v>
      </c>
      <c r="C395" s="7">
        <f>COUNTIF($B$3:B395,B395)</f>
        <v>1</v>
      </c>
      <c r="D395" t="str">
        <f>IFERROR(IF($C395&lt;=VLOOKUP($B395,Hoja1!$A$3:$K$800,MATCH("Cantidad",Hoja1!$A$2:$L$2,0),FALSE),VLOOKUP($B395,Hoja1!$A$3:$K$800,MATCH(BASE!D$2,Hoja1!$A$2:$K$2,0),FALSE),""),"")</f>
        <v xml:space="preserve"> MAP TRUJILLO</v>
      </c>
      <c r="E395" t="str">
        <f>IFERROR(IF($C395&lt;=VLOOKUP($B395,Hoja1!$A$3:$K$800,MATCH("Cantidad",Hoja1!$A$2:$L$2,0),FALSE),VLOOKUP($B395,Hoja1!$A$3:$K$800,MATCH(BASE!E$2,Hoja1!$A$2:$K$2,0),FALSE),""),"")</f>
        <v>P263</v>
      </c>
      <c r="F395">
        <f>IFERROR(IF($C395&lt;=VLOOKUP($B395,Hoja1!$A$3:$K$800,MATCH("Cantidad",Hoja1!$A$2:$L$2,0),FALSE),VLOOKUP($B395,Hoja1!$A$3:$K$800,MATCH(BASE!F$2,Hoja1!$A$2:$K$2,0),FALSE),""),"")</f>
        <v>1000069242</v>
      </c>
      <c r="G395">
        <f>IFERROR(IF($C395&lt;=VLOOKUP($B395,Hoja1!$A$3:$K$800,MATCH("Cantidad",Hoja1!$A$2:$L$2,0),FALSE),VLOOKUP($B395,Hoja1!$A$3:$K$800,MATCH(BASE!G$2,Hoja1!$A$2:$K$2,0),FALSE),""),"")</f>
        <v>1008740</v>
      </c>
      <c r="H395">
        <f>IFERROR(IF($C395&lt;=VLOOKUP($B395,Hoja1!$A$3:$K$800,MATCH("Cantidad",Hoja1!$A$2:$L$2,0),FALSE),VLOOKUP($B395,Hoja1!$A$3:$K$800,MATCH(BASE!H$2,Hoja1!$A$2:$K$2,0),FALSE),""),"")</f>
        <v>289.19</v>
      </c>
      <c r="I395">
        <f>IFERROR(IF($C395&lt;=VLOOKUP($B395,Hoja1!$A$3:$K$800,MATCH("Cantidad",Hoja1!$A$2:$L$2,0),FALSE),VLOOKUP($B395,Hoja1!$A$3:$K$800,MATCH(BASE!I$2,Hoja1!$A$2:$K$2,0),FALSE),""),"")</f>
        <v>0</v>
      </c>
      <c r="J395">
        <f>IFERROR(IF($C395&lt;=VLOOKUP($B395,Hoja1!$A$3:$K$800,MATCH("Cantidad",Hoja1!$A$2:$L$2,0),FALSE),VLOOKUP($B395,Hoja1!$A$3:$K$800,MATCH(BASE!J$2,Hoja1!$A$2:$K$2,0),FALSE),""),"")</f>
        <v>0</v>
      </c>
      <c r="K395">
        <f t="shared" si="6"/>
        <v>1</v>
      </c>
    </row>
    <row r="396" spans="1:11" x14ac:dyDescent="0.25">
      <c r="A396" s="7">
        <v>393</v>
      </c>
      <c r="B396" s="7">
        <f>ROUNDDOWN(A396/MAX(Hoja1!$I$3:$I$38),0)</f>
        <v>98</v>
      </c>
      <c r="C396" s="7">
        <f>COUNTIF($B$3:B396,B396)</f>
        <v>2</v>
      </c>
      <c r="D396" t="str">
        <f>IFERROR(IF($C396&lt;=VLOOKUP($B396,Hoja1!$A$3:$K$800,MATCH("Cantidad",Hoja1!$A$2:$L$2,0),FALSE),VLOOKUP($B396,Hoja1!$A$3:$K$800,MATCH(BASE!D$2,Hoja1!$A$2:$K$2,0),FALSE),""),"")</f>
        <v xml:space="preserve"> MAP TRUJILLO</v>
      </c>
      <c r="E396" t="str">
        <f>IFERROR(IF($C396&lt;=VLOOKUP($B396,Hoja1!$A$3:$K$800,MATCH("Cantidad",Hoja1!$A$2:$L$2,0),FALSE),VLOOKUP($B396,Hoja1!$A$3:$K$800,MATCH(BASE!E$2,Hoja1!$A$2:$K$2,0),FALSE),""),"")</f>
        <v>P263</v>
      </c>
      <c r="F396">
        <f>IFERROR(IF($C396&lt;=VLOOKUP($B396,Hoja1!$A$3:$K$800,MATCH("Cantidad",Hoja1!$A$2:$L$2,0),FALSE),VLOOKUP($B396,Hoja1!$A$3:$K$800,MATCH(BASE!F$2,Hoja1!$A$2:$K$2,0),FALSE),""),"")</f>
        <v>1000069242</v>
      </c>
      <c r="G396">
        <f>IFERROR(IF($C396&lt;=VLOOKUP($B396,Hoja1!$A$3:$K$800,MATCH("Cantidad",Hoja1!$A$2:$L$2,0),FALSE),VLOOKUP($B396,Hoja1!$A$3:$K$800,MATCH(BASE!G$2,Hoja1!$A$2:$K$2,0),FALSE),""),"")</f>
        <v>1008740</v>
      </c>
      <c r="H396">
        <f>IFERROR(IF($C396&lt;=VLOOKUP($B396,Hoja1!$A$3:$K$800,MATCH("Cantidad",Hoja1!$A$2:$L$2,0),FALSE),VLOOKUP($B396,Hoja1!$A$3:$K$800,MATCH(BASE!H$2,Hoja1!$A$2:$K$2,0),FALSE),""),"")</f>
        <v>289.19</v>
      </c>
      <c r="I396">
        <f>IFERROR(IF($C396&lt;=VLOOKUP($B396,Hoja1!$A$3:$K$800,MATCH("Cantidad",Hoja1!$A$2:$L$2,0),FALSE),VLOOKUP($B396,Hoja1!$A$3:$K$800,MATCH(BASE!I$2,Hoja1!$A$2:$K$2,0),FALSE),""),"")</f>
        <v>0</v>
      </c>
      <c r="J396">
        <f>IFERROR(IF($C396&lt;=VLOOKUP($B396,Hoja1!$A$3:$K$800,MATCH("Cantidad",Hoja1!$A$2:$L$2,0),FALSE),VLOOKUP($B396,Hoja1!$A$3:$K$800,MATCH(BASE!J$2,Hoja1!$A$2:$K$2,0),FALSE),""),"")</f>
        <v>0</v>
      </c>
      <c r="K396">
        <f t="shared" si="6"/>
        <v>1</v>
      </c>
    </row>
    <row r="397" spans="1:11" x14ac:dyDescent="0.25">
      <c r="A397" s="7">
        <v>394</v>
      </c>
      <c r="B397" s="7">
        <f>ROUNDDOWN(A397/MAX(Hoja1!$I$3:$I$38),0)</f>
        <v>98</v>
      </c>
      <c r="C397" s="7">
        <f>COUNTIF($B$3:B397,B397)</f>
        <v>3</v>
      </c>
      <c r="D397" t="str">
        <f>IFERROR(IF($C397&lt;=VLOOKUP($B397,Hoja1!$A$3:$K$800,MATCH("Cantidad",Hoja1!$A$2:$L$2,0),FALSE),VLOOKUP($B397,Hoja1!$A$3:$K$800,MATCH(BASE!D$2,Hoja1!$A$2:$K$2,0),FALSE),""),"")</f>
        <v xml:space="preserve"> MAP TRUJILLO</v>
      </c>
      <c r="E397" t="str">
        <f>IFERROR(IF($C397&lt;=VLOOKUP($B397,Hoja1!$A$3:$K$800,MATCH("Cantidad",Hoja1!$A$2:$L$2,0),FALSE),VLOOKUP($B397,Hoja1!$A$3:$K$800,MATCH(BASE!E$2,Hoja1!$A$2:$K$2,0),FALSE),""),"")</f>
        <v>P263</v>
      </c>
      <c r="F397">
        <f>IFERROR(IF($C397&lt;=VLOOKUP($B397,Hoja1!$A$3:$K$800,MATCH("Cantidad",Hoja1!$A$2:$L$2,0),FALSE),VLOOKUP($B397,Hoja1!$A$3:$K$800,MATCH(BASE!F$2,Hoja1!$A$2:$K$2,0),FALSE),""),"")</f>
        <v>1000069242</v>
      </c>
      <c r="G397">
        <f>IFERROR(IF($C397&lt;=VLOOKUP($B397,Hoja1!$A$3:$K$800,MATCH("Cantidad",Hoja1!$A$2:$L$2,0),FALSE),VLOOKUP($B397,Hoja1!$A$3:$K$800,MATCH(BASE!G$2,Hoja1!$A$2:$K$2,0),FALSE),""),"")</f>
        <v>1008740</v>
      </c>
      <c r="H397">
        <f>IFERROR(IF($C397&lt;=VLOOKUP($B397,Hoja1!$A$3:$K$800,MATCH("Cantidad",Hoja1!$A$2:$L$2,0),FALSE),VLOOKUP($B397,Hoja1!$A$3:$K$800,MATCH(BASE!H$2,Hoja1!$A$2:$K$2,0),FALSE),""),"")</f>
        <v>289.19</v>
      </c>
      <c r="I397">
        <f>IFERROR(IF($C397&lt;=VLOOKUP($B397,Hoja1!$A$3:$K$800,MATCH("Cantidad",Hoja1!$A$2:$L$2,0),FALSE),VLOOKUP($B397,Hoja1!$A$3:$K$800,MATCH(BASE!I$2,Hoja1!$A$2:$K$2,0),FALSE),""),"")</f>
        <v>0</v>
      </c>
      <c r="J397">
        <f>IFERROR(IF($C397&lt;=VLOOKUP($B397,Hoja1!$A$3:$K$800,MATCH("Cantidad",Hoja1!$A$2:$L$2,0),FALSE),VLOOKUP($B397,Hoja1!$A$3:$K$800,MATCH(BASE!J$2,Hoja1!$A$2:$K$2,0),FALSE),""),"")</f>
        <v>0</v>
      </c>
      <c r="K397">
        <f t="shared" si="6"/>
        <v>1</v>
      </c>
    </row>
    <row r="398" spans="1:11" x14ac:dyDescent="0.25">
      <c r="A398" s="7">
        <v>395</v>
      </c>
      <c r="B398" s="7">
        <f>ROUNDDOWN(A398/MAX(Hoja1!$I$3:$I$38),0)</f>
        <v>98</v>
      </c>
      <c r="C398" s="7">
        <f>COUNTIF($B$3:B398,B398)</f>
        <v>4</v>
      </c>
      <c r="D398" t="str">
        <f>IFERROR(IF($C398&lt;=VLOOKUP($B398,Hoja1!$A$3:$K$800,MATCH("Cantidad",Hoja1!$A$2:$L$2,0),FALSE),VLOOKUP($B398,Hoja1!$A$3:$K$800,MATCH(BASE!D$2,Hoja1!$A$2:$K$2,0),FALSE),""),"")</f>
        <v xml:space="preserve"> MAP TRUJILLO</v>
      </c>
      <c r="E398" t="str">
        <f>IFERROR(IF($C398&lt;=VLOOKUP($B398,Hoja1!$A$3:$K$800,MATCH("Cantidad",Hoja1!$A$2:$L$2,0),FALSE),VLOOKUP($B398,Hoja1!$A$3:$K$800,MATCH(BASE!E$2,Hoja1!$A$2:$K$2,0),FALSE),""),"")</f>
        <v>P263</v>
      </c>
      <c r="F398">
        <f>IFERROR(IF($C398&lt;=VLOOKUP($B398,Hoja1!$A$3:$K$800,MATCH("Cantidad",Hoja1!$A$2:$L$2,0),FALSE),VLOOKUP($B398,Hoja1!$A$3:$K$800,MATCH(BASE!F$2,Hoja1!$A$2:$K$2,0),FALSE),""),"")</f>
        <v>1000069242</v>
      </c>
      <c r="G398">
        <f>IFERROR(IF($C398&lt;=VLOOKUP($B398,Hoja1!$A$3:$K$800,MATCH("Cantidad",Hoja1!$A$2:$L$2,0),FALSE),VLOOKUP($B398,Hoja1!$A$3:$K$800,MATCH(BASE!G$2,Hoja1!$A$2:$K$2,0),FALSE),""),"")</f>
        <v>1008740</v>
      </c>
      <c r="H398">
        <f>IFERROR(IF($C398&lt;=VLOOKUP($B398,Hoja1!$A$3:$K$800,MATCH("Cantidad",Hoja1!$A$2:$L$2,0),FALSE),VLOOKUP($B398,Hoja1!$A$3:$K$800,MATCH(BASE!H$2,Hoja1!$A$2:$K$2,0),FALSE),""),"")</f>
        <v>289.19</v>
      </c>
      <c r="I398">
        <f>IFERROR(IF($C398&lt;=VLOOKUP($B398,Hoja1!$A$3:$K$800,MATCH("Cantidad",Hoja1!$A$2:$L$2,0),FALSE),VLOOKUP($B398,Hoja1!$A$3:$K$800,MATCH(BASE!I$2,Hoja1!$A$2:$K$2,0),FALSE),""),"")</f>
        <v>0</v>
      </c>
      <c r="J398">
        <f>IFERROR(IF($C398&lt;=VLOOKUP($B398,Hoja1!$A$3:$K$800,MATCH("Cantidad",Hoja1!$A$2:$L$2,0),FALSE),VLOOKUP($B398,Hoja1!$A$3:$K$800,MATCH(BASE!J$2,Hoja1!$A$2:$K$2,0),FALSE),""),"")</f>
        <v>0</v>
      </c>
      <c r="K398">
        <f t="shared" si="6"/>
        <v>1</v>
      </c>
    </row>
    <row r="399" spans="1:11" x14ac:dyDescent="0.25">
      <c r="A399" s="7">
        <v>396</v>
      </c>
      <c r="B399" s="7">
        <f>ROUNDDOWN(A399/MAX(Hoja1!$I$3:$I$38),0)</f>
        <v>99</v>
      </c>
      <c r="C399" s="7">
        <f>COUNTIF($B$3:B399,B399)</f>
        <v>1</v>
      </c>
      <c r="D399" t="str">
        <f>IFERROR(IF($C399&lt;=VLOOKUP($B399,Hoja1!$A$3:$K$800,MATCH("Cantidad",Hoja1!$A$2:$L$2,0),FALSE),VLOOKUP($B399,Hoja1!$A$3:$K$800,MATCH(BASE!D$2,Hoja1!$A$2:$K$2,0),FALSE),""),"")</f>
        <v xml:space="preserve"> MAP TRUJILLO</v>
      </c>
      <c r="E399" t="str">
        <f>IFERROR(IF($C399&lt;=VLOOKUP($B399,Hoja1!$A$3:$K$800,MATCH("Cantidad",Hoja1!$A$2:$L$2,0),FALSE),VLOOKUP($B399,Hoja1!$A$3:$K$800,MATCH(BASE!E$2,Hoja1!$A$2:$K$2,0),FALSE),""),"")</f>
        <v>P263</v>
      </c>
      <c r="F399">
        <f>IFERROR(IF($C399&lt;=VLOOKUP($B399,Hoja1!$A$3:$K$800,MATCH("Cantidad",Hoja1!$A$2:$L$2,0),FALSE),VLOOKUP($B399,Hoja1!$A$3:$K$800,MATCH(BASE!F$2,Hoja1!$A$2:$K$2,0),FALSE),""),"")</f>
        <v>1000069242</v>
      </c>
      <c r="G399">
        <f>IFERROR(IF($C399&lt;=VLOOKUP($B399,Hoja1!$A$3:$K$800,MATCH("Cantidad",Hoja1!$A$2:$L$2,0),FALSE),VLOOKUP($B399,Hoja1!$A$3:$K$800,MATCH(BASE!G$2,Hoja1!$A$2:$K$2,0),FALSE),""),"")</f>
        <v>5017676001</v>
      </c>
      <c r="H399">
        <f>IFERROR(IF($C399&lt;=VLOOKUP($B399,Hoja1!$A$3:$K$800,MATCH("Cantidad",Hoja1!$A$2:$L$2,0),FALSE),VLOOKUP($B399,Hoja1!$A$3:$K$800,MATCH(BASE!H$2,Hoja1!$A$2:$K$2,0),FALSE),""),"")</f>
        <v>256.98</v>
      </c>
      <c r="I399">
        <f>IFERROR(IF($C399&lt;=VLOOKUP($B399,Hoja1!$A$3:$K$800,MATCH("Cantidad",Hoja1!$A$2:$L$2,0),FALSE),VLOOKUP($B399,Hoja1!$A$3:$K$800,MATCH(BASE!I$2,Hoja1!$A$2:$K$2,0),FALSE),""),"")</f>
        <v>0</v>
      </c>
      <c r="J399">
        <f>IFERROR(IF($C399&lt;=VLOOKUP($B399,Hoja1!$A$3:$K$800,MATCH("Cantidad",Hoja1!$A$2:$L$2,0),FALSE),VLOOKUP($B399,Hoja1!$A$3:$K$800,MATCH(BASE!J$2,Hoja1!$A$2:$K$2,0),FALSE),""),"")</f>
        <v>0</v>
      </c>
      <c r="K399">
        <f t="shared" si="6"/>
        <v>1</v>
      </c>
    </row>
    <row r="400" spans="1:11" x14ac:dyDescent="0.25">
      <c r="A400" s="7">
        <v>397</v>
      </c>
      <c r="B400" s="7">
        <f>ROUNDDOWN(A400/MAX(Hoja1!$I$3:$I$38),0)</f>
        <v>99</v>
      </c>
      <c r="C400" s="7">
        <f>COUNTIF($B$3:B400,B400)</f>
        <v>2</v>
      </c>
      <c r="D400" t="str">
        <f>IFERROR(IF($C400&lt;=VLOOKUP($B400,Hoja1!$A$3:$K$800,MATCH("Cantidad",Hoja1!$A$2:$L$2,0),FALSE),VLOOKUP($B400,Hoja1!$A$3:$K$800,MATCH(BASE!D$2,Hoja1!$A$2:$K$2,0),FALSE),""),"")</f>
        <v xml:space="preserve"> MAP TRUJILLO</v>
      </c>
      <c r="E400" t="str">
        <f>IFERROR(IF($C400&lt;=VLOOKUP($B400,Hoja1!$A$3:$K$800,MATCH("Cantidad",Hoja1!$A$2:$L$2,0),FALSE),VLOOKUP($B400,Hoja1!$A$3:$K$800,MATCH(BASE!E$2,Hoja1!$A$2:$K$2,0),FALSE),""),"")</f>
        <v>P263</v>
      </c>
      <c r="F400">
        <f>IFERROR(IF($C400&lt;=VLOOKUP($B400,Hoja1!$A$3:$K$800,MATCH("Cantidad",Hoja1!$A$2:$L$2,0),FALSE),VLOOKUP($B400,Hoja1!$A$3:$K$800,MATCH(BASE!F$2,Hoja1!$A$2:$K$2,0),FALSE),""),"")</f>
        <v>1000069242</v>
      </c>
      <c r="G400">
        <f>IFERROR(IF($C400&lt;=VLOOKUP($B400,Hoja1!$A$3:$K$800,MATCH("Cantidad",Hoja1!$A$2:$L$2,0),FALSE),VLOOKUP($B400,Hoja1!$A$3:$K$800,MATCH(BASE!G$2,Hoja1!$A$2:$K$2,0),FALSE),""),"")</f>
        <v>5017676001</v>
      </c>
      <c r="H400">
        <f>IFERROR(IF($C400&lt;=VLOOKUP($B400,Hoja1!$A$3:$K$800,MATCH("Cantidad",Hoja1!$A$2:$L$2,0),FALSE),VLOOKUP($B400,Hoja1!$A$3:$K$800,MATCH(BASE!H$2,Hoja1!$A$2:$K$2,0),FALSE),""),"")</f>
        <v>256.98</v>
      </c>
      <c r="I400">
        <f>IFERROR(IF($C400&lt;=VLOOKUP($B400,Hoja1!$A$3:$K$800,MATCH("Cantidad",Hoja1!$A$2:$L$2,0),FALSE),VLOOKUP($B400,Hoja1!$A$3:$K$800,MATCH(BASE!I$2,Hoja1!$A$2:$K$2,0),FALSE),""),"")</f>
        <v>0</v>
      </c>
      <c r="J400">
        <f>IFERROR(IF($C400&lt;=VLOOKUP($B400,Hoja1!$A$3:$K$800,MATCH("Cantidad",Hoja1!$A$2:$L$2,0),FALSE),VLOOKUP($B400,Hoja1!$A$3:$K$800,MATCH(BASE!J$2,Hoja1!$A$2:$K$2,0),FALSE),""),"")</f>
        <v>0</v>
      </c>
      <c r="K400">
        <f t="shared" si="6"/>
        <v>1</v>
      </c>
    </row>
    <row r="401" spans="1:11" x14ac:dyDescent="0.25">
      <c r="A401" s="7">
        <v>398</v>
      </c>
      <c r="B401" s="7">
        <f>ROUNDDOWN(A401/MAX(Hoja1!$I$3:$I$38),0)</f>
        <v>99</v>
      </c>
      <c r="C401" s="7">
        <f>COUNTIF($B$3:B401,B401)</f>
        <v>3</v>
      </c>
      <c r="D401" t="str">
        <f>IFERROR(IF($C401&lt;=VLOOKUP($B401,Hoja1!$A$3:$K$800,MATCH("Cantidad",Hoja1!$A$2:$L$2,0),FALSE),VLOOKUP($B401,Hoja1!$A$3:$K$800,MATCH(BASE!D$2,Hoja1!$A$2:$K$2,0),FALSE),""),"")</f>
        <v/>
      </c>
      <c r="E401" t="str">
        <f>IFERROR(IF($C401&lt;=VLOOKUP($B401,Hoja1!$A$3:$K$800,MATCH("Cantidad",Hoja1!$A$2:$L$2,0),FALSE),VLOOKUP($B401,Hoja1!$A$3:$K$800,MATCH(BASE!E$2,Hoja1!$A$2:$K$2,0),FALSE),""),"")</f>
        <v/>
      </c>
      <c r="F401" t="str">
        <f>IFERROR(IF($C401&lt;=VLOOKUP($B401,Hoja1!$A$3:$K$800,MATCH("Cantidad",Hoja1!$A$2:$L$2,0),FALSE),VLOOKUP($B401,Hoja1!$A$3:$K$800,MATCH(BASE!F$2,Hoja1!$A$2:$K$2,0),FALSE),""),"")</f>
        <v/>
      </c>
      <c r="G401" t="str">
        <f>IFERROR(IF($C401&lt;=VLOOKUP($B401,Hoja1!$A$3:$K$800,MATCH("Cantidad",Hoja1!$A$2:$L$2,0),FALSE),VLOOKUP($B401,Hoja1!$A$3:$K$800,MATCH(BASE!G$2,Hoja1!$A$2:$K$2,0),FALSE),""),"")</f>
        <v/>
      </c>
      <c r="H401" t="str">
        <f>IFERROR(IF($C401&lt;=VLOOKUP($B401,Hoja1!$A$3:$K$800,MATCH("Cantidad",Hoja1!$A$2:$L$2,0),FALSE),VLOOKUP($B401,Hoja1!$A$3:$K$800,MATCH(BASE!H$2,Hoja1!$A$2:$K$2,0),FALSE),""),"")</f>
        <v/>
      </c>
      <c r="I401" t="str">
        <f>IFERROR(IF($C401&lt;=VLOOKUP($B401,Hoja1!$A$3:$K$800,MATCH("Cantidad",Hoja1!$A$2:$L$2,0),FALSE),VLOOKUP($B401,Hoja1!$A$3:$K$800,MATCH(BASE!I$2,Hoja1!$A$2:$K$2,0),FALSE),""),"")</f>
        <v/>
      </c>
      <c r="J401" t="str">
        <f>IFERROR(IF($C401&lt;=VLOOKUP($B401,Hoja1!$A$3:$K$800,MATCH("Cantidad",Hoja1!$A$2:$L$2,0),FALSE),VLOOKUP($B401,Hoja1!$A$3:$K$800,MATCH(BASE!J$2,Hoja1!$A$2:$K$2,0),FALSE),""),"")</f>
        <v/>
      </c>
      <c r="K401" t="str">
        <f t="shared" si="6"/>
        <v/>
      </c>
    </row>
    <row r="402" spans="1:11" x14ac:dyDescent="0.25">
      <c r="A402" s="7">
        <v>399</v>
      </c>
      <c r="B402" s="7">
        <f>ROUNDDOWN(A402/MAX(Hoja1!$I$3:$I$38),0)</f>
        <v>99</v>
      </c>
      <c r="C402" s="7">
        <f>COUNTIF($B$3:B402,B402)</f>
        <v>4</v>
      </c>
      <c r="D402" t="str">
        <f>IFERROR(IF($C402&lt;=VLOOKUP($B402,Hoja1!$A$3:$K$800,MATCH("Cantidad",Hoja1!$A$2:$L$2,0),FALSE),VLOOKUP($B402,Hoja1!$A$3:$K$800,MATCH(BASE!D$2,Hoja1!$A$2:$K$2,0),FALSE),""),"")</f>
        <v/>
      </c>
      <c r="E402" t="str">
        <f>IFERROR(IF($C402&lt;=VLOOKUP($B402,Hoja1!$A$3:$K$800,MATCH("Cantidad",Hoja1!$A$2:$L$2,0),FALSE),VLOOKUP($B402,Hoja1!$A$3:$K$800,MATCH(BASE!E$2,Hoja1!$A$2:$K$2,0),FALSE),""),"")</f>
        <v/>
      </c>
      <c r="F402" t="str">
        <f>IFERROR(IF($C402&lt;=VLOOKUP($B402,Hoja1!$A$3:$K$800,MATCH("Cantidad",Hoja1!$A$2:$L$2,0),FALSE),VLOOKUP($B402,Hoja1!$A$3:$K$800,MATCH(BASE!F$2,Hoja1!$A$2:$K$2,0),FALSE),""),"")</f>
        <v/>
      </c>
      <c r="G402" t="str">
        <f>IFERROR(IF($C402&lt;=VLOOKUP($B402,Hoja1!$A$3:$K$800,MATCH("Cantidad",Hoja1!$A$2:$L$2,0),FALSE),VLOOKUP($B402,Hoja1!$A$3:$K$800,MATCH(BASE!G$2,Hoja1!$A$2:$K$2,0),FALSE),""),"")</f>
        <v/>
      </c>
      <c r="H402" t="str">
        <f>IFERROR(IF($C402&lt;=VLOOKUP($B402,Hoja1!$A$3:$K$800,MATCH("Cantidad",Hoja1!$A$2:$L$2,0),FALSE),VLOOKUP($B402,Hoja1!$A$3:$K$800,MATCH(BASE!H$2,Hoja1!$A$2:$K$2,0),FALSE),""),"")</f>
        <v/>
      </c>
      <c r="I402" t="str">
        <f>IFERROR(IF($C402&lt;=VLOOKUP($B402,Hoja1!$A$3:$K$800,MATCH("Cantidad",Hoja1!$A$2:$L$2,0),FALSE),VLOOKUP($B402,Hoja1!$A$3:$K$800,MATCH(BASE!I$2,Hoja1!$A$2:$K$2,0),FALSE),""),"")</f>
        <v/>
      </c>
      <c r="J402" t="str">
        <f>IFERROR(IF($C402&lt;=VLOOKUP($B402,Hoja1!$A$3:$K$800,MATCH("Cantidad",Hoja1!$A$2:$L$2,0),FALSE),VLOOKUP($B402,Hoja1!$A$3:$K$800,MATCH(BASE!J$2,Hoja1!$A$2:$K$2,0),FALSE),""),"")</f>
        <v/>
      </c>
      <c r="K402" t="str">
        <f t="shared" si="6"/>
        <v/>
      </c>
    </row>
    <row r="403" spans="1:11" x14ac:dyDescent="0.25">
      <c r="A403" s="7">
        <v>400</v>
      </c>
      <c r="B403" s="7">
        <f>ROUNDDOWN(A403/MAX(Hoja1!$I$3:$I$38),0)</f>
        <v>100</v>
      </c>
      <c r="C403" s="7">
        <f>COUNTIF($B$3:B403,B403)</f>
        <v>1</v>
      </c>
      <c r="D403" t="str">
        <f>IFERROR(IF($C403&lt;=VLOOKUP($B403,Hoja1!$A$3:$K$800,MATCH("Cantidad",Hoja1!$A$2:$L$2,0),FALSE),VLOOKUP($B403,Hoja1!$A$3:$K$800,MATCH(BASE!D$2,Hoja1!$A$2:$K$2,0),FALSE),""),"")</f>
        <v xml:space="preserve"> MAP TRUJILLO</v>
      </c>
      <c r="E403" t="str">
        <f>IFERROR(IF($C403&lt;=VLOOKUP($B403,Hoja1!$A$3:$K$800,MATCH("Cantidad",Hoja1!$A$2:$L$2,0),FALSE),VLOOKUP($B403,Hoja1!$A$3:$K$800,MATCH(BASE!E$2,Hoja1!$A$2:$K$2,0),FALSE),""),"")</f>
        <v>P263</v>
      </c>
      <c r="F403">
        <f>IFERROR(IF($C403&lt;=VLOOKUP($B403,Hoja1!$A$3:$K$800,MATCH("Cantidad",Hoja1!$A$2:$L$2,0),FALSE),VLOOKUP($B403,Hoja1!$A$3:$K$800,MATCH(BASE!F$2,Hoja1!$A$2:$K$2,0),FALSE),""),"")</f>
        <v>1000069242</v>
      </c>
      <c r="G403">
        <f>IFERROR(IF($C403&lt;=VLOOKUP($B403,Hoja1!$A$3:$K$800,MATCH("Cantidad",Hoja1!$A$2:$L$2,0),FALSE),VLOOKUP($B403,Hoja1!$A$3:$K$800,MATCH(BASE!G$2,Hoja1!$A$2:$K$2,0),FALSE),""),"")</f>
        <v>5017672001</v>
      </c>
      <c r="H403">
        <f>IFERROR(IF($C403&lt;=VLOOKUP($B403,Hoja1!$A$3:$K$800,MATCH("Cantidad",Hoja1!$A$2:$L$2,0),FALSE),VLOOKUP($B403,Hoja1!$A$3:$K$800,MATCH(BASE!H$2,Hoja1!$A$2:$K$2,0),FALSE),""),"")</f>
        <v>289.19</v>
      </c>
      <c r="I403">
        <f>IFERROR(IF($C403&lt;=VLOOKUP($B403,Hoja1!$A$3:$K$800,MATCH("Cantidad",Hoja1!$A$2:$L$2,0),FALSE),VLOOKUP($B403,Hoja1!$A$3:$K$800,MATCH(BASE!I$2,Hoja1!$A$2:$K$2,0),FALSE),""),"")</f>
        <v>0</v>
      </c>
      <c r="J403">
        <f>IFERROR(IF($C403&lt;=VLOOKUP($B403,Hoja1!$A$3:$K$800,MATCH("Cantidad",Hoja1!$A$2:$L$2,0),FALSE),VLOOKUP($B403,Hoja1!$A$3:$K$800,MATCH(BASE!J$2,Hoja1!$A$2:$K$2,0),FALSE),""),"")</f>
        <v>0</v>
      </c>
      <c r="K403">
        <f t="shared" si="6"/>
        <v>1</v>
      </c>
    </row>
    <row r="404" spans="1:11" x14ac:dyDescent="0.25">
      <c r="A404" s="7">
        <v>401</v>
      </c>
      <c r="B404" s="7">
        <f>ROUNDDOWN(A404/MAX(Hoja1!$I$3:$I$38),0)</f>
        <v>100</v>
      </c>
      <c r="C404" s="7">
        <f>COUNTIF($B$3:B404,B404)</f>
        <v>2</v>
      </c>
      <c r="D404" t="str">
        <f>IFERROR(IF($C404&lt;=VLOOKUP($B404,Hoja1!$A$3:$K$800,MATCH("Cantidad",Hoja1!$A$2:$L$2,0),FALSE),VLOOKUP($B404,Hoja1!$A$3:$K$800,MATCH(BASE!D$2,Hoja1!$A$2:$K$2,0),FALSE),""),"")</f>
        <v xml:space="preserve"> MAP TRUJILLO</v>
      </c>
      <c r="E404" t="str">
        <f>IFERROR(IF($C404&lt;=VLOOKUP($B404,Hoja1!$A$3:$K$800,MATCH("Cantidad",Hoja1!$A$2:$L$2,0),FALSE),VLOOKUP($B404,Hoja1!$A$3:$K$800,MATCH(BASE!E$2,Hoja1!$A$2:$K$2,0),FALSE),""),"")</f>
        <v>P263</v>
      </c>
      <c r="F404">
        <f>IFERROR(IF($C404&lt;=VLOOKUP($B404,Hoja1!$A$3:$K$800,MATCH("Cantidad",Hoja1!$A$2:$L$2,0),FALSE),VLOOKUP($B404,Hoja1!$A$3:$K$800,MATCH(BASE!F$2,Hoja1!$A$2:$K$2,0),FALSE),""),"")</f>
        <v>1000069242</v>
      </c>
      <c r="G404">
        <f>IFERROR(IF($C404&lt;=VLOOKUP($B404,Hoja1!$A$3:$K$800,MATCH("Cantidad",Hoja1!$A$2:$L$2,0),FALSE),VLOOKUP($B404,Hoja1!$A$3:$K$800,MATCH(BASE!G$2,Hoja1!$A$2:$K$2,0),FALSE),""),"")</f>
        <v>5017672001</v>
      </c>
      <c r="H404">
        <f>IFERROR(IF($C404&lt;=VLOOKUP($B404,Hoja1!$A$3:$K$800,MATCH("Cantidad",Hoja1!$A$2:$L$2,0),FALSE),VLOOKUP($B404,Hoja1!$A$3:$K$800,MATCH(BASE!H$2,Hoja1!$A$2:$K$2,0),FALSE),""),"")</f>
        <v>289.19</v>
      </c>
      <c r="I404">
        <f>IFERROR(IF($C404&lt;=VLOOKUP($B404,Hoja1!$A$3:$K$800,MATCH("Cantidad",Hoja1!$A$2:$L$2,0),FALSE),VLOOKUP($B404,Hoja1!$A$3:$K$800,MATCH(BASE!I$2,Hoja1!$A$2:$K$2,0),FALSE),""),"")</f>
        <v>0</v>
      </c>
      <c r="J404">
        <f>IFERROR(IF($C404&lt;=VLOOKUP($B404,Hoja1!$A$3:$K$800,MATCH("Cantidad",Hoja1!$A$2:$L$2,0),FALSE),VLOOKUP($B404,Hoja1!$A$3:$K$800,MATCH(BASE!J$2,Hoja1!$A$2:$K$2,0),FALSE),""),"")</f>
        <v>0</v>
      </c>
      <c r="K404">
        <f t="shared" si="6"/>
        <v>1</v>
      </c>
    </row>
    <row r="405" spans="1:11" x14ac:dyDescent="0.25">
      <c r="A405" s="7">
        <v>402</v>
      </c>
      <c r="B405" s="7">
        <f>ROUNDDOWN(A405/MAX(Hoja1!$I$3:$I$38),0)</f>
        <v>100</v>
      </c>
      <c r="C405" s="7">
        <f>COUNTIF($B$3:B405,B405)</f>
        <v>3</v>
      </c>
      <c r="D405" t="str">
        <f>IFERROR(IF($C405&lt;=VLOOKUP($B405,Hoja1!$A$3:$K$800,MATCH("Cantidad",Hoja1!$A$2:$L$2,0),FALSE),VLOOKUP($B405,Hoja1!$A$3:$K$800,MATCH(BASE!D$2,Hoja1!$A$2:$K$2,0),FALSE),""),"")</f>
        <v xml:space="preserve"> MAP TRUJILLO</v>
      </c>
      <c r="E405" t="str">
        <f>IFERROR(IF($C405&lt;=VLOOKUP($B405,Hoja1!$A$3:$K$800,MATCH("Cantidad",Hoja1!$A$2:$L$2,0),FALSE),VLOOKUP($B405,Hoja1!$A$3:$K$800,MATCH(BASE!E$2,Hoja1!$A$2:$K$2,0),FALSE),""),"")</f>
        <v>P263</v>
      </c>
      <c r="F405">
        <f>IFERROR(IF($C405&lt;=VLOOKUP($B405,Hoja1!$A$3:$K$800,MATCH("Cantidad",Hoja1!$A$2:$L$2,0),FALSE),VLOOKUP($B405,Hoja1!$A$3:$K$800,MATCH(BASE!F$2,Hoja1!$A$2:$K$2,0),FALSE),""),"")</f>
        <v>1000069242</v>
      </c>
      <c r="G405">
        <f>IFERROR(IF($C405&lt;=VLOOKUP($B405,Hoja1!$A$3:$K$800,MATCH("Cantidad",Hoja1!$A$2:$L$2,0),FALSE),VLOOKUP($B405,Hoja1!$A$3:$K$800,MATCH(BASE!G$2,Hoja1!$A$2:$K$2,0),FALSE),""),"")</f>
        <v>5017672001</v>
      </c>
      <c r="H405">
        <f>IFERROR(IF($C405&lt;=VLOOKUP($B405,Hoja1!$A$3:$K$800,MATCH("Cantidad",Hoja1!$A$2:$L$2,0),FALSE),VLOOKUP($B405,Hoja1!$A$3:$K$800,MATCH(BASE!H$2,Hoja1!$A$2:$K$2,0),FALSE),""),"")</f>
        <v>289.19</v>
      </c>
      <c r="I405">
        <f>IFERROR(IF($C405&lt;=VLOOKUP($B405,Hoja1!$A$3:$K$800,MATCH("Cantidad",Hoja1!$A$2:$L$2,0),FALSE),VLOOKUP($B405,Hoja1!$A$3:$K$800,MATCH(BASE!I$2,Hoja1!$A$2:$K$2,0),FALSE),""),"")</f>
        <v>0</v>
      </c>
      <c r="J405">
        <f>IFERROR(IF($C405&lt;=VLOOKUP($B405,Hoja1!$A$3:$K$800,MATCH("Cantidad",Hoja1!$A$2:$L$2,0),FALSE),VLOOKUP($B405,Hoja1!$A$3:$K$800,MATCH(BASE!J$2,Hoja1!$A$2:$K$2,0),FALSE),""),"")</f>
        <v>0</v>
      </c>
      <c r="K405">
        <f t="shared" si="6"/>
        <v>1</v>
      </c>
    </row>
    <row r="406" spans="1:11" x14ac:dyDescent="0.25">
      <c r="A406" s="7">
        <v>403</v>
      </c>
      <c r="B406" s="7">
        <f>ROUNDDOWN(A406/MAX(Hoja1!$I$3:$I$38),0)</f>
        <v>100</v>
      </c>
      <c r="C406" s="7">
        <f>COUNTIF($B$3:B406,B406)</f>
        <v>4</v>
      </c>
      <c r="D406" t="str">
        <f>IFERROR(IF($C406&lt;=VLOOKUP($B406,Hoja1!$A$3:$K$800,MATCH("Cantidad",Hoja1!$A$2:$L$2,0),FALSE),VLOOKUP($B406,Hoja1!$A$3:$K$800,MATCH(BASE!D$2,Hoja1!$A$2:$K$2,0),FALSE),""),"")</f>
        <v xml:space="preserve"> MAP TRUJILLO</v>
      </c>
      <c r="E406" t="str">
        <f>IFERROR(IF($C406&lt;=VLOOKUP($B406,Hoja1!$A$3:$K$800,MATCH("Cantidad",Hoja1!$A$2:$L$2,0),FALSE),VLOOKUP($B406,Hoja1!$A$3:$K$800,MATCH(BASE!E$2,Hoja1!$A$2:$K$2,0),FALSE),""),"")</f>
        <v>P263</v>
      </c>
      <c r="F406">
        <f>IFERROR(IF($C406&lt;=VLOOKUP($B406,Hoja1!$A$3:$K$800,MATCH("Cantidad",Hoja1!$A$2:$L$2,0),FALSE),VLOOKUP($B406,Hoja1!$A$3:$K$800,MATCH(BASE!F$2,Hoja1!$A$2:$K$2,0),FALSE),""),"")</f>
        <v>1000069242</v>
      </c>
      <c r="G406">
        <f>IFERROR(IF($C406&lt;=VLOOKUP($B406,Hoja1!$A$3:$K$800,MATCH("Cantidad",Hoja1!$A$2:$L$2,0),FALSE),VLOOKUP($B406,Hoja1!$A$3:$K$800,MATCH(BASE!G$2,Hoja1!$A$2:$K$2,0),FALSE),""),"")</f>
        <v>5017672001</v>
      </c>
      <c r="H406">
        <f>IFERROR(IF($C406&lt;=VLOOKUP($B406,Hoja1!$A$3:$K$800,MATCH("Cantidad",Hoja1!$A$2:$L$2,0),FALSE),VLOOKUP($B406,Hoja1!$A$3:$K$800,MATCH(BASE!H$2,Hoja1!$A$2:$K$2,0),FALSE),""),"")</f>
        <v>289.19</v>
      </c>
      <c r="I406">
        <f>IFERROR(IF($C406&lt;=VLOOKUP($B406,Hoja1!$A$3:$K$800,MATCH("Cantidad",Hoja1!$A$2:$L$2,0),FALSE),VLOOKUP($B406,Hoja1!$A$3:$K$800,MATCH(BASE!I$2,Hoja1!$A$2:$K$2,0),FALSE),""),"")</f>
        <v>0</v>
      </c>
      <c r="J406">
        <f>IFERROR(IF($C406&lt;=VLOOKUP($B406,Hoja1!$A$3:$K$800,MATCH("Cantidad",Hoja1!$A$2:$L$2,0),FALSE),VLOOKUP($B406,Hoja1!$A$3:$K$800,MATCH(BASE!J$2,Hoja1!$A$2:$K$2,0),FALSE),""),"")</f>
        <v>0</v>
      </c>
      <c r="K406">
        <f t="shared" si="6"/>
        <v>1</v>
      </c>
    </row>
    <row r="407" spans="1:11" x14ac:dyDescent="0.25">
      <c r="A407" s="7">
        <v>404</v>
      </c>
      <c r="B407" s="7">
        <f>ROUNDDOWN(A407/MAX(Hoja1!$I$3:$I$38),0)</f>
        <v>101</v>
      </c>
      <c r="C407" s="7">
        <f>COUNTIF($B$3:B407,B407)</f>
        <v>1</v>
      </c>
      <c r="D407" t="str">
        <f>IFERROR(IF($C407&lt;=VLOOKUP($B407,Hoja1!$A$3:$K$800,MATCH("Cantidad",Hoja1!$A$2:$L$2,0),FALSE),VLOOKUP($B407,Hoja1!$A$3:$K$800,MATCH(BASE!D$2,Hoja1!$A$2:$K$2,0),FALSE),""),"")</f>
        <v xml:space="preserve"> MAP TRUJILLO</v>
      </c>
      <c r="E407" t="str">
        <f>IFERROR(IF($C407&lt;=VLOOKUP($B407,Hoja1!$A$3:$K$800,MATCH("Cantidad",Hoja1!$A$2:$L$2,0),FALSE),VLOOKUP($B407,Hoja1!$A$3:$K$800,MATCH(BASE!E$2,Hoja1!$A$2:$K$2,0),FALSE),""),"")</f>
        <v>P263</v>
      </c>
      <c r="F407">
        <f>IFERROR(IF($C407&lt;=VLOOKUP($B407,Hoja1!$A$3:$K$800,MATCH("Cantidad",Hoja1!$A$2:$L$2,0),FALSE),VLOOKUP($B407,Hoja1!$A$3:$K$800,MATCH(BASE!F$2,Hoja1!$A$2:$K$2,0),FALSE),""),"")</f>
        <v>1000069242</v>
      </c>
      <c r="G407">
        <f>IFERROR(IF($C407&lt;=VLOOKUP($B407,Hoja1!$A$3:$K$800,MATCH("Cantidad",Hoja1!$A$2:$L$2,0),FALSE),VLOOKUP($B407,Hoja1!$A$3:$K$800,MATCH(BASE!G$2,Hoja1!$A$2:$K$2,0),FALSE),""),"")</f>
        <v>5017675001</v>
      </c>
      <c r="H407">
        <f>IFERROR(IF($C407&lt;=VLOOKUP($B407,Hoja1!$A$3:$K$800,MATCH("Cantidad",Hoja1!$A$2:$L$2,0),FALSE),VLOOKUP($B407,Hoja1!$A$3:$K$800,MATCH(BASE!H$2,Hoja1!$A$2:$K$2,0),FALSE),""),"")</f>
        <v>256.98</v>
      </c>
      <c r="I407">
        <f>IFERROR(IF($C407&lt;=VLOOKUP($B407,Hoja1!$A$3:$K$800,MATCH("Cantidad",Hoja1!$A$2:$L$2,0),FALSE),VLOOKUP($B407,Hoja1!$A$3:$K$800,MATCH(BASE!I$2,Hoja1!$A$2:$K$2,0),FALSE),""),"")</f>
        <v>0</v>
      </c>
      <c r="J407">
        <f>IFERROR(IF($C407&lt;=VLOOKUP($B407,Hoja1!$A$3:$K$800,MATCH("Cantidad",Hoja1!$A$2:$L$2,0),FALSE),VLOOKUP($B407,Hoja1!$A$3:$K$800,MATCH(BASE!J$2,Hoja1!$A$2:$K$2,0),FALSE),""),"")</f>
        <v>0</v>
      </c>
      <c r="K407">
        <f t="shared" si="6"/>
        <v>1</v>
      </c>
    </row>
    <row r="408" spans="1:11" x14ac:dyDescent="0.25">
      <c r="A408" s="7">
        <v>405</v>
      </c>
      <c r="B408" s="7">
        <f>ROUNDDOWN(A408/MAX(Hoja1!$I$3:$I$38),0)</f>
        <v>101</v>
      </c>
      <c r="C408" s="7">
        <f>COUNTIF($B$3:B408,B408)</f>
        <v>2</v>
      </c>
      <c r="D408" t="str">
        <f>IFERROR(IF($C408&lt;=VLOOKUP($B408,Hoja1!$A$3:$K$800,MATCH("Cantidad",Hoja1!$A$2:$L$2,0),FALSE),VLOOKUP($B408,Hoja1!$A$3:$K$800,MATCH(BASE!D$2,Hoja1!$A$2:$K$2,0),FALSE),""),"")</f>
        <v xml:space="preserve"> MAP TRUJILLO</v>
      </c>
      <c r="E408" t="str">
        <f>IFERROR(IF($C408&lt;=VLOOKUP($B408,Hoja1!$A$3:$K$800,MATCH("Cantidad",Hoja1!$A$2:$L$2,0),FALSE),VLOOKUP($B408,Hoja1!$A$3:$K$800,MATCH(BASE!E$2,Hoja1!$A$2:$K$2,0),FALSE),""),"")</f>
        <v>P263</v>
      </c>
      <c r="F408">
        <f>IFERROR(IF($C408&lt;=VLOOKUP($B408,Hoja1!$A$3:$K$800,MATCH("Cantidad",Hoja1!$A$2:$L$2,0),FALSE),VLOOKUP($B408,Hoja1!$A$3:$K$800,MATCH(BASE!F$2,Hoja1!$A$2:$K$2,0),FALSE),""),"")</f>
        <v>1000069242</v>
      </c>
      <c r="G408">
        <f>IFERROR(IF($C408&lt;=VLOOKUP($B408,Hoja1!$A$3:$K$800,MATCH("Cantidad",Hoja1!$A$2:$L$2,0),FALSE),VLOOKUP($B408,Hoja1!$A$3:$K$800,MATCH(BASE!G$2,Hoja1!$A$2:$K$2,0),FALSE),""),"")</f>
        <v>5017675001</v>
      </c>
      <c r="H408">
        <f>IFERROR(IF($C408&lt;=VLOOKUP($B408,Hoja1!$A$3:$K$800,MATCH("Cantidad",Hoja1!$A$2:$L$2,0),FALSE),VLOOKUP($B408,Hoja1!$A$3:$K$800,MATCH(BASE!H$2,Hoja1!$A$2:$K$2,0),FALSE),""),"")</f>
        <v>256.98</v>
      </c>
      <c r="I408">
        <f>IFERROR(IF($C408&lt;=VLOOKUP($B408,Hoja1!$A$3:$K$800,MATCH("Cantidad",Hoja1!$A$2:$L$2,0),FALSE),VLOOKUP($B408,Hoja1!$A$3:$K$800,MATCH(BASE!I$2,Hoja1!$A$2:$K$2,0),FALSE),""),"")</f>
        <v>0</v>
      </c>
      <c r="J408">
        <f>IFERROR(IF($C408&lt;=VLOOKUP($B408,Hoja1!$A$3:$K$800,MATCH("Cantidad",Hoja1!$A$2:$L$2,0),FALSE),VLOOKUP($B408,Hoja1!$A$3:$K$800,MATCH(BASE!J$2,Hoja1!$A$2:$K$2,0),FALSE),""),"")</f>
        <v>0</v>
      </c>
      <c r="K408">
        <f t="shared" si="6"/>
        <v>1</v>
      </c>
    </row>
    <row r="409" spans="1:11" x14ac:dyDescent="0.25">
      <c r="A409" s="7">
        <v>406</v>
      </c>
      <c r="B409" s="7">
        <f>ROUNDDOWN(A409/MAX(Hoja1!$I$3:$I$38),0)</f>
        <v>101</v>
      </c>
      <c r="C409" s="7">
        <f>COUNTIF($B$3:B409,B409)</f>
        <v>3</v>
      </c>
      <c r="D409" t="str">
        <f>IFERROR(IF($C409&lt;=VLOOKUP($B409,Hoja1!$A$3:$K$800,MATCH("Cantidad",Hoja1!$A$2:$L$2,0),FALSE),VLOOKUP($B409,Hoja1!$A$3:$K$800,MATCH(BASE!D$2,Hoja1!$A$2:$K$2,0),FALSE),""),"")</f>
        <v/>
      </c>
      <c r="E409" t="str">
        <f>IFERROR(IF($C409&lt;=VLOOKUP($B409,Hoja1!$A$3:$K$800,MATCH("Cantidad",Hoja1!$A$2:$L$2,0),FALSE),VLOOKUP($B409,Hoja1!$A$3:$K$800,MATCH(BASE!E$2,Hoja1!$A$2:$K$2,0),FALSE),""),"")</f>
        <v/>
      </c>
      <c r="F409" t="str">
        <f>IFERROR(IF($C409&lt;=VLOOKUP($B409,Hoja1!$A$3:$K$800,MATCH("Cantidad",Hoja1!$A$2:$L$2,0),FALSE),VLOOKUP($B409,Hoja1!$A$3:$K$800,MATCH(BASE!F$2,Hoja1!$A$2:$K$2,0),FALSE),""),"")</f>
        <v/>
      </c>
      <c r="G409" t="str">
        <f>IFERROR(IF($C409&lt;=VLOOKUP($B409,Hoja1!$A$3:$K$800,MATCH("Cantidad",Hoja1!$A$2:$L$2,0),FALSE),VLOOKUP($B409,Hoja1!$A$3:$K$800,MATCH(BASE!G$2,Hoja1!$A$2:$K$2,0),FALSE),""),"")</f>
        <v/>
      </c>
      <c r="H409" t="str">
        <f>IFERROR(IF($C409&lt;=VLOOKUP($B409,Hoja1!$A$3:$K$800,MATCH("Cantidad",Hoja1!$A$2:$L$2,0),FALSE),VLOOKUP($B409,Hoja1!$A$3:$K$800,MATCH(BASE!H$2,Hoja1!$A$2:$K$2,0),FALSE),""),"")</f>
        <v/>
      </c>
      <c r="I409" t="str">
        <f>IFERROR(IF($C409&lt;=VLOOKUP($B409,Hoja1!$A$3:$K$800,MATCH("Cantidad",Hoja1!$A$2:$L$2,0),FALSE),VLOOKUP($B409,Hoja1!$A$3:$K$800,MATCH(BASE!I$2,Hoja1!$A$2:$K$2,0),FALSE),""),"")</f>
        <v/>
      </c>
      <c r="J409" t="str">
        <f>IFERROR(IF($C409&lt;=VLOOKUP($B409,Hoja1!$A$3:$K$800,MATCH("Cantidad",Hoja1!$A$2:$L$2,0),FALSE),VLOOKUP($B409,Hoja1!$A$3:$K$800,MATCH(BASE!J$2,Hoja1!$A$2:$K$2,0),FALSE),""),"")</f>
        <v/>
      </c>
      <c r="K409" t="str">
        <f t="shared" si="6"/>
        <v/>
      </c>
    </row>
    <row r="410" spans="1:11" x14ac:dyDescent="0.25">
      <c r="A410" s="7">
        <v>407</v>
      </c>
      <c r="B410" s="7">
        <f>ROUNDDOWN(A410/MAX(Hoja1!$I$3:$I$38),0)</f>
        <v>101</v>
      </c>
      <c r="C410" s="7">
        <f>COUNTIF($B$3:B410,B410)</f>
        <v>4</v>
      </c>
      <c r="D410" t="str">
        <f>IFERROR(IF($C410&lt;=VLOOKUP($B410,Hoja1!$A$3:$K$800,MATCH("Cantidad",Hoja1!$A$2:$L$2,0),FALSE),VLOOKUP($B410,Hoja1!$A$3:$K$800,MATCH(BASE!D$2,Hoja1!$A$2:$K$2,0),FALSE),""),"")</f>
        <v/>
      </c>
      <c r="E410" t="str">
        <f>IFERROR(IF($C410&lt;=VLOOKUP($B410,Hoja1!$A$3:$K$800,MATCH("Cantidad",Hoja1!$A$2:$L$2,0),FALSE),VLOOKUP($B410,Hoja1!$A$3:$K$800,MATCH(BASE!E$2,Hoja1!$A$2:$K$2,0),FALSE),""),"")</f>
        <v/>
      </c>
      <c r="F410" t="str">
        <f>IFERROR(IF($C410&lt;=VLOOKUP($B410,Hoja1!$A$3:$K$800,MATCH("Cantidad",Hoja1!$A$2:$L$2,0),FALSE),VLOOKUP($B410,Hoja1!$A$3:$K$800,MATCH(BASE!F$2,Hoja1!$A$2:$K$2,0),FALSE),""),"")</f>
        <v/>
      </c>
      <c r="G410" t="str">
        <f>IFERROR(IF($C410&lt;=VLOOKUP($B410,Hoja1!$A$3:$K$800,MATCH("Cantidad",Hoja1!$A$2:$L$2,0),FALSE),VLOOKUP($B410,Hoja1!$A$3:$K$800,MATCH(BASE!G$2,Hoja1!$A$2:$K$2,0),FALSE),""),"")</f>
        <v/>
      </c>
      <c r="H410" t="str">
        <f>IFERROR(IF($C410&lt;=VLOOKUP($B410,Hoja1!$A$3:$K$800,MATCH("Cantidad",Hoja1!$A$2:$L$2,0),FALSE),VLOOKUP($B410,Hoja1!$A$3:$K$800,MATCH(BASE!H$2,Hoja1!$A$2:$K$2,0),FALSE),""),"")</f>
        <v/>
      </c>
      <c r="I410" t="str">
        <f>IFERROR(IF($C410&lt;=VLOOKUP($B410,Hoja1!$A$3:$K$800,MATCH("Cantidad",Hoja1!$A$2:$L$2,0),FALSE),VLOOKUP($B410,Hoja1!$A$3:$K$800,MATCH(BASE!I$2,Hoja1!$A$2:$K$2,0),FALSE),""),"")</f>
        <v/>
      </c>
      <c r="J410" t="str">
        <f>IFERROR(IF($C410&lt;=VLOOKUP($B410,Hoja1!$A$3:$K$800,MATCH("Cantidad",Hoja1!$A$2:$L$2,0),FALSE),VLOOKUP($B410,Hoja1!$A$3:$K$800,MATCH(BASE!J$2,Hoja1!$A$2:$K$2,0),FALSE),""),"")</f>
        <v/>
      </c>
      <c r="K410" t="str">
        <f t="shared" si="6"/>
        <v/>
      </c>
    </row>
    <row r="411" spans="1:11" x14ac:dyDescent="0.25">
      <c r="A411" s="7">
        <v>408</v>
      </c>
      <c r="B411" s="7">
        <f>ROUNDDOWN(A411/MAX(Hoja1!$I$3:$I$38),0)</f>
        <v>102</v>
      </c>
      <c r="C411" s="7">
        <f>COUNTIF($B$3:B411,B411)</f>
        <v>1</v>
      </c>
      <c r="D411" t="str">
        <f>IFERROR(IF($C411&lt;=VLOOKUP($B411,Hoja1!$A$3:$K$800,MATCH("Cantidad",Hoja1!$A$2:$L$2,0),FALSE),VLOOKUP($B411,Hoja1!$A$3:$K$800,MATCH(BASE!D$2,Hoja1!$A$2:$K$2,0),FALSE),""),"")</f>
        <v xml:space="preserve"> MAP TRUJILLO</v>
      </c>
      <c r="E411" t="str">
        <f>IFERROR(IF($C411&lt;=VLOOKUP($B411,Hoja1!$A$3:$K$800,MATCH("Cantidad",Hoja1!$A$2:$L$2,0),FALSE),VLOOKUP($B411,Hoja1!$A$3:$K$800,MATCH(BASE!E$2,Hoja1!$A$2:$K$2,0),FALSE),""),"")</f>
        <v>P263</v>
      </c>
      <c r="F411">
        <f>IFERROR(IF($C411&lt;=VLOOKUP($B411,Hoja1!$A$3:$K$800,MATCH("Cantidad",Hoja1!$A$2:$L$2,0),FALSE),VLOOKUP($B411,Hoja1!$A$3:$K$800,MATCH(BASE!F$2,Hoja1!$A$2:$K$2,0),FALSE),""),"")</f>
        <v>1000069242</v>
      </c>
      <c r="G411">
        <f>IFERROR(IF($C411&lt;=VLOOKUP($B411,Hoja1!$A$3:$K$800,MATCH("Cantidad",Hoja1!$A$2:$L$2,0),FALSE),VLOOKUP($B411,Hoja1!$A$3:$K$800,MATCH(BASE!G$2,Hoja1!$A$2:$K$2,0),FALSE),""),"")</f>
        <v>5017662001</v>
      </c>
      <c r="H411">
        <f>IFERROR(IF($C411&lt;=VLOOKUP($B411,Hoja1!$A$3:$K$800,MATCH("Cantidad",Hoja1!$A$2:$L$2,0),FALSE),VLOOKUP($B411,Hoja1!$A$3:$K$800,MATCH(BASE!H$2,Hoja1!$A$2:$K$2,0),FALSE),""),"")</f>
        <v>418</v>
      </c>
      <c r="I411">
        <f>IFERROR(IF($C411&lt;=VLOOKUP($B411,Hoja1!$A$3:$K$800,MATCH("Cantidad",Hoja1!$A$2:$L$2,0),FALSE),VLOOKUP($B411,Hoja1!$A$3:$K$800,MATCH(BASE!I$2,Hoja1!$A$2:$K$2,0),FALSE),""),"")</f>
        <v>0</v>
      </c>
      <c r="J411">
        <f>IFERROR(IF($C411&lt;=VLOOKUP($B411,Hoja1!$A$3:$K$800,MATCH("Cantidad",Hoja1!$A$2:$L$2,0),FALSE),VLOOKUP($B411,Hoja1!$A$3:$K$800,MATCH(BASE!J$2,Hoja1!$A$2:$K$2,0),FALSE),""),"")</f>
        <v>0</v>
      </c>
      <c r="K411">
        <f t="shared" si="6"/>
        <v>1</v>
      </c>
    </row>
    <row r="412" spans="1:11" x14ac:dyDescent="0.25">
      <c r="A412" s="7">
        <v>409</v>
      </c>
      <c r="B412" s="7">
        <f>ROUNDDOWN(A412/MAX(Hoja1!$I$3:$I$38),0)</f>
        <v>102</v>
      </c>
      <c r="C412" s="7">
        <f>COUNTIF($B$3:B412,B412)</f>
        <v>2</v>
      </c>
      <c r="D412" t="str">
        <f>IFERROR(IF($C412&lt;=VLOOKUP($B412,Hoja1!$A$3:$K$800,MATCH("Cantidad",Hoja1!$A$2:$L$2,0),FALSE),VLOOKUP($B412,Hoja1!$A$3:$K$800,MATCH(BASE!D$2,Hoja1!$A$2:$K$2,0),FALSE),""),"")</f>
        <v xml:space="preserve"> MAP TRUJILLO</v>
      </c>
      <c r="E412" t="str">
        <f>IFERROR(IF($C412&lt;=VLOOKUP($B412,Hoja1!$A$3:$K$800,MATCH("Cantidad",Hoja1!$A$2:$L$2,0),FALSE),VLOOKUP($B412,Hoja1!$A$3:$K$800,MATCH(BASE!E$2,Hoja1!$A$2:$K$2,0),FALSE),""),"")</f>
        <v>P263</v>
      </c>
      <c r="F412">
        <f>IFERROR(IF($C412&lt;=VLOOKUP($B412,Hoja1!$A$3:$K$800,MATCH("Cantidad",Hoja1!$A$2:$L$2,0),FALSE),VLOOKUP($B412,Hoja1!$A$3:$K$800,MATCH(BASE!F$2,Hoja1!$A$2:$K$2,0),FALSE),""),"")</f>
        <v>1000069242</v>
      </c>
      <c r="G412">
        <f>IFERROR(IF($C412&lt;=VLOOKUP($B412,Hoja1!$A$3:$K$800,MATCH("Cantidad",Hoja1!$A$2:$L$2,0),FALSE),VLOOKUP($B412,Hoja1!$A$3:$K$800,MATCH(BASE!G$2,Hoja1!$A$2:$K$2,0),FALSE),""),"")</f>
        <v>5017662001</v>
      </c>
      <c r="H412">
        <f>IFERROR(IF($C412&lt;=VLOOKUP($B412,Hoja1!$A$3:$K$800,MATCH("Cantidad",Hoja1!$A$2:$L$2,0),FALSE),VLOOKUP($B412,Hoja1!$A$3:$K$800,MATCH(BASE!H$2,Hoja1!$A$2:$K$2,0),FALSE),""),"")</f>
        <v>418</v>
      </c>
      <c r="I412">
        <f>IFERROR(IF($C412&lt;=VLOOKUP($B412,Hoja1!$A$3:$K$800,MATCH("Cantidad",Hoja1!$A$2:$L$2,0),FALSE),VLOOKUP($B412,Hoja1!$A$3:$K$800,MATCH(BASE!I$2,Hoja1!$A$2:$K$2,0),FALSE),""),"")</f>
        <v>0</v>
      </c>
      <c r="J412">
        <f>IFERROR(IF($C412&lt;=VLOOKUP($B412,Hoja1!$A$3:$K$800,MATCH("Cantidad",Hoja1!$A$2:$L$2,0),FALSE),VLOOKUP($B412,Hoja1!$A$3:$K$800,MATCH(BASE!J$2,Hoja1!$A$2:$K$2,0),FALSE),""),"")</f>
        <v>0</v>
      </c>
      <c r="K412">
        <f t="shared" si="6"/>
        <v>1</v>
      </c>
    </row>
    <row r="413" spans="1:11" x14ac:dyDescent="0.25">
      <c r="A413" s="7">
        <v>410</v>
      </c>
      <c r="B413" s="7">
        <f>ROUNDDOWN(A413/MAX(Hoja1!$I$3:$I$38),0)</f>
        <v>102</v>
      </c>
      <c r="C413" s="7">
        <f>COUNTIF($B$3:B413,B413)</f>
        <v>3</v>
      </c>
      <c r="D413" t="str">
        <f>IFERROR(IF($C413&lt;=VLOOKUP($B413,Hoja1!$A$3:$K$800,MATCH("Cantidad",Hoja1!$A$2:$L$2,0),FALSE),VLOOKUP($B413,Hoja1!$A$3:$K$800,MATCH(BASE!D$2,Hoja1!$A$2:$K$2,0),FALSE),""),"")</f>
        <v xml:space="preserve"> MAP TRUJILLO</v>
      </c>
      <c r="E413" t="str">
        <f>IFERROR(IF($C413&lt;=VLOOKUP($B413,Hoja1!$A$3:$K$800,MATCH("Cantidad",Hoja1!$A$2:$L$2,0),FALSE),VLOOKUP($B413,Hoja1!$A$3:$K$800,MATCH(BASE!E$2,Hoja1!$A$2:$K$2,0),FALSE),""),"")</f>
        <v>P263</v>
      </c>
      <c r="F413">
        <f>IFERROR(IF($C413&lt;=VLOOKUP($B413,Hoja1!$A$3:$K$800,MATCH("Cantidad",Hoja1!$A$2:$L$2,0),FALSE),VLOOKUP($B413,Hoja1!$A$3:$K$800,MATCH(BASE!F$2,Hoja1!$A$2:$K$2,0),FALSE),""),"")</f>
        <v>1000069242</v>
      </c>
      <c r="G413">
        <f>IFERROR(IF($C413&lt;=VLOOKUP($B413,Hoja1!$A$3:$K$800,MATCH("Cantidad",Hoja1!$A$2:$L$2,0),FALSE),VLOOKUP($B413,Hoja1!$A$3:$K$800,MATCH(BASE!G$2,Hoja1!$A$2:$K$2,0),FALSE),""),"")</f>
        <v>5017662001</v>
      </c>
      <c r="H413">
        <f>IFERROR(IF($C413&lt;=VLOOKUP($B413,Hoja1!$A$3:$K$800,MATCH("Cantidad",Hoja1!$A$2:$L$2,0),FALSE),VLOOKUP($B413,Hoja1!$A$3:$K$800,MATCH(BASE!H$2,Hoja1!$A$2:$K$2,0),FALSE),""),"")</f>
        <v>418</v>
      </c>
      <c r="I413">
        <f>IFERROR(IF($C413&lt;=VLOOKUP($B413,Hoja1!$A$3:$K$800,MATCH("Cantidad",Hoja1!$A$2:$L$2,0),FALSE),VLOOKUP($B413,Hoja1!$A$3:$K$800,MATCH(BASE!I$2,Hoja1!$A$2:$K$2,0),FALSE),""),"")</f>
        <v>0</v>
      </c>
      <c r="J413">
        <f>IFERROR(IF($C413&lt;=VLOOKUP($B413,Hoja1!$A$3:$K$800,MATCH("Cantidad",Hoja1!$A$2:$L$2,0),FALSE),VLOOKUP($B413,Hoja1!$A$3:$K$800,MATCH(BASE!J$2,Hoja1!$A$2:$K$2,0),FALSE),""),"")</f>
        <v>0</v>
      </c>
      <c r="K413">
        <f t="shared" si="6"/>
        <v>1</v>
      </c>
    </row>
    <row r="414" spans="1:11" x14ac:dyDescent="0.25">
      <c r="A414" s="7">
        <v>411</v>
      </c>
      <c r="B414" s="7">
        <f>ROUNDDOWN(A414/MAX(Hoja1!$I$3:$I$38),0)</f>
        <v>102</v>
      </c>
      <c r="C414" s="7">
        <f>COUNTIF($B$3:B414,B414)</f>
        <v>4</v>
      </c>
      <c r="D414" t="str">
        <f>IFERROR(IF($C414&lt;=VLOOKUP($B414,Hoja1!$A$3:$K$800,MATCH("Cantidad",Hoja1!$A$2:$L$2,0),FALSE),VLOOKUP($B414,Hoja1!$A$3:$K$800,MATCH(BASE!D$2,Hoja1!$A$2:$K$2,0),FALSE),""),"")</f>
        <v/>
      </c>
      <c r="E414" t="str">
        <f>IFERROR(IF($C414&lt;=VLOOKUP($B414,Hoja1!$A$3:$K$800,MATCH("Cantidad",Hoja1!$A$2:$L$2,0),FALSE),VLOOKUP($B414,Hoja1!$A$3:$K$800,MATCH(BASE!E$2,Hoja1!$A$2:$K$2,0),FALSE),""),"")</f>
        <v/>
      </c>
      <c r="F414" t="str">
        <f>IFERROR(IF($C414&lt;=VLOOKUP($B414,Hoja1!$A$3:$K$800,MATCH("Cantidad",Hoja1!$A$2:$L$2,0),FALSE),VLOOKUP($B414,Hoja1!$A$3:$K$800,MATCH(BASE!F$2,Hoja1!$A$2:$K$2,0),FALSE),""),"")</f>
        <v/>
      </c>
      <c r="G414" t="str">
        <f>IFERROR(IF($C414&lt;=VLOOKUP($B414,Hoja1!$A$3:$K$800,MATCH("Cantidad",Hoja1!$A$2:$L$2,0),FALSE),VLOOKUP($B414,Hoja1!$A$3:$K$800,MATCH(BASE!G$2,Hoja1!$A$2:$K$2,0),FALSE),""),"")</f>
        <v/>
      </c>
      <c r="H414" t="str">
        <f>IFERROR(IF($C414&lt;=VLOOKUP($B414,Hoja1!$A$3:$K$800,MATCH("Cantidad",Hoja1!$A$2:$L$2,0),FALSE),VLOOKUP($B414,Hoja1!$A$3:$K$800,MATCH(BASE!H$2,Hoja1!$A$2:$K$2,0),FALSE),""),"")</f>
        <v/>
      </c>
      <c r="I414" t="str">
        <f>IFERROR(IF($C414&lt;=VLOOKUP($B414,Hoja1!$A$3:$K$800,MATCH("Cantidad",Hoja1!$A$2:$L$2,0),FALSE),VLOOKUP($B414,Hoja1!$A$3:$K$800,MATCH(BASE!I$2,Hoja1!$A$2:$K$2,0),FALSE),""),"")</f>
        <v/>
      </c>
      <c r="J414" t="str">
        <f>IFERROR(IF($C414&lt;=VLOOKUP($B414,Hoja1!$A$3:$K$800,MATCH("Cantidad",Hoja1!$A$2:$L$2,0),FALSE),VLOOKUP($B414,Hoja1!$A$3:$K$800,MATCH(BASE!J$2,Hoja1!$A$2:$K$2,0),FALSE),""),"")</f>
        <v/>
      </c>
      <c r="K414" t="str">
        <f t="shared" si="6"/>
        <v/>
      </c>
    </row>
    <row r="415" spans="1:11" x14ac:dyDescent="0.25">
      <c r="A415" s="7">
        <v>412</v>
      </c>
      <c r="B415" s="7">
        <f>ROUNDDOWN(A415/MAX(Hoja1!$I$3:$I$38),0)</f>
        <v>103</v>
      </c>
      <c r="C415" s="7">
        <f>COUNTIF($B$3:B415,B415)</f>
        <v>1</v>
      </c>
      <c r="D415" t="str">
        <f>IFERROR(IF($C415&lt;=VLOOKUP($B415,Hoja1!$A$3:$K$800,MATCH("Cantidad",Hoja1!$A$2:$L$2,0),FALSE),VLOOKUP($B415,Hoja1!$A$3:$K$800,MATCH(BASE!D$2,Hoja1!$A$2:$K$2,0),FALSE),""),"")</f>
        <v xml:space="preserve"> MAP TRUJILLO</v>
      </c>
      <c r="E415" t="str">
        <f>IFERROR(IF($C415&lt;=VLOOKUP($B415,Hoja1!$A$3:$K$800,MATCH("Cantidad",Hoja1!$A$2:$L$2,0),FALSE),VLOOKUP($B415,Hoja1!$A$3:$K$800,MATCH(BASE!E$2,Hoja1!$A$2:$K$2,0),FALSE),""),"")</f>
        <v>P263</v>
      </c>
      <c r="F415">
        <f>IFERROR(IF($C415&lt;=VLOOKUP($B415,Hoja1!$A$3:$K$800,MATCH("Cantidad",Hoja1!$A$2:$L$2,0),FALSE),VLOOKUP($B415,Hoja1!$A$3:$K$800,MATCH(BASE!F$2,Hoja1!$A$2:$K$2,0),FALSE),""),"")</f>
        <v>1000069242</v>
      </c>
      <c r="G415">
        <f>IFERROR(IF($C415&lt;=VLOOKUP($B415,Hoja1!$A$3:$K$800,MATCH("Cantidad",Hoja1!$A$2:$L$2,0),FALSE),VLOOKUP($B415,Hoja1!$A$3:$K$800,MATCH(BASE!G$2,Hoja1!$A$2:$K$2,0),FALSE),""),"")</f>
        <v>5017661001</v>
      </c>
      <c r="H415">
        <f>IFERROR(IF($C415&lt;=VLOOKUP($B415,Hoja1!$A$3:$K$800,MATCH("Cantidad",Hoja1!$A$2:$L$2,0),FALSE),VLOOKUP($B415,Hoja1!$A$3:$K$800,MATCH(BASE!H$2,Hoja1!$A$2:$K$2,0),FALSE),""),"")</f>
        <v>289.19</v>
      </c>
      <c r="I415">
        <f>IFERROR(IF($C415&lt;=VLOOKUP($B415,Hoja1!$A$3:$K$800,MATCH("Cantidad",Hoja1!$A$2:$L$2,0),FALSE),VLOOKUP($B415,Hoja1!$A$3:$K$800,MATCH(BASE!I$2,Hoja1!$A$2:$K$2,0),FALSE),""),"")</f>
        <v>0</v>
      </c>
      <c r="J415">
        <f>IFERROR(IF($C415&lt;=VLOOKUP($B415,Hoja1!$A$3:$K$800,MATCH("Cantidad",Hoja1!$A$2:$L$2,0),FALSE),VLOOKUP($B415,Hoja1!$A$3:$K$800,MATCH(BASE!J$2,Hoja1!$A$2:$K$2,0),FALSE),""),"")</f>
        <v>0</v>
      </c>
      <c r="K415">
        <f t="shared" si="6"/>
        <v>1</v>
      </c>
    </row>
    <row r="416" spans="1:11" x14ac:dyDescent="0.25">
      <c r="A416" s="7">
        <v>413</v>
      </c>
      <c r="B416" s="7">
        <f>ROUNDDOWN(A416/MAX(Hoja1!$I$3:$I$38),0)</f>
        <v>103</v>
      </c>
      <c r="C416" s="7">
        <f>COUNTIF($B$3:B416,B416)</f>
        <v>2</v>
      </c>
      <c r="D416" t="str">
        <f>IFERROR(IF($C416&lt;=VLOOKUP($B416,Hoja1!$A$3:$K$800,MATCH("Cantidad",Hoja1!$A$2:$L$2,0),FALSE),VLOOKUP($B416,Hoja1!$A$3:$K$800,MATCH(BASE!D$2,Hoja1!$A$2:$K$2,0),FALSE),""),"")</f>
        <v xml:space="preserve"> MAP TRUJILLO</v>
      </c>
      <c r="E416" t="str">
        <f>IFERROR(IF($C416&lt;=VLOOKUP($B416,Hoja1!$A$3:$K$800,MATCH("Cantidad",Hoja1!$A$2:$L$2,0),FALSE),VLOOKUP($B416,Hoja1!$A$3:$K$800,MATCH(BASE!E$2,Hoja1!$A$2:$K$2,0),FALSE),""),"")</f>
        <v>P263</v>
      </c>
      <c r="F416">
        <f>IFERROR(IF($C416&lt;=VLOOKUP($B416,Hoja1!$A$3:$K$800,MATCH("Cantidad",Hoja1!$A$2:$L$2,0),FALSE),VLOOKUP($B416,Hoja1!$A$3:$K$800,MATCH(BASE!F$2,Hoja1!$A$2:$K$2,0),FALSE),""),"")</f>
        <v>1000069242</v>
      </c>
      <c r="G416">
        <f>IFERROR(IF($C416&lt;=VLOOKUP($B416,Hoja1!$A$3:$K$800,MATCH("Cantidad",Hoja1!$A$2:$L$2,0),FALSE),VLOOKUP($B416,Hoja1!$A$3:$K$800,MATCH(BASE!G$2,Hoja1!$A$2:$K$2,0),FALSE),""),"")</f>
        <v>5017661001</v>
      </c>
      <c r="H416">
        <f>IFERROR(IF($C416&lt;=VLOOKUP($B416,Hoja1!$A$3:$K$800,MATCH("Cantidad",Hoja1!$A$2:$L$2,0),FALSE),VLOOKUP($B416,Hoja1!$A$3:$K$800,MATCH(BASE!H$2,Hoja1!$A$2:$K$2,0),FALSE),""),"")</f>
        <v>289.19</v>
      </c>
      <c r="I416">
        <f>IFERROR(IF($C416&lt;=VLOOKUP($B416,Hoja1!$A$3:$K$800,MATCH("Cantidad",Hoja1!$A$2:$L$2,0),FALSE),VLOOKUP($B416,Hoja1!$A$3:$K$800,MATCH(BASE!I$2,Hoja1!$A$2:$K$2,0),FALSE),""),"")</f>
        <v>0</v>
      </c>
      <c r="J416">
        <f>IFERROR(IF($C416&lt;=VLOOKUP($B416,Hoja1!$A$3:$K$800,MATCH("Cantidad",Hoja1!$A$2:$L$2,0),FALSE),VLOOKUP($B416,Hoja1!$A$3:$K$800,MATCH(BASE!J$2,Hoja1!$A$2:$K$2,0),FALSE),""),"")</f>
        <v>0</v>
      </c>
      <c r="K416">
        <f t="shared" si="6"/>
        <v>1</v>
      </c>
    </row>
    <row r="417" spans="1:11" x14ac:dyDescent="0.25">
      <c r="A417" s="7">
        <v>414</v>
      </c>
      <c r="B417" s="7">
        <f>ROUNDDOWN(A417/MAX(Hoja1!$I$3:$I$38),0)</f>
        <v>103</v>
      </c>
      <c r="C417" s="7">
        <f>COUNTIF($B$3:B417,B417)</f>
        <v>3</v>
      </c>
      <c r="D417" t="str">
        <f>IFERROR(IF($C417&lt;=VLOOKUP($B417,Hoja1!$A$3:$K$800,MATCH("Cantidad",Hoja1!$A$2:$L$2,0),FALSE),VLOOKUP($B417,Hoja1!$A$3:$K$800,MATCH(BASE!D$2,Hoja1!$A$2:$K$2,0),FALSE),""),"")</f>
        <v xml:space="preserve"> MAP TRUJILLO</v>
      </c>
      <c r="E417" t="str">
        <f>IFERROR(IF($C417&lt;=VLOOKUP($B417,Hoja1!$A$3:$K$800,MATCH("Cantidad",Hoja1!$A$2:$L$2,0),FALSE),VLOOKUP($B417,Hoja1!$A$3:$K$800,MATCH(BASE!E$2,Hoja1!$A$2:$K$2,0),FALSE),""),"")</f>
        <v>P263</v>
      </c>
      <c r="F417">
        <f>IFERROR(IF($C417&lt;=VLOOKUP($B417,Hoja1!$A$3:$K$800,MATCH("Cantidad",Hoja1!$A$2:$L$2,0),FALSE),VLOOKUP($B417,Hoja1!$A$3:$K$800,MATCH(BASE!F$2,Hoja1!$A$2:$K$2,0),FALSE),""),"")</f>
        <v>1000069242</v>
      </c>
      <c r="G417">
        <f>IFERROR(IF($C417&lt;=VLOOKUP($B417,Hoja1!$A$3:$K$800,MATCH("Cantidad",Hoja1!$A$2:$L$2,0),FALSE),VLOOKUP($B417,Hoja1!$A$3:$K$800,MATCH(BASE!G$2,Hoja1!$A$2:$K$2,0),FALSE),""),"")</f>
        <v>5017661001</v>
      </c>
      <c r="H417">
        <f>IFERROR(IF($C417&lt;=VLOOKUP($B417,Hoja1!$A$3:$K$800,MATCH("Cantidad",Hoja1!$A$2:$L$2,0),FALSE),VLOOKUP($B417,Hoja1!$A$3:$K$800,MATCH(BASE!H$2,Hoja1!$A$2:$K$2,0),FALSE),""),"")</f>
        <v>289.19</v>
      </c>
      <c r="I417">
        <f>IFERROR(IF($C417&lt;=VLOOKUP($B417,Hoja1!$A$3:$K$800,MATCH("Cantidad",Hoja1!$A$2:$L$2,0),FALSE),VLOOKUP($B417,Hoja1!$A$3:$K$800,MATCH(BASE!I$2,Hoja1!$A$2:$K$2,0),FALSE),""),"")</f>
        <v>0</v>
      </c>
      <c r="J417">
        <f>IFERROR(IF($C417&lt;=VLOOKUP($B417,Hoja1!$A$3:$K$800,MATCH("Cantidad",Hoja1!$A$2:$L$2,0),FALSE),VLOOKUP($B417,Hoja1!$A$3:$K$800,MATCH(BASE!J$2,Hoja1!$A$2:$K$2,0),FALSE),""),"")</f>
        <v>0</v>
      </c>
      <c r="K417">
        <f t="shared" si="6"/>
        <v>1</v>
      </c>
    </row>
    <row r="418" spans="1:11" x14ac:dyDescent="0.25">
      <c r="A418" s="7">
        <v>415</v>
      </c>
      <c r="B418" s="7">
        <f>ROUNDDOWN(A418/MAX(Hoja1!$I$3:$I$38),0)</f>
        <v>103</v>
      </c>
      <c r="C418" s="7">
        <f>COUNTIF($B$3:B418,B418)</f>
        <v>4</v>
      </c>
      <c r="D418" t="str">
        <f>IFERROR(IF($C418&lt;=VLOOKUP($B418,Hoja1!$A$3:$K$800,MATCH("Cantidad",Hoja1!$A$2:$L$2,0),FALSE),VLOOKUP($B418,Hoja1!$A$3:$K$800,MATCH(BASE!D$2,Hoja1!$A$2:$K$2,0),FALSE),""),"")</f>
        <v/>
      </c>
      <c r="E418" t="str">
        <f>IFERROR(IF($C418&lt;=VLOOKUP($B418,Hoja1!$A$3:$K$800,MATCH("Cantidad",Hoja1!$A$2:$L$2,0),FALSE),VLOOKUP($B418,Hoja1!$A$3:$K$800,MATCH(BASE!E$2,Hoja1!$A$2:$K$2,0),FALSE),""),"")</f>
        <v/>
      </c>
      <c r="F418" t="str">
        <f>IFERROR(IF($C418&lt;=VLOOKUP($B418,Hoja1!$A$3:$K$800,MATCH("Cantidad",Hoja1!$A$2:$L$2,0),FALSE),VLOOKUP($B418,Hoja1!$A$3:$K$800,MATCH(BASE!F$2,Hoja1!$A$2:$K$2,0),FALSE),""),"")</f>
        <v/>
      </c>
      <c r="G418" t="str">
        <f>IFERROR(IF($C418&lt;=VLOOKUP($B418,Hoja1!$A$3:$K$800,MATCH("Cantidad",Hoja1!$A$2:$L$2,0),FALSE),VLOOKUP($B418,Hoja1!$A$3:$K$800,MATCH(BASE!G$2,Hoja1!$A$2:$K$2,0),FALSE),""),"")</f>
        <v/>
      </c>
      <c r="H418" t="str">
        <f>IFERROR(IF($C418&lt;=VLOOKUP($B418,Hoja1!$A$3:$K$800,MATCH("Cantidad",Hoja1!$A$2:$L$2,0),FALSE),VLOOKUP($B418,Hoja1!$A$3:$K$800,MATCH(BASE!H$2,Hoja1!$A$2:$K$2,0),FALSE),""),"")</f>
        <v/>
      </c>
      <c r="I418" t="str">
        <f>IFERROR(IF($C418&lt;=VLOOKUP($B418,Hoja1!$A$3:$K$800,MATCH("Cantidad",Hoja1!$A$2:$L$2,0),FALSE),VLOOKUP($B418,Hoja1!$A$3:$K$800,MATCH(BASE!I$2,Hoja1!$A$2:$K$2,0),FALSE),""),"")</f>
        <v/>
      </c>
      <c r="J418" t="str">
        <f>IFERROR(IF($C418&lt;=VLOOKUP($B418,Hoja1!$A$3:$K$800,MATCH("Cantidad",Hoja1!$A$2:$L$2,0),FALSE),VLOOKUP($B418,Hoja1!$A$3:$K$800,MATCH(BASE!J$2,Hoja1!$A$2:$K$2,0),FALSE),""),"")</f>
        <v/>
      </c>
      <c r="K418" t="str">
        <f t="shared" si="6"/>
        <v/>
      </c>
    </row>
    <row r="419" spans="1:11" x14ac:dyDescent="0.25">
      <c r="A419" s="7">
        <v>416</v>
      </c>
      <c r="B419" s="7">
        <f>ROUNDDOWN(A419/MAX(Hoja1!$I$3:$I$38),0)</f>
        <v>104</v>
      </c>
      <c r="C419" s="7">
        <f>COUNTIF($B$3:B419,B419)</f>
        <v>1</v>
      </c>
      <c r="D419" t="str">
        <f>IFERROR(IF($C419&lt;=VLOOKUP($B419,Hoja1!$A$3:$K$800,MATCH("Cantidad",Hoja1!$A$2:$L$2,0),FALSE),VLOOKUP($B419,Hoja1!$A$3:$K$800,MATCH(BASE!D$2,Hoja1!$A$2:$K$2,0),FALSE),""),"")</f>
        <v xml:space="preserve"> MAP TRUJILLO</v>
      </c>
      <c r="E419" t="str">
        <f>IFERROR(IF($C419&lt;=VLOOKUP($B419,Hoja1!$A$3:$K$800,MATCH("Cantidad",Hoja1!$A$2:$L$2,0),FALSE),VLOOKUP($B419,Hoja1!$A$3:$K$800,MATCH(BASE!E$2,Hoja1!$A$2:$K$2,0),FALSE),""),"")</f>
        <v>P263</v>
      </c>
      <c r="F419">
        <f>IFERROR(IF($C419&lt;=VLOOKUP($B419,Hoja1!$A$3:$K$800,MATCH("Cantidad",Hoja1!$A$2:$L$2,0),FALSE),VLOOKUP($B419,Hoja1!$A$3:$K$800,MATCH(BASE!F$2,Hoja1!$A$2:$K$2,0),FALSE),""),"")</f>
        <v>1000069242</v>
      </c>
      <c r="G419">
        <f>IFERROR(IF($C419&lt;=VLOOKUP($B419,Hoja1!$A$3:$K$800,MATCH("Cantidad",Hoja1!$A$2:$L$2,0),FALSE),VLOOKUP($B419,Hoja1!$A$3:$K$800,MATCH(BASE!G$2,Hoja1!$A$2:$K$2,0),FALSE),""),"")</f>
        <v>1014013004</v>
      </c>
      <c r="H419">
        <f>IFERROR(IF($C419&lt;=VLOOKUP($B419,Hoja1!$A$3:$K$800,MATCH("Cantidad",Hoja1!$A$2:$L$2,0),FALSE),VLOOKUP($B419,Hoja1!$A$3:$K$800,MATCH(BASE!H$2,Hoja1!$A$2:$K$2,0),FALSE),""),"")</f>
        <v>385.8</v>
      </c>
      <c r="I419">
        <f>IFERROR(IF($C419&lt;=VLOOKUP($B419,Hoja1!$A$3:$K$800,MATCH("Cantidad",Hoja1!$A$2:$L$2,0),FALSE),VLOOKUP($B419,Hoja1!$A$3:$K$800,MATCH(BASE!I$2,Hoja1!$A$2:$K$2,0),FALSE),""),"")</f>
        <v>0</v>
      </c>
      <c r="J419">
        <f>IFERROR(IF($C419&lt;=VLOOKUP($B419,Hoja1!$A$3:$K$800,MATCH("Cantidad",Hoja1!$A$2:$L$2,0),FALSE),VLOOKUP($B419,Hoja1!$A$3:$K$800,MATCH(BASE!J$2,Hoja1!$A$2:$K$2,0),FALSE),""),"")</f>
        <v>0</v>
      </c>
      <c r="K419">
        <f t="shared" si="6"/>
        <v>1</v>
      </c>
    </row>
    <row r="420" spans="1:11" x14ac:dyDescent="0.25">
      <c r="A420" s="7">
        <v>417</v>
      </c>
      <c r="B420" s="7">
        <f>ROUNDDOWN(A420/MAX(Hoja1!$I$3:$I$38),0)</f>
        <v>104</v>
      </c>
      <c r="C420" s="7">
        <f>COUNTIF($B$3:B420,B420)</f>
        <v>2</v>
      </c>
      <c r="D420" t="str">
        <f>IFERROR(IF($C420&lt;=VLOOKUP($B420,Hoja1!$A$3:$K$800,MATCH("Cantidad",Hoja1!$A$2:$L$2,0),FALSE),VLOOKUP($B420,Hoja1!$A$3:$K$800,MATCH(BASE!D$2,Hoja1!$A$2:$K$2,0),FALSE),""),"")</f>
        <v/>
      </c>
      <c r="E420" t="str">
        <f>IFERROR(IF($C420&lt;=VLOOKUP($B420,Hoja1!$A$3:$K$800,MATCH("Cantidad",Hoja1!$A$2:$L$2,0),FALSE),VLOOKUP($B420,Hoja1!$A$3:$K$800,MATCH(BASE!E$2,Hoja1!$A$2:$K$2,0),FALSE),""),"")</f>
        <v/>
      </c>
      <c r="F420" t="str">
        <f>IFERROR(IF($C420&lt;=VLOOKUP($B420,Hoja1!$A$3:$K$800,MATCH("Cantidad",Hoja1!$A$2:$L$2,0),FALSE),VLOOKUP($B420,Hoja1!$A$3:$K$800,MATCH(BASE!F$2,Hoja1!$A$2:$K$2,0),FALSE),""),"")</f>
        <v/>
      </c>
      <c r="G420" t="str">
        <f>IFERROR(IF($C420&lt;=VLOOKUP($B420,Hoja1!$A$3:$K$800,MATCH("Cantidad",Hoja1!$A$2:$L$2,0),FALSE),VLOOKUP($B420,Hoja1!$A$3:$K$800,MATCH(BASE!G$2,Hoja1!$A$2:$K$2,0),FALSE),""),"")</f>
        <v/>
      </c>
      <c r="H420" t="str">
        <f>IFERROR(IF($C420&lt;=VLOOKUP($B420,Hoja1!$A$3:$K$800,MATCH("Cantidad",Hoja1!$A$2:$L$2,0),FALSE),VLOOKUP($B420,Hoja1!$A$3:$K$800,MATCH(BASE!H$2,Hoja1!$A$2:$K$2,0),FALSE),""),"")</f>
        <v/>
      </c>
      <c r="I420" t="str">
        <f>IFERROR(IF($C420&lt;=VLOOKUP($B420,Hoja1!$A$3:$K$800,MATCH("Cantidad",Hoja1!$A$2:$L$2,0),FALSE),VLOOKUP($B420,Hoja1!$A$3:$K$800,MATCH(BASE!I$2,Hoja1!$A$2:$K$2,0),FALSE),""),"")</f>
        <v/>
      </c>
      <c r="J420" t="str">
        <f>IFERROR(IF($C420&lt;=VLOOKUP($B420,Hoja1!$A$3:$K$800,MATCH("Cantidad",Hoja1!$A$2:$L$2,0),FALSE),VLOOKUP($B420,Hoja1!$A$3:$K$800,MATCH(BASE!J$2,Hoja1!$A$2:$K$2,0),FALSE),""),"")</f>
        <v/>
      </c>
      <c r="K420" t="str">
        <f t="shared" si="6"/>
        <v/>
      </c>
    </row>
    <row r="421" spans="1:11" x14ac:dyDescent="0.25">
      <c r="A421" s="7">
        <v>418</v>
      </c>
      <c r="B421" s="7">
        <f>ROUNDDOWN(A421/MAX(Hoja1!$I$3:$I$38),0)</f>
        <v>104</v>
      </c>
      <c r="C421" s="7">
        <f>COUNTIF($B$3:B421,B421)</f>
        <v>3</v>
      </c>
      <c r="D421" t="str">
        <f>IFERROR(IF($C421&lt;=VLOOKUP($B421,Hoja1!$A$3:$K$800,MATCH("Cantidad",Hoja1!$A$2:$L$2,0),FALSE),VLOOKUP($B421,Hoja1!$A$3:$K$800,MATCH(BASE!D$2,Hoja1!$A$2:$K$2,0),FALSE),""),"")</f>
        <v/>
      </c>
      <c r="E421" t="str">
        <f>IFERROR(IF($C421&lt;=VLOOKUP($B421,Hoja1!$A$3:$K$800,MATCH("Cantidad",Hoja1!$A$2:$L$2,0),FALSE),VLOOKUP($B421,Hoja1!$A$3:$K$800,MATCH(BASE!E$2,Hoja1!$A$2:$K$2,0),FALSE),""),"")</f>
        <v/>
      </c>
      <c r="F421" t="str">
        <f>IFERROR(IF($C421&lt;=VLOOKUP($B421,Hoja1!$A$3:$K$800,MATCH("Cantidad",Hoja1!$A$2:$L$2,0),FALSE),VLOOKUP($B421,Hoja1!$A$3:$K$800,MATCH(BASE!F$2,Hoja1!$A$2:$K$2,0),FALSE),""),"")</f>
        <v/>
      </c>
      <c r="G421" t="str">
        <f>IFERROR(IF($C421&lt;=VLOOKUP($B421,Hoja1!$A$3:$K$800,MATCH("Cantidad",Hoja1!$A$2:$L$2,0),FALSE),VLOOKUP($B421,Hoja1!$A$3:$K$800,MATCH(BASE!G$2,Hoja1!$A$2:$K$2,0),FALSE),""),"")</f>
        <v/>
      </c>
      <c r="H421" t="str">
        <f>IFERROR(IF($C421&lt;=VLOOKUP($B421,Hoja1!$A$3:$K$800,MATCH("Cantidad",Hoja1!$A$2:$L$2,0),FALSE),VLOOKUP($B421,Hoja1!$A$3:$K$800,MATCH(BASE!H$2,Hoja1!$A$2:$K$2,0),FALSE),""),"")</f>
        <v/>
      </c>
      <c r="I421" t="str">
        <f>IFERROR(IF($C421&lt;=VLOOKUP($B421,Hoja1!$A$3:$K$800,MATCH("Cantidad",Hoja1!$A$2:$L$2,0),FALSE),VLOOKUP($B421,Hoja1!$A$3:$K$800,MATCH(BASE!I$2,Hoja1!$A$2:$K$2,0),FALSE),""),"")</f>
        <v/>
      </c>
      <c r="J421" t="str">
        <f>IFERROR(IF($C421&lt;=VLOOKUP($B421,Hoja1!$A$3:$K$800,MATCH("Cantidad",Hoja1!$A$2:$L$2,0),FALSE),VLOOKUP($B421,Hoja1!$A$3:$K$800,MATCH(BASE!J$2,Hoja1!$A$2:$K$2,0),FALSE),""),"")</f>
        <v/>
      </c>
      <c r="K421" t="str">
        <f t="shared" si="6"/>
        <v/>
      </c>
    </row>
    <row r="422" spans="1:11" x14ac:dyDescent="0.25">
      <c r="A422" s="7">
        <v>419</v>
      </c>
      <c r="B422" s="7">
        <f>ROUNDDOWN(A422/MAX(Hoja1!$I$3:$I$38),0)</f>
        <v>104</v>
      </c>
      <c r="C422" s="7">
        <f>COUNTIF($B$3:B422,B422)</f>
        <v>4</v>
      </c>
      <c r="D422" t="str">
        <f>IFERROR(IF($C422&lt;=VLOOKUP($B422,Hoja1!$A$3:$K$800,MATCH("Cantidad",Hoja1!$A$2:$L$2,0),FALSE),VLOOKUP($B422,Hoja1!$A$3:$K$800,MATCH(BASE!D$2,Hoja1!$A$2:$K$2,0),FALSE),""),"")</f>
        <v/>
      </c>
      <c r="E422" t="str">
        <f>IFERROR(IF($C422&lt;=VLOOKUP($B422,Hoja1!$A$3:$K$800,MATCH("Cantidad",Hoja1!$A$2:$L$2,0),FALSE),VLOOKUP($B422,Hoja1!$A$3:$K$800,MATCH(BASE!E$2,Hoja1!$A$2:$K$2,0),FALSE),""),"")</f>
        <v/>
      </c>
      <c r="F422" t="str">
        <f>IFERROR(IF($C422&lt;=VLOOKUP($B422,Hoja1!$A$3:$K$800,MATCH("Cantidad",Hoja1!$A$2:$L$2,0),FALSE),VLOOKUP($B422,Hoja1!$A$3:$K$800,MATCH(BASE!F$2,Hoja1!$A$2:$K$2,0),FALSE),""),"")</f>
        <v/>
      </c>
      <c r="G422" t="str">
        <f>IFERROR(IF($C422&lt;=VLOOKUP($B422,Hoja1!$A$3:$K$800,MATCH("Cantidad",Hoja1!$A$2:$L$2,0),FALSE),VLOOKUP($B422,Hoja1!$A$3:$K$800,MATCH(BASE!G$2,Hoja1!$A$2:$K$2,0),FALSE),""),"")</f>
        <v/>
      </c>
      <c r="H422" t="str">
        <f>IFERROR(IF($C422&lt;=VLOOKUP($B422,Hoja1!$A$3:$K$800,MATCH("Cantidad",Hoja1!$A$2:$L$2,0),FALSE),VLOOKUP($B422,Hoja1!$A$3:$K$800,MATCH(BASE!H$2,Hoja1!$A$2:$K$2,0),FALSE),""),"")</f>
        <v/>
      </c>
      <c r="I422" t="str">
        <f>IFERROR(IF($C422&lt;=VLOOKUP($B422,Hoja1!$A$3:$K$800,MATCH("Cantidad",Hoja1!$A$2:$L$2,0),FALSE),VLOOKUP($B422,Hoja1!$A$3:$K$800,MATCH(BASE!I$2,Hoja1!$A$2:$K$2,0),FALSE),""),"")</f>
        <v/>
      </c>
      <c r="J422" t="str">
        <f>IFERROR(IF($C422&lt;=VLOOKUP($B422,Hoja1!$A$3:$K$800,MATCH("Cantidad",Hoja1!$A$2:$L$2,0),FALSE),VLOOKUP($B422,Hoja1!$A$3:$K$800,MATCH(BASE!J$2,Hoja1!$A$2:$K$2,0),FALSE),""),"")</f>
        <v/>
      </c>
      <c r="K422" t="str">
        <f t="shared" si="6"/>
        <v/>
      </c>
    </row>
    <row r="423" spans="1:11" x14ac:dyDescent="0.25">
      <c r="A423" s="7">
        <v>420</v>
      </c>
      <c r="B423" s="7">
        <f>ROUNDDOWN(A423/MAX(Hoja1!$I$3:$I$38),0)</f>
        <v>105</v>
      </c>
      <c r="C423" s="7">
        <f>COUNTIF($B$3:B423,B423)</f>
        <v>1</v>
      </c>
      <c r="D423" t="str">
        <f>IFERROR(IF($C423&lt;=VLOOKUP($B423,Hoja1!$A$3:$K$800,MATCH("Cantidad",Hoja1!$A$2:$L$2,0),FALSE),VLOOKUP($B423,Hoja1!$A$3:$K$800,MATCH(BASE!D$2,Hoja1!$A$2:$K$2,0),FALSE),""),"")</f>
        <v xml:space="preserve"> MAP TRUJILLO</v>
      </c>
      <c r="E423" t="str">
        <f>IFERROR(IF($C423&lt;=VLOOKUP($B423,Hoja1!$A$3:$K$800,MATCH("Cantidad",Hoja1!$A$2:$L$2,0),FALSE),VLOOKUP($B423,Hoja1!$A$3:$K$800,MATCH(BASE!E$2,Hoja1!$A$2:$K$2,0),FALSE),""),"")</f>
        <v>P263</v>
      </c>
      <c r="F423">
        <f>IFERROR(IF($C423&lt;=VLOOKUP($B423,Hoja1!$A$3:$K$800,MATCH("Cantidad",Hoja1!$A$2:$L$2,0),FALSE),VLOOKUP($B423,Hoja1!$A$3:$K$800,MATCH(BASE!F$2,Hoja1!$A$2:$K$2,0),FALSE),""),"")</f>
        <v>1000069242</v>
      </c>
      <c r="G423">
        <f>IFERROR(IF($C423&lt;=VLOOKUP($B423,Hoja1!$A$3:$K$800,MATCH("Cantidad",Hoja1!$A$2:$L$2,0),FALSE),VLOOKUP($B423,Hoja1!$A$3:$K$800,MATCH(BASE!G$2,Hoja1!$A$2:$K$2,0),FALSE),""),"")</f>
        <v>1014013003</v>
      </c>
      <c r="H423">
        <f>IFERROR(IF($C423&lt;=VLOOKUP($B423,Hoja1!$A$3:$K$800,MATCH("Cantidad",Hoja1!$A$2:$L$2,0),FALSE),VLOOKUP($B423,Hoja1!$A$3:$K$800,MATCH(BASE!H$2,Hoja1!$A$2:$K$2,0),FALSE),""),"")</f>
        <v>385.8</v>
      </c>
      <c r="I423">
        <f>IFERROR(IF($C423&lt;=VLOOKUP($B423,Hoja1!$A$3:$K$800,MATCH("Cantidad",Hoja1!$A$2:$L$2,0),FALSE),VLOOKUP($B423,Hoja1!$A$3:$K$800,MATCH(BASE!I$2,Hoja1!$A$2:$K$2,0),FALSE),""),"")</f>
        <v>0</v>
      </c>
      <c r="J423">
        <f>IFERROR(IF($C423&lt;=VLOOKUP($B423,Hoja1!$A$3:$K$800,MATCH("Cantidad",Hoja1!$A$2:$L$2,0),FALSE),VLOOKUP($B423,Hoja1!$A$3:$K$800,MATCH(BASE!J$2,Hoja1!$A$2:$K$2,0),FALSE),""),"")</f>
        <v>0</v>
      </c>
      <c r="K423">
        <f t="shared" si="6"/>
        <v>1</v>
      </c>
    </row>
    <row r="424" spans="1:11" x14ac:dyDescent="0.25">
      <c r="A424" s="7">
        <v>421</v>
      </c>
      <c r="B424" s="7">
        <f>ROUNDDOWN(A424/MAX(Hoja1!$I$3:$I$38),0)</f>
        <v>105</v>
      </c>
      <c r="C424" s="7">
        <f>COUNTIF($B$3:B424,B424)</f>
        <v>2</v>
      </c>
      <c r="D424" t="str">
        <f>IFERROR(IF($C424&lt;=VLOOKUP($B424,Hoja1!$A$3:$K$800,MATCH("Cantidad",Hoja1!$A$2:$L$2,0),FALSE),VLOOKUP($B424,Hoja1!$A$3:$K$800,MATCH(BASE!D$2,Hoja1!$A$2:$K$2,0),FALSE),""),"")</f>
        <v/>
      </c>
      <c r="E424" t="str">
        <f>IFERROR(IF($C424&lt;=VLOOKUP($B424,Hoja1!$A$3:$K$800,MATCH("Cantidad",Hoja1!$A$2:$L$2,0),FALSE),VLOOKUP($B424,Hoja1!$A$3:$K$800,MATCH(BASE!E$2,Hoja1!$A$2:$K$2,0),FALSE),""),"")</f>
        <v/>
      </c>
      <c r="F424" t="str">
        <f>IFERROR(IF($C424&lt;=VLOOKUP($B424,Hoja1!$A$3:$K$800,MATCH("Cantidad",Hoja1!$A$2:$L$2,0),FALSE),VLOOKUP($B424,Hoja1!$A$3:$K$800,MATCH(BASE!F$2,Hoja1!$A$2:$K$2,0),FALSE),""),"")</f>
        <v/>
      </c>
      <c r="G424" t="str">
        <f>IFERROR(IF($C424&lt;=VLOOKUP($B424,Hoja1!$A$3:$K$800,MATCH("Cantidad",Hoja1!$A$2:$L$2,0),FALSE),VLOOKUP($B424,Hoja1!$A$3:$K$800,MATCH(BASE!G$2,Hoja1!$A$2:$K$2,0),FALSE),""),"")</f>
        <v/>
      </c>
      <c r="H424" t="str">
        <f>IFERROR(IF($C424&lt;=VLOOKUP($B424,Hoja1!$A$3:$K$800,MATCH("Cantidad",Hoja1!$A$2:$L$2,0),FALSE),VLOOKUP($B424,Hoja1!$A$3:$K$800,MATCH(BASE!H$2,Hoja1!$A$2:$K$2,0),FALSE),""),"")</f>
        <v/>
      </c>
      <c r="I424" t="str">
        <f>IFERROR(IF($C424&lt;=VLOOKUP($B424,Hoja1!$A$3:$K$800,MATCH("Cantidad",Hoja1!$A$2:$L$2,0),FALSE),VLOOKUP($B424,Hoja1!$A$3:$K$800,MATCH(BASE!I$2,Hoja1!$A$2:$K$2,0),FALSE),""),"")</f>
        <v/>
      </c>
      <c r="J424" t="str">
        <f>IFERROR(IF($C424&lt;=VLOOKUP($B424,Hoja1!$A$3:$K$800,MATCH("Cantidad",Hoja1!$A$2:$L$2,0),FALSE),VLOOKUP($B424,Hoja1!$A$3:$K$800,MATCH(BASE!J$2,Hoja1!$A$2:$K$2,0),FALSE),""),"")</f>
        <v/>
      </c>
      <c r="K424" t="str">
        <f t="shared" si="6"/>
        <v/>
      </c>
    </row>
    <row r="425" spans="1:11" x14ac:dyDescent="0.25">
      <c r="A425" s="7">
        <v>422</v>
      </c>
      <c r="B425" s="7">
        <f>ROUNDDOWN(A425/MAX(Hoja1!$I$3:$I$38),0)</f>
        <v>105</v>
      </c>
      <c r="C425" s="7">
        <f>COUNTIF($B$3:B425,B425)</f>
        <v>3</v>
      </c>
      <c r="D425" t="str">
        <f>IFERROR(IF($C425&lt;=VLOOKUP($B425,Hoja1!$A$3:$K$800,MATCH("Cantidad",Hoja1!$A$2:$L$2,0),FALSE),VLOOKUP($B425,Hoja1!$A$3:$K$800,MATCH(BASE!D$2,Hoja1!$A$2:$K$2,0),FALSE),""),"")</f>
        <v/>
      </c>
      <c r="E425" t="str">
        <f>IFERROR(IF($C425&lt;=VLOOKUP($B425,Hoja1!$A$3:$K$800,MATCH("Cantidad",Hoja1!$A$2:$L$2,0),FALSE),VLOOKUP($B425,Hoja1!$A$3:$K$800,MATCH(BASE!E$2,Hoja1!$A$2:$K$2,0),FALSE),""),"")</f>
        <v/>
      </c>
      <c r="F425" t="str">
        <f>IFERROR(IF($C425&lt;=VLOOKUP($B425,Hoja1!$A$3:$K$800,MATCH("Cantidad",Hoja1!$A$2:$L$2,0),FALSE),VLOOKUP($B425,Hoja1!$A$3:$K$800,MATCH(BASE!F$2,Hoja1!$A$2:$K$2,0),FALSE),""),"")</f>
        <v/>
      </c>
      <c r="G425" t="str">
        <f>IFERROR(IF($C425&lt;=VLOOKUP($B425,Hoja1!$A$3:$K$800,MATCH("Cantidad",Hoja1!$A$2:$L$2,0),FALSE),VLOOKUP($B425,Hoja1!$A$3:$K$800,MATCH(BASE!G$2,Hoja1!$A$2:$K$2,0),FALSE),""),"")</f>
        <v/>
      </c>
      <c r="H425" t="str">
        <f>IFERROR(IF($C425&lt;=VLOOKUP($B425,Hoja1!$A$3:$K$800,MATCH("Cantidad",Hoja1!$A$2:$L$2,0),FALSE),VLOOKUP($B425,Hoja1!$A$3:$K$800,MATCH(BASE!H$2,Hoja1!$A$2:$K$2,0),FALSE),""),"")</f>
        <v/>
      </c>
      <c r="I425" t="str">
        <f>IFERROR(IF($C425&lt;=VLOOKUP($B425,Hoja1!$A$3:$K$800,MATCH("Cantidad",Hoja1!$A$2:$L$2,0),FALSE),VLOOKUP($B425,Hoja1!$A$3:$K$800,MATCH(BASE!I$2,Hoja1!$A$2:$K$2,0),FALSE),""),"")</f>
        <v/>
      </c>
      <c r="J425" t="str">
        <f>IFERROR(IF($C425&lt;=VLOOKUP($B425,Hoja1!$A$3:$K$800,MATCH("Cantidad",Hoja1!$A$2:$L$2,0),FALSE),VLOOKUP($B425,Hoja1!$A$3:$K$800,MATCH(BASE!J$2,Hoja1!$A$2:$K$2,0),FALSE),""),"")</f>
        <v/>
      </c>
      <c r="K425" t="str">
        <f t="shared" si="6"/>
        <v/>
      </c>
    </row>
    <row r="426" spans="1:11" x14ac:dyDescent="0.25">
      <c r="A426" s="7">
        <v>423</v>
      </c>
      <c r="B426" s="7">
        <f>ROUNDDOWN(A426/MAX(Hoja1!$I$3:$I$38),0)</f>
        <v>105</v>
      </c>
      <c r="C426" s="7">
        <f>COUNTIF($B$3:B426,B426)</f>
        <v>4</v>
      </c>
      <c r="D426" t="str">
        <f>IFERROR(IF($C426&lt;=VLOOKUP($B426,Hoja1!$A$3:$K$800,MATCH("Cantidad",Hoja1!$A$2:$L$2,0),FALSE),VLOOKUP($B426,Hoja1!$A$3:$K$800,MATCH(BASE!D$2,Hoja1!$A$2:$K$2,0),FALSE),""),"")</f>
        <v/>
      </c>
      <c r="E426" t="str">
        <f>IFERROR(IF($C426&lt;=VLOOKUP($B426,Hoja1!$A$3:$K$800,MATCH("Cantidad",Hoja1!$A$2:$L$2,0),FALSE),VLOOKUP($B426,Hoja1!$A$3:$K$800,MATCH(BASE!E$2,Hoja1!$A$2:$K$2,0),FALSE),""),"")</f>
        <v/>
      </c>
      <c r="F426" t="str">
        <f>IFERROR(IF($C426&lt;=VLOOKUP($B426,Hoja1!$A$3:$K$800,MATCH("Cantidad",Hoja1!$A$2:$L$2,0),FALSE),VLOOKUP($B426,Hoja1!$A$3:$K$800,MATCH(BASE!F$2,Hoja1!$A$2:$K$2,0),FALSE),""),"")</f>
        <v/>
      </c>
      <c r="G426" t="str">
        <f>IFERROR(IF($C426&lt;=VLOOKUP($B426,Hoja1!$A$3:$K$800,MATCH("Cantidad",Hoja1!$A$2:$L$2,0),FALSE),VLOOKUP($B426,Hoja1!$A$3:$K$800,MATCH(BASE!G$2,Hoja1!$A$2:$K$2,0),FALSE),""),"")</f>
        <v/>
      </c>
      <c r="H426" t="str">
        <f>IFERROR(IF($C426&lt;=VLOOKUP($B426,Hoja1!$A$3:$K$800,MATCH("Cantidad",Hoja1!$A$2:$L$2,0),FALSE),VLOOKUP($B426,Hoja1!$A$3:$K$800,MATCH(BASE!H$2,Hoja1!$A$2:$K$2,0),FALSE),""),"")</f>
        <v/>
      </c>
      <c r="I426" t="str">
        <f>IFERROR(IF($C426&lt;=VLOOKUP($B426,Hoja1!$A$3:$K$800,MATCH("Cantidad",Hoja1!$A$2:$L$2,0),FALSE),VLOOKUP($B426,Hoja1!$A$3:$K$800,MATCH(BASE!I$2,Hoja1!$A$2:$K$2,0),FALSE),""),"")</f>
        <v/>
      </c>
      <c r="J426" t="str">
        <f>IFERROR(IF($C426&lt;=VLOOKUP($B426,Hoja1!$A$3:$K$800,MATCH("Cantidad",Hoja1!$A$2:$L$2,0),FALSE),VLOOKUP($B426,Hoja1!$A$3:$K$800,MATCH(BASE!J$2,Hoja1!$A$2:$K$2,0),FALSE),""),"")</f>
        <v/>
      </c>
      <c r="K426" t="str">
        <f t="shared" si="6"/>
        <v/>
      </c>
    </row>
    <row r="427" spans="1:11" x14ac:dyDescent="0.25">
      <c r="A427" s="7">
        <v>424</v>
      </c>
      <c r="B427" s="7">
        <f>ROUNDDOWN(A427/MAX(Hoja1!$I$3:$I$38),0)</f>
        <v>106</v>
      </c>
      <c r="C427" s="7">
        <f>COUNTIF($B$3:B427,B427)</f>
        <v>1</v>
      </c>
      <c r="D427" t="str">
        <f>IFERROR(IF($C427&lt;=VLOOKUP($B427,Hoja1!$A$3:$K$800,MATCH("Cantidad",Hoja1!$A$2:$L$2,0),FALSE),VLOOKUP($B427,Hoja1!$A$3:$K$800,MATCH(BASE!D$2,Hoja1!$A$2:$K$2,0),FALSE),""),"")</f>
        <v xml:space="preserve"> MAP TRUJILLO</v>
      </c>
      <c r="E427" t="str">
        <f>IFERROR(IF($C427&lt;=VLOOKUP($B427,Hoja1!$A$3:$K$800,MATCH("Cantidad",Hoja1!$A$2:$L$2,0),FALSE),VLOOKUP($B427,Hoja1!$A$3:$K$800,MATCH(BASE!E$2,Hoja1!$A$2:$K$2,0),FALSE),""),"")</f>
        <v>P263</v>
      </c>
      <c r="F427">
        <f>IFERROR(IF($C427&lt;=VLOOKUP($B427,Hoja1!$A$3:$K$800,MATCH("Cantidad",Hoja1!$A$2:$L$2,0),FALSE),VLOOKUP($B427,Hoja1!$A$3:$K$800,MATCH(BASE!F$2,Hoja1!$A$2:$K$2,0),FALSE),""),"")</f>
        <v>1000069242</v>
      </c>
      <c r="G427">
        <f>IFERROR(IF($C427&lt;=VLOOKUP($B427,Hoja1!$A$3:$K$800,MATCH("Cantidad",Hoja1!$A$2:$L$2,0),FALSE),VLOOKUP($B427,Hoja1!$A$3:$K$800,MATCH(BASE!G$2,Hoja1!$A$2:$K$2,0),FALSE),""),"")</f>
        <v>1014013002</v>
      </c>
      <c r="H427">
        <f>IFERROR(IF($C427&lt;=VLOOKUP($B427,Hoja1!$A$3:$K$800,MATCH("Cantidad",Hoja1!$A$2:$L$2,0),FALSE),VLOOKUP($B427,Hoja1!$A$3:$K$800,MATCH(BASE!H$2,Hoja1!$A$2:$K$2,0),FALSE),""),"")</f>
        <v>385.8</v>
      </c>
      <c r="I427">
        <f>IFERROR(IF($C427&lt;=VLOOKUP($B427,Hoja1!$A$3:$K$800,MATCH("Cantidad",Hoja1!$A$2:$L$2,0),FALSE),VLOOKUP($B427,Hoja1!$A$3:$K$800,MATCH(BASE!I$2,Hoja1!$A$2:$K$2,0),FALSE),""),"")</f>
        <v>0</v>
      </c>
      <c r="J427">
        <f>IFERROR(IF($C427&lt;=VLOOKUP($B427,Hoja1!$A$3:$K$800,MATCH("Cantidad",Hoja1!$A$2:$L$2,0),FALSE),VLOOKUP($B427,Hoja1!$A$3:$K$800,MATCH(BASE!J$2,Hoja1!$A$2:$K$2,0),FALSE),""),"")</f>
        <v>0</v>
      </c>
      <c r="K427">
        <f t="shared" si="6"/>
        <v>1</v>
      </c>
    </row>
    <row r="428" spans="1:11" x14ac:dyDescent="0.25">
      <c r="A428" s="7">
        <v>425</v>
      </c>
      <c r="B428" s="7">
        <f>ROUNDDOWN(A428/MAX(Hoja1!$I$3:$I$38),0)</f>
        <v>106</v>
      </c>
      <c r="C428" s="7">
        <f>COUNTIF($B$3:B428,B428)</f>
        <v>2</v>
      </c>
      <c r="D428" t="str">
        <f>IFERROR(IF($C428&lt;=VLOOKUP($B428,Hoja1!$A$3:$K$800,MATCH("Cantidad",Hoja1!$A$2:$L$2,0),FALSE),VLOOKUP($B428,Hoja1!$A$3:$K$800,MATCH(BASE!D$2,Hoja1!$A$2:$K$2,0),FALSE),""),"")</f>
        <v/>
      </c>
      <c r="E428" t="str">
        <f>IFERROR(IF($C428&lt;=VLOOKUP($B428,Hoja1!$A$3:$K$800,MATCH("Cantidad",Hoja1!$A$2:$L$2,0),FALSE),VLOOKUP($B428,Hoja1!$A$3:$K$800,MATCH(BASE!E$2,Hoja1!$A$2:$K$2,0),FALSE),""),"")</f>
        <v/>
      </c>
      <c r="F428" t="str">
        <f>IFERROR(IF($C428&lt;=VLOOKUP($B428,Hoja1!$A$3:$K$800,MATCH("Cantidad",Hoja1!$A$2:$L$2,0),FALSE),VLOOKUP($B428,Hoja1!$A$3:$K$800,MATCH(BASE!F$2,Hoja1!$A$2:$K$2,0),FALSE),""),"")</f>
        <v/>
      </c>
      <c r="G428" t="str">
        <f>IFERROR(IF($C428&lt;=VLOOKUP($B428,Hoja1!$A$3:$K$800,MATCH("Cantidad",Hoja1!$A$2:$L$2,0),FALSE),VLOOKUP($B428,Hoja1!$A$3:$K$800,MATCH(BASE!G$2,Hoja1!$A$2:$K$2,0),FALSE),""),"")</f>
        <v/>
      </c>
      <c r="H428" t="str">
        <f>IFERROR(IF($C428&lt;=VLOOKUP($B428,Hoja1!$A$3:$K$800,MATCH("Cantidad",Hoja1!$A$2:$L$2,0),FALSE),VLOOKUP($B428,Hoja1!$A$3:$K$800,MATCH(BASE!H$2,Hoja1!$A$2:$K$2,0),FALSE),""),"")</f>
        <v/>
      </c>
      <c r="I428" t="str">
        <f>IFERROR(IF($C428&lt;=VLOOKUP($B428,Hoja1!$A$3:$K$800,MATCH("Cantidad",Hoja1!$A$2:$L$2,0),FALSE),VLOOKUP($B428,Hoja1!$A$3:$K$800,MATCH(BASE!I$2,Hoja1!$A$2:$K$2,0),FALSE),""),"")</f>
        <v/>
      </c>
      <c r="J428" t="str">
        <f>IFERROR(IF($C428&lt;=VLOOKUP($B428,Hoja1!$A$3:$K$800,MATCH("Cantidad",Hoja1!$A$2:$L$2,0),FALSE),VLOOKUP($B428,Hoja1!$A$3:$K$800,MATCH(BASE!J$2,Hoja1!$A$2:$K$2,0),FALSE),""),"")</f>
        <v/>
      </c>
      <c r="K428" t="str">
        <f t="shared" si="6"/>
        <v/>
      </c>
    </row>
    <row r="429" spans="1:11" x14ac:dyDescent="0.25">
      <c r="A429" s="7">
        <v>426</v>
      </c>
      <c r="B429" s="7">
        <f>ROUNDDOWN(A429/MAX(Hoja1!$I$3:$I$38),0)</f>
        <v>106</v>
      </c>
      <c r="C429" s="7">
        <f>COUNTIF($B$3:B429,B429)</f>
        <v>3</v>
      </c>
      <c r="D429" t="str">
        <f>IFERROR(IF($C429&lt;=VLOOKUP($B429,Hoja1!$A$3:$K$800,MATCH("Cantidad",Hoja1!$A$2:$L$2,0),FALSE),VLOOKUP($B429,Hoja1!$A$3:$K$800,MATCH(BASE!D$2,Hoja1!$A$2:$K$2,0),FALSE),""),"")</f>
        <v/>
      </c>
      <c r="E429" t="str">
        <f>IFERROR(IF($C429&lt;=VLOOKUP($B429,Hoja1!$A$3:$K$800,MATCH("Cantidad",Hoja1!$A$2:$L$2,0),FALSE),VLOOKUP($B429,Hoja1!$A$3:$K$800,MATCH(BASE!E$2,Hoja1!$A$2:$K$2,0),FALSE),""),"")</f>
        <v/>
      </c>
      <c r="F429" t="str">
        <f>IFERROR(IF($C429&lt;=VLOOKUP($B429,Hoja1!$A$3:$K$800,MATCH("Cantidad",Hoja1!$A$2:$L$2,0),FALSE),VLOOKUP($B429,Hoja1!$A$3:$K$800,MATCH(BASE!F$2,Hoja1!$A$2:$K$2,0),FALSE),""),"")</f>
        <v/>
      </c>
      <c r="G429" t="str">
        <f>IFERROR(IF($C429&lt;=VLOOKUP($B429,Hoja1!$A$3:$K$800,MATCH("Cantidad",Hoja1!$A$2:$L$2,0),FALSE),VLOOKUP($B429,Hoja1!$A$3:$K$800,MATCH(BASE!G$2,Hoja1!$A$2:$K$2,0),FALSE),""),"")</f>
        <v/>
      </c>
      <c r="H429" t="str">
        <f>IFERROR(IF($C429&lt;=VLOOKUP($B429,Hoja1!$A$3:$K$800,MATCH("Cantidad",Hoja1!$A$2:$L$2,0),FALSE),VLOOKUP($B429,Hoja1!$A$3:$K$800,MATCH(BASE!H$2,Hoja1!$A$2:$K$2,0),FALSE),""),"")</f>
        <v/>
      </c>
      <c r="I429" t="str">
        <f>IFERROR(IF($C429&lt;=VLOOKUP($B429,Hoja1!$A$3:$K$800,MATCH("Cantidad",Hoja1!$A$2:$L$2,0),FALSE),VLOOKUP($B429,Hoja1!$A$3:$K$800,MATCH(BASE!I$2,Hoja1!$A$2:$K$2,0),FALSE),""),"")</f>
        <v/>
      </c>
      <c r="J429" t="str">
        <f>IFERROR(IF($C429&lt;=VLOOKUP($B429,Hoja1!$A$3:$K$800,MATCH("Cantidad",Hoja1!$A$2:$L$2,0),FALSE),VLOOKUP($B429,Hoja1!$A$3:$K$800,MATCH(BASE!J$2,Hoja1!$A$2:$K$2,0),FALSE),""),"")</f>
        <v/>
      </c>
      <c r="K429" t="str">
        <f t="shared" si="6"/>
        <v/>
      </c>
    </row>
    <row r="430" spans="1:11" x14ac:dyDescent="0.25">
      <c r="A430" s="7">
        <v>427</v>
      </c>
      <c r="B430" s="7">
        <f>ROUNDDOWN(A430/MAX(Hoja1!$I$3:$I$38),0)</f>
        <v>106</v>
      </c>
      <c r="C430" s="7">
        <f>COUNTIF($B$3:B430,B430)</f>
        <v>4</v>
      </c>
      <c r="D430" t="str">
        <f>IFERROR(IF($C430&lt;=VLOOKUP($B430,Hoja1!$A$3:$K$800,MATCH("Cantidad",Hoja1!$A$2:$L$2,0),FALSE),VLOOKUP($B430,Hoja1!$A$3:$K$800,MATCH(BASE!D$2,Hoja1!$A$2:$K$2,0),FALSE),""),"")</f>
        <v/>
      </c>
      <c r="E430" t="str">
        <f>IFERROR(IF($C430&lt;=VLOOKUP($B430,Hoja1!$A$3:$K$800,MATCH("Cantidad",Hoja1!$A$2:$L$2,0),FALSE),VLOOKUP($B430,Hoja1!$A$3:$K$800,MATCH(BASE!E$2,Hoja1!$A$2:$K$2,0),FALSE),""),"")</f>
        <v/>
      </c>
      <c r="F430" t="str">
        <f>IFERROR(IF($C430&lt;=VLOOKUP($B430,Hoja1!$A$3:$K$800,MATCH("Cantidad",Hoja1!$A$2:$L$2,0),FALSE),VLOOKUP($B430,Hoja1!$A$3:$K$800,MATCH(BASE!F$2,Hoja1!$A$2:$K$2,0),FALSE),""),"")</f>
        <v/>
      </c>
      <c r="G430" t="str">
        <f>IFERROR(IF($C430&lt;=VLOOKUP($B430,Hoja1!$A$3:$K$800,MATCH("Cantidad",Hoja1!$A$2:$L$2,0),FALSE),VLOOKUP($B430,Hoja1!$A$3:$K$800,MATCH(BASE!G$2,Hoja1!$A$2:$K$2,0),FALSE),""),"")</f>
        <v/>
      </c>
      <c r="H430" t="str">
        <f>IFERROR(IF($C430&lt;=VLOOKUP($B430,Hoja1!$A$3:$K$800,MATCH("Cantidad",Hoja1!$A$2:$L$2,0),FALSE),VLOOKUP($B430,Hoja1!$A$3:$K$800,MATCH(BASE!H$2,Hoja1!$A$2:$K$2,0),FALSE),""),"")</f>
        <v/>
      </c>
      <c r="I430" t="str">
        <f>IFERROR(IF($C430&lt;=VLOOKUP($B430,Hoja1!$A$3:$K$800,MATCH("Cantidad",Hoja1!$A$2:$L$2,0),FALSE),VLOOKUP($B430,Hoja1!$A$3:$K$800,MATCH(BASE!I$2,Hoja1!$A$2:$K$2,0),FALSE),""),"")</f>
        <v/>
      </c>
      <c r="J430" t="str">
        <f>IFERROR(IF($C430&lt;=VLOOKUP($B430,Hoja1!$A$3:$K$800,MATCH("Cantidad",Hoja1!$A$2:$L$2,0),FALSE),VLOOKUP($B430,Hoja1!$A$3:$K$800,MATCH(BASE!J$2,Hoja1!$A$2:$K$2,0),FALSE),""),"")</f>
        <v/>
      </c>
      <c r="K430" t="str">
        <f t="shared" si="6"/>
        <v/>
      </c>
    </row>
    <row r="431" spans="1:11" x14ac:dyDescent="0.25">
      <c r="A431" s="7">
        <v>428</v>
      </c>
      <c r="B431" s="7">
        <f>ROUNDDOWN(A431/MAX(Hoja1!$I$3:$I$38),0)</f>
        <v>107</v>
      </c>
      <c r="C431" s="7">
        <f>COUNTIF($B$3:B431,B431)</f>
        <v>1</v>
      </c>
      <c r="D431" t="str">
        <f>IFERROR(IF($C431&lt;=VLOOKUP($B431,Hoja1!$A$3:$K$800,MATCH("Cantidad",Hoja1!$A$2:$L$2,0),FALSE),VLOOKUP($B431,Hoja1!$A$3:$K$800,MATCH(BASE!D$2,Hoja1!$A$2:$K$2,0),FALSE),""),"")</f>
        <v xml:space="preserve"> MAP TRUJILLO</v>
      </c>
      <c r="E431" t="str">
        <f>IFERROR(IF($C431&lt;=VLOOKUP($B431,Hoja1!$A$3:$K$800,MATCH("Cantidad",Hoja1!$A$2:$L$2,0),FALSE),VLOOKUP($B431,Hoja1!$A$3:$K$800,MATCH(BASE!E$2,Hoja1!$A$2:$K$2,0),FALSE),""),"")</f>
        <v>P263</v>
      </c>
      <c r="F431">
        <f>IFERROR(IF($C431&lt;=VLOOKUP($B431,Hoja1!$A$3:$K$800,MATCH("Cantidad",Hoja1!$A$2:$L$2,0),FALSE),VLOOKUP($B431,Hoja1!$A$3:$K$800,MATCH(BASE!F$2,Hoja1!$A$2:$K$2,0),FALSE),""),"")</f>
        <v>1000069242</v>
      </c>
      <c r="G431">
        <f>IFERROR(IF($C431&lt;=VLOOKUP($B431,Hoja1!$A$3:$K$800,MATCH("Cantidad",Hoja1!$A$2:$L$2,0),FALSE),VLOOKUP($B431,Hoja1!$A$3:$K$800,MATCH(BASE!G$2,Hoja1!$A$2:$K$2,0),FALSE),""),"")</f>
        <v>1013666001</v>
      </c>
      <c r="H431">
        <f>IFERROR(IF($C431&lt;=VLOOKUP($B431,Hoja1!$A$3:$K$800,MATCH("Cantidad",Hoja1!$A$2:$L$2,0),FALSE),VLOOKUP($B431,Hoja1!$A$3:$K$800,MATCH(BASE!H$2,Hoja1!$A$2:$K$2,0),FALSE),""),"")</f>
        <v>289.19</v>
      </c>
      <c r="I431">
        <f>IFERROR(IF($C431&lt;=VLOOKUP($B431,Hoja1!$A$3:$K$800,MATCH("Cantidad",Hoja1!$A$2:$L$2,0),FALSE),VLOOKUP($B431,Hoja1!$A$3:$K$800,MATCH(BASE!I$2,Hoja1!$A$2:$K$2,0),FALSE),""),"")</f>
        <v>0</v>
      </c>
      <c r="J431">
        <f>IFERROR(IF($C431&lt;=VLOOKUP($B431,Hoja1!$A$3:$K$800,MATCH("Cantidad",Hoja1!$A$2:$L$2,0),FALSE),VLOOKUP($B431,Hoja1!$A$3:$K$800,MATCH(BASE!J$2,Hoja1!$A$2:$K$2,0),FALSE),""),"")</f>
        <v>0</v>
      </c>
      <c r="K431">
        <f t="shared" si="6"/>
        <v>1</v>
      </c>
    </row>
    <row r="432" spans="1:11" x14ac:dyDescent="0.25">
      <c r="A432" s="7">
        <v>429</v>
      </c>
      <c r="B432" s="7">
        <f>ROUNDDOWN(A432/MAX(Hoja1!$I$3:$I$38),0)</f>
        <v>107</v>
      </c>
      <c r="C432" s="7">
        <f>COUNTIF($B$3:B432,B432)</f>
        <v>2</v>
      </c>
      <c r="D432" t="str">
        <f>IFERROR(IF($C432&lt;=VLOOKUP($B432,Hoja1!$A$3:$K$800,MATCH("Cantidad",Hoja1!$A$2:$L$2,0),FALSE),VLOOKUP($B432,Hoja1!$A$3:$K$800,MATCH(BASE!D$2,Hoja1!$A$2:$K$2,0),FALSE),""),"")</f>
        <v xml:space="preserve"> MAP TRUJILLO</v>
      </c>
      <c r="E432" t="str">
        <f>IFERROR(IF($C432&lt;=VLOOKUP($B432,Hoja1!$A$3:$K$800,MATCH("Cantidad",Hoja1!$A$2:$L$2,0),FALSE),VLOOKUP($B432,Hoja1!$A$3:$K$800,MATCH(BASE!E$2,Hoja1!$A$2:$K$2,0),FALSE),""),"")</f>
        <v>P263</v>
      </c>
      <c r="F432">
        <f>IFERROR(IF($C432&lt;=VLOOKUP($B432,Hoja1!$A$3:$K$800,MATCH("Cantidad",Hoja1!$A$2:$L$2,0),FALSE),VLOOKUP($B432,Hoja1!$A$3:$K$800,MATCH(BASE!F$2,Hoja1!$A$2:$K$2,0),FALSE),""),"")</f>
        <v>1000069242</v>
      </c>
      <c r="G432">
        <f>IFERROR(IF($C432&lt;=VLOOKUP($B432,Hoja1!$A$3:$K$800,MATCH("Cantidad",Hoja1!$A$2:$L$2,0),FALSE),VLOOKUP($B432,Hoja1!$A$3:$K$800,MATCH(BASE!G$2,Hoja1!$A$2:$K$2,0),FALSE),""),"")</f>
        <v>1013666001</v>
      </c>
      <c r="H432">
        <f>IFERROR(IF($C432&lt;=VLOOKUP($B432,Hoja1!$A$3:$K$800,MATCH("Cantidad",Hoja1!$A$2:$L$2,0),FALSE),VLOOKUP($B432,Hoja1!$A$3:$K$800,MATCH(BASE!H$2,Hoja1!$A$2:$K$2,0),FALSE),""),"")</f>
        <v>289.19</v>
      </c>
      <c r="I432">
        <f>IFERROR(IF($C432&lt;=VLOOKUP($B432,Hoja1!$A$3:$K$800,MATCH("Cantidad",Hoja1!$A$2:$L$2,0),FALSE),VLOOKUP($B432,Hoja1!$A$3:$K$800,MATCH(BASE!I$2,Hoja1!$A$2:$K$2,0),FALSE),""),"")</f>
        <v>0</v>
      </c>
      <c r="J432">
        <f>IFERROR(IF($C432&lt;=VLOOKUP($B432,Hoja1!$A$3:$K$800,MATCH("Cantidad",Hoja1!$A$2:$L$2,0),FALSE),VLOOKUP($B432,Hoja1!$A$3:$K$800,MATCH(BASE!J$2,Hoja1!$A$2:$K$2,0),FALSE),""),"")</f>
        <v>0</v>
      </c>
      <c r="K432">
        <f t="shared" si="6"/>
        <v>1</v>
      </c>
    </row>
    <row r="433" spans="1:11" x14ac:dyDescent="0.25">
      <c r="A433" s="7">
        <v>430</v>
      </c>
      <c r="B433" s="7">
        <f>ROUNDDOWN(A433/MAX(Hoja1!$I$3:$I$38),0)</f>
        <v>107</v>
      </c>
      <c r="C433" s="7">
        <f>COUNTIF($B$3:B433,B433)</f>
        <v>3</v>
      </c>
      <c r="D433" t="str">
        <f>IFERROR(IF($C433&lt;=VLOOKUP($B433,Hoja1!$A$3:$K$800,MATCH("Cantidad",Hoja1!$A$2:$L$2,0),FALSE),VLOOKUP($B433,Hoja1!$A$3:$K$800,MATCH(BASE!D$2,Hoja1!$A$2:$K$2,0),FALSE),""),"")</f>
        <v xml:space="preserve"> MAP TRUJILLO</v>
      </c>
      <c r="E433" t="str">
        <f>IFERROR(IF($C433&lt;=VLOOKUP($B433,Hoja1!$A$3:$K$800,MATCH("Cantidad",Hoja1!$A$2:$L$2,0),FALSE),VLOOKUP($B433,Hoja1!$A$3:$K$800,MATCH(BASE!E$2,Hoja1!$A$2:$K$2,0),FALSE),""),"")</f>
        <v>P263</v>
      </c>
      <c r="F433">
        <f>IFERROR(IF($C433&lt;=VLOOKUP($B433,Hoja1!$A$3:$K$800,MATCH("Cantidad",Hoja1!$A$2:$L$2,0),FALSE),VLOOKUP($B433,Hoja1!$A$3:$K$800,MATCH(BASE!F$2,Hoja1!$A$2:$K$2,0),FALSE),""),"")</f>
        <v>1000069242</v>
      </c>
      <c r="G433">
        <f>IFERROR(IF($C433&lt;=VLOOKUP($B433,Hoja1!$A$3:$K$800,MATCH("Cantidad",Hoja1!$A$2:$L$2,0),FALSE),VLOOKUP($B433,Hoja1!$A$3:$K$800,MATCH(BASE!G$2,Hoja1!$A$2:$K$2,0),FALSE),""),"")</f>
        <v>1013666001</v>
      </c>
      <c r="H433">
        <f>IFERROR(IF($C433&lt;=VLOOKUP($B433,Hoja1!$A$3:$K$800,MATCH("Cantidad",Hoja1!$A$2:$L$2,0),FALSE),VLOOKUP($B433,Hoja1!$A$3:$K$800,MATCH(BASE!H$2,Hoja1!$A$2:$K$2,0),FALSE),""),"")</f>
        <v>289.19</v>
      </c>
      <c r="I433">
        <f>IFERROR(IF($C433&lt;=VLOOKUP($B433,Hoja1!$A$3:$K$800,MATCH("Cantidad",Hoja1!$A$2:$L$2,0),FALSE),VLOOKUP($B433,Hoja1!$A$3:$K$800,MATCH(BASE!I$2,Hoja1!$A$2:$K$2,0),FALSE),""),"")</f>
        <v>0</v>
      </c>
      <c r="J433">
        <f>IFERROR(IF($C433&lt;=VLOOKUP($B433,Hoja1!$A$3:$K$800,MATCH("Cantidad",Hoja1!$A$2:$L$2,0),FALSE),VLOOKUP($B433,Hoja1!$A$3:$K$800,MATCH(BASE!J$2,Hoja1!$A$2:$K$2,0),FALSE),""),"")</f>
        <v>0</v>
      </c>
      <c r="K433">
        <f t="shared" si="6"/>
        <v>1</v>
      </c>
    </row>
    <row r="434" spans="1:11" x14ac:dyDescent="0.25">
      <c r="A434" s="7">
        <v>431</v>
      </c>
      <c r="B434" s="7">
        <f>ROUNDDOWN(A434/MAX(Hoja1!$I$3:$I$38),0)</f>
        <v>107</v>
      </c>
      <c r="C434" s="7">
        <f>COUNTIF($B$3:B434,B434)</f>
        <v>4</v>
      </c>
      <c r="D434" t="str">
        <f>IFERROR(IF($C434&lt;=VLOOKUP($B434,Hoja1!$A$3:$K$800,MATCH("Cantidad",Hoja1!$A$2:$L$2,0),FALSE),VLOOKUP($B434,Hoja1!$A$3:$K$800,MATCH(BASE!D$2,Hoja1!$A$2:$K$2,0),FALSE),""),"")</f>
        <v xml:space="preserve"> MAP TRUJILLO</v>
      </c>
      <c r="E434" t="str">
        <f>IFERROR(IF($C434&lt;=VLOOKUP($B434,Hoja1!$A$3:$K$800,MATCH("Cantidad",Hoja1!$A$2:$L$2,0),FALSE),VLOOKUP($B434,Hoja1!$A$3:$K$800,MATCH(BASE!E$2,Hoja1!$A$2:$K$2,0),FALSE),""),"")</f>
        <v>P263</v>
      </c>
      <c r="F434">
        <f>IFERROR(IF($C434&lt;=VLOOKUP($B434,Hoja1!$A$3:$K$800,MATCH("Cantidad",Hoja1!$A$2:$L$2,0),FALSE),VLOOKUP($B434,Hoja1!$A$3:$K$800,MATCH(BASE!F$2,Hoja1!$A$2:$K$2,0),FALSE),""),"")</f>
        <v>1000069242</v>
      </c>
      <c r="G434">
        <f>IFERROR(IF($C434&lt;=VLOOKUP($B434,Hoja1!$A$3:$K$800,MATCH("Cantidad",Hoja1!$A$2:$L$2,0),FALSE),VLOOKUP($B434,Hoja1!$A$3:$K$800,MATCH(BASE!G$2,Hoja1!$A$2:$K$2,0),FALSE),""),"")</f>
        <v>1013666001</v>
      </c>
      <c r="H434">
        <f>IFERROR(IF($C434&lt;=VLOOKUP($B434,Hoja1!$A$3:$K$800,MATCH("Cantidad",Hoja1!$A$2:$L$2,0),FALSE),VLOOKUP($B434,Hoja1!$A$3:$K$800,MATCH(BASE!H$2,Hoja1!$A$2:$K$2,0),FALSE),""),"")</f>
        <v>289.19</v>
      </c>
      <c r="I434">
        <f>IFERROR(IF($C434&lt;=VLOOKUP($B434,Hoja1!$A$3:$K$800,MATCH("Cantidad",Hoja1!$A$2:$L$2,0),FALSE),VLOOKUP($B434,Hoja1!$A$3:$K$800,MATCH(BASE!I$2,Hoja1!$A$2:$K$2,0),FALSE),""),"")</f>
        <v>0</v>
      </c>
      <c r="J434">
        <f>IFERROR(IF($C434&lt;=VLOOKUP($B434,Hoja1!$A$3:$K$800,MATCH("Cantidad",Hoja1!$A$2:$L$2,0),FALSE),VLOOKUP($B434,Hoja1!$A$3:$K$800,MATCH(BASE!J$2,Hoja1!$A$2:$K$2,0),FALSE),""),"")</f>
        <v>0</v>
      </c>
      <c r="K434">
        <f t="shared" si="6"/>
        <v>1</v>
      </c>
    </row>
    <row r="435" spans="1:11" x14ac:dyDescent="0.25">
      <c r="A435" s="7">
        <v>432</v>
      </c>
      <c r="B435" s="7">
        <f>ROUNDDOWN(A435/MAX(Hoja1!$I$3:$I$38),0)</f>
        <v>108</v>
      </c>
      <c r="C435" s="7">
        <f>COUNTIF($B$3:B435,B435)</f>
        <v>1</v>
      </c>
      <c r="D435" t="str">
        <f>IFERROR(IF($C435&lt;=VLOOKUP($B435,Hoja1!$A$3:$K$800,MATCH("Cantidad",Hoja1!$A$2:$L$2,0),FALSE),VLOOKUP($B435,Hoja1!$A$3:$K$800,MATCH(BASE!D$2,Hoja1!$A$2:$K$2,0),FALSE),""),"")</f>
        <v xml:space="preserve"> MAP TRUJILLO</v>
      </c>
      <c r="E435" t="str">
        <f>IFERROR(IF($C435&lt;=VLOOKUP($B435,Hoja1!$A$3:$K$800,MATCH("Cantidad",Hoja1!$A$2:$L$2,0),FALSE),VLOOKUP($B435,Hoja1!$A$3:$K$800,MATCH(BASE!E$2,Hoja1!$A$2:$K$2,0),FALSE),""),"")</f>
        <v>P263</v>
      </c>
      <c r="F435">
        <f>IFERROR(IF($C435&lt;=VLOOKUP($B435,Hoja1!$A$3:$K$800,MATCH("Cantidad",Hoja1!$A$2:$L$2,0),FALSE),VLOOKUP($B435,Hoja1!$A$3:$K$800,MATCH(BASE!F$2,Hoja1!$A$2:$K$2,0),FALSE),""),"")</f>
        <v>1000069242</v>
      </c>
      <c r="G435">
        <f>IFERROR(IF($C435&lt;=VLOOKUP($B435,Hoja1!$A$3:$K$800,MATCH("Cantidad",Hoja1!$A$2:$L$2,0),FALSE),VLOOKUP($B435,Hoja1!$A$3:$K$800,MATCH(BASE!G$2,Hoja1!$A$2:$K$2,0),FALSE),""),"")</f>
        <v>1008743</v>
      </c>
      <c r="H435">
        <f>IFERROR(IF($C435&lt;=VLOOKUP($B435,Hoja1!$A$3:$K$800,MATCH("Cantidad",Hoja1!$A$2:$L$2,0),FALSE),VLOOKUP($B435,Hoja1!$A$3:$K$800,MATCH(BASE!H$2,Hoja1!$A$2:$K$2,0),FALSE),""),"")</f>
        <v>224.78</v>
      </c>
      <c r="I435">
        <f>IFERROR(IF($C435&lt;=VLOOKUP($B435,Hoja1!$A$3:$K$800,MATCH("Cantidad",Hoja1!$A$2:$L$2,0),FALSE),VLOOKUP($B435,Hoja1!$A$3:$K$800,MATCH(BASE!I$2,Hoja1!$A$2:$K$2,0),FALSE),""),"")</f>
        <v>0</v>
      </c>
      <c r="J435">
        <f>IFERROR(IF($C435&lt;=VLOOKUP($B435,Hoja1!$A$3:$K$800,MATCH("Cantidad",Hoja1!$A$2:$L$2,0),FALSE),VLOOKUP($B435,Hoja1!$A$3:$K$800,MATCH(BASE!J$2,Hoja1!$A$2:$K$2,0),FALSE),""),"")</f>
        <v>0</v>
      </c>
      <c r="K435">
        <f t="shared" si="6"/>
        <v>1</v>
      </c>
    </row>
    <row r="436" spans="1:11" x14ac:dyDescent="0.25">
      <c r="A436" s="7">
        <v>433</v>
      </c>
      <c r="B436" s="7">
        <f>ROUNDDOWN(A436/MAX(Hoja1!$I$3:$I$38),0)</f>
        <v>108</v>
      </c>
      <c r="C436" s="7">
        <f>COUNTIF($B$3:B436,B436)</f>
        <v>2</v>
      </c>
      <c r="D436" t="str">
        <f>IFERROR(IF($C436&lt;=VLOOKUP($B436,Hoja1!$A$3:$K$800,MATCH("Cantidad",Hoja1!$A$2:$L$2,0),FALSE),VLOOKUP($B436,Hoja1!$A$3:$K$800,MATCH(BASE!D$2,Hoja1!$A$2:$K$2,0),FALSE),""),"")</f>
        <v xml:space="preserve"> MAP TRUJILLO</v>
      </c>
      <c r="E436" t="str">
        <f>IFERROR(IF($C436&lt;=VLOOKUP($B436,Hoja1!$A$3:$K$800,MATCH("Cantidad",Hoja1!$A$2:$L$2,0),FALSE),VLOOKUP($B436,Hoja1!$A$3:$K$800,MATCH(BASE!E$2,Hoja1!$A$2:$K$2,0),FALSE),""),"")</f>
        <v>P263</v>
      </c>
      <c r="F436">
        <f>IFERROR(IF($C436&lt;=VLOOKUP($B436,Hoja1!$A$3:$K$800,MATCH("Cantidad",Hoja1!$A$2:$L$2,0),FALSE),VLOOKUP($B436,Hoja1!$A$3:$K$800,MATCH(BASE!F$2,Hoja1!$A$2:$K$2,0),FALSE),""),"")</f>
        <v>1000069242</v>
      </c>
      <c r="G436">
        <f>IFERROR(IF($C436&lt;=VLOOKUP($B436,Hoja1!$A$3:$K$800,MATCH("Cantidad",Hoja1!$A$2:$L$2,0),FALSE),VLOOKUP($B436,Hoja1!$A$3:$K$800,MATCH(BASE!G$2,Hoja1!$A$2:$K$2,0),FALSE),""),"")</f>
        <v>1008743</v>
      </c>
      <c r="H436">
        <f>IFERROR(IF($C436&lt;=VLOOKUP($B436,Hoja1!$A$3:$K$800,MATCH("Cantidad",Hoja1!$A$2:$L$2,0),FALSE),VLOOKUP($B436,Hoja1!$A$3:$K$800,MATCH(BASE!H$2,Hoja1!$A$2:$K$2,0),FALSE),""),"")</f>
        <v>224.78</v>
      </c>
      <c r="I436">
        <f>IFERROR(IF($C436&lt;=VLOOKUP($B436,Hoja1!$A$3:$K$800,MATCH("Cantidad",Hoja1!$A$2:$L$2,0),FALSE),VLOOKUP($B436,Hoja1!$A$3:$K$800,MATCH(BASE!I$2,Hoja1!$A$2:$K$2,0),FALSE),""),"")</f>
        <v>0</v>
      </c>
      <c r="J436">
        <f>IFERROR(IF($C436&lt;=VLOOKUP($B436,Hoja1!$A$3:$K$800,MATCH("Cantidad",Hoja1!$A$2:$L$2,0),FALSE),VLOOKUP($B436,Hoja1!$A$3:$K$800,MATCH(BASE!J$2,Hoja1!$A$2:$K$2,0),FALSE),""),"")</f>
        <v>0</v>
      </c>
      <c r="K436">
        <f t="shared" si="6"/>
        <v>1</v>
      </c>
    </row>
    <row r="437" spans="1:11" x14ac:dyDescent="0.25">
      <c r="A437" s="7">
        <v>434</v>
      </c>
      <c r="B437" s="7">
        <f>ROUNDDOWN(A437/MAX(Hoja1!$I$3:$I$38),0)</f>
        <v>108</v>
      </c>
      <c r="C437" s="7">
        <f>COUNTIF($B$3:B437,B437)</f>
        <v>3</v>
      </c>
      <c r="D437" t="str">
        <f>IFERROR(IF($C437&lt;=VLOOKUP($B437,Hoja1!$A$3:$K$800,MATCH("Cantidad",Hoja1!$A$2:$L$2,0),FALSE),VLOOKUP($B437,Hoja1!$A$3:$K$800,MATCH(BASE!D$2,Hoja1!$A$2:$K$2,0),FALSE),""),"")</f>
        <v xml:space="preserve"> MAP TRUJILLO</v>
      </c>
      <c r="E437" t="str">
        <f>IFERROR(IF($C437&lt;=VLOOKUP($B437,Hoja1!$A$3:$K$800,MATCH("Cantidad",Hoja1!$A$2:$L$2,0),FALSE),VLOOKUP($B437,Hoja1!$A$3:$K$800,MATCH(BASE!E$2,Hoja1!$A$2:$K$2,0),FALSE),""),"")</f>
        <v>P263</v>
      </c>
      <c r="F437">
        <f>IFERROR(IF($C437&lt;=VLOOKUP($B437,Hoja1!$A$3:$K$800,MATCH("Cantidad",Hoja1!$A$2:$L$2,0),FALSE),VLOOKUP($B437,Hoja1!$A$3:$K$800,MATCH(BASE!F$2,Hoja1!$A$2:$K$2,0),FALSE),""),"")</f>
        <v>1000069242</v>
      </c>
      <c r="G437">
        <f>IFERROR(IF($C437&lt;=VLOOKUP($B437,Hoja1!$A$3:$K$800,MATCH("Cantidad",Hoja1!$A$2:$L$2,0),FALSE),VLOOKUP($B437,Hoja1!$A$3:$K$800,MATCH(BASE!G$2,Hoja1!$A$2:$K$2,0),FALSE),""),"")</f>
        <v>1008743</v>
      </c>
      <c r="H437">
        <f>IFERROR(IF($C437&lt;=VLOOKUP($B437,Hoja1!$A$3:$K$800,MATCH("Cantidad",Hoja1!$A$2:$L$2,0),FALSE),VLOOKUP($B437,Hoja1!$A$3:$K$800,MATCH(BASE!H$2,Hoja1!$A$2:$K$2,0),FALSE),""),"")</f>
        <v>224.78</v>
      </c>
      <c r="I437">
        <f>IFERROR(IF($C437&lt;=VLOOKUP($B437,Hoja1!$A$3:$K$800,MATCH("Cantidad",Hoja1!$A$2:$L$2,0),FALSE),VLOOKUP($B437,Hoja1!$A$3:$K$800,MATCH(BASE!I$2,Hoja1!$A$2:$K$2,0),FALSE),""),"")</f>
        <v>0</v>
      </c>
      <c r="J437">
        <f>IFERROR(IF($C437&lt;=VLOOKUP($B437,Hoja1!$A$3:$K$800,MATCH("Cantidad",Hoja1!$A$2:$L$2,0),FALSE),VLOOKUP($B437,Hoja1!$A$3:$K$800,MATCH(BASE!J$2,Hoja1!$A$2:$K$2,0),FALSE),""),"")</f>
        <v>0</v>
      </c>
      <c r="K437">
        <f t="shared" si="6"/>
        <v>1</v>
      </c>
    </row>
    <row r="438" spans="1:11" x14ac:dyDescent="0.25">
      <c r="A438" s="7">
        <v>435</v>
      </c>
      <c r="B438" s="7">
        <f>ROUNDDOWN(A438/MAX(Hoja1!$I$3:$I$38),0)</f>
        <v>108</v>
      </c>
      <c r="C438" s="7">
        <f>COUNTIF($B$3:B438,B438)</f>
        <v>4</v>
      </c>
      <c r="D438" t="str">
        <f>IFERROR(IF($C438&lt;=VLOOKUP($B438,Hoja1!$A$3:$K$800,MATCH("Cantidad",Hoja1!$A$2:$L$2,0),FALSE),VLOOKUP($B438,Hoja1!$A$3:$K$800,MATCH(BASE!D$2,Hoja1!$A$2:$K$2,0),FALSE),""),"")</f>
        <v/>
      </c>
      <c r="E438" t="str">
        <f>IFERROR(IF($C438&lt;=VLOOKUP($B438,Hoja1!$A$3:$K$800,MATCH("Cantidad",Hoja1!$A$2:$L$2,0),FALSE),VLOOKUP($B438,Hoja1!$A$3:$K$800,MATCH(BASE!E$2,Hoja1!$A$2:$K$2,0),FALSE),""),"")</f>
        <v/>
      </c>
      <c r="F438" t="str">
        <f>IFERROR(IF($C438&lt;=VLOOKUP($B438,Hoja1!$A$3:$K$800,MATCH("Cantidad",Hoja1!$A$2:$L$2,0),FALSE),VLOOKUP($B438,Hoja1!$A$3:$K$800,MATCH(BASE!F$2,Hoja1!$A$2:$K$2,0),FALSE),""),"")</f>
        <v/>
      </c>
      <c r="G438" t="str">
        <f>IFERROR(IF($C438&lt;=VLOOKUP($B438,Hoja1!$A$3:$K$800,MATCH("Cantidad",Hoja1!$A$2:$L$2,0),FALSE),VLOOKUP($B438,Hoja1!$A$3:$K$800,MATCH(BASE!G$2,Hoja1!$A$2:$K$2,0),FALSE),""),"")</f>
        <v/>
      </c>
      <c r="H438" t="str">
        <f>IFERROR(IF($C438&lt;=VLOOKUP($B438,Hoja1!$A$3:$K$800,MATCH("Cantidad",Hoja1!$A$2:$L$2,0),FALSE),VLOOKUP($B438,Hoja1!$A$3:$K$800,MATCH(BASE!H$2,Hoja1!$A$2:$K$2,0),FALSE),""),"")</f>
        <v/>
      </c>
      <c r="I438" t="str">
        <f>IFERROR(IF($C438&lt;=VLOOKUP($B438,Hoja1!$A$3:$K$800,MATCH("Cantidad",Hoja1!$A$2:$L$2,0),FALSE),VLOOKUP($B438,Hoja1!$A$3:$K$800,MATCH(BASE!I$2,Hoja1!$A$2:$K$2,0),FALSE),""),"")</f>
        <v/>
      </c>
      <c r="J438" t="str">
        <f>IFERROR(IF($C438&lt;=VLOOKUP($B438,Hoja1!$A$3:$K$800,MATCH("Cantidad",Hoja1!$A$2:$L$2,0),FALSE),VLOOKUP($B438,Hoja1!$A$3:$K$800,MATCH(BASE!J$2,Hoja1!$A$2:$K$2,0),FALSE),""),"")</f>
        <v/>
      </c>
      <c r="K438" t="str">
        <f t="shared" si="6"/>
        <v/>
      </c>
    </row>
    <row r="439" spans="1:11" x14ac:dyDescent="0.25">
      <c r="A439" s="7">
        <v>436</v>
      </c>
      <c r="B439" s="7">
        <f>ROUNDDOWN(A439/MAX(Hoja1!$I$3:$I$38),0)</f>
        <v>109</v>
      </c>
      <c r="C439" s="7">
        <f>COUNTIF($B$3:B439,B439)</f>
        <v>1</v>
      </c>
      <c r="D439" t="str">
        <f>IFERROR(IF($C439&lt;=VLOOKUP($B439,Hoja1!$A$3:$K$800,MATCH("Cantidad",Hoja1!$A$2:$L$2,0),FALSE),VLOOKUP($B439,Hoja1!$A$3:$K$800,MATCH(BASE!D$2,Hoja1!$A$2:$K$2,0),FALSE),""),"")</f>
        <v xml:space="preserve"> MAP TRUJILLO</v>
      </c>
      <c r="E439" t="str">
        <f>IFERROR(IF($C439&lt;=VLOOKUP($B439,Hoja1!$A$3:$K$800,MATCH("Cantidad",Hoja1!$A$2:$L$2,0),FALSE),VLOOKUP($B439,Hoja1!$A$3:$K$800,MATCH(BASE!E$2,Hoja1!$A$2:$K$2,0),FALSE),""),"")</f>
        <v>P263</v>
      </c>
      <c r="F439">
        <f>IFERROR(IF($C439&lt;=VLOOKUP($B439,Hoja1!$A$3:$K$800,MATCH("Cantidad",Hoja1!$A$2:$L$2,0),FALSE),VLOOKUP($B439,Hoja1!$A$3:$K$800,MATCH(BASE!F$2,Hoja1!$A$2:$K$2,0),FALSE),""),"")</f>
        <v>1000069242</v>
      </c>
      <c r="G439">
        <f>IFERROR(IF($C439&lt;=VLOOKUP($B439,Hoja1!$A$3:$K$800,MATCH("Cantidad",Hoja1!$A$2:$L$2,0),FALSE),VLOOKUP($B439,Hoja1!$A$3:$K$800,MATCH(BASE!G$2,Hoja1!$A$2:$K$2,0),FALSE),""),"")</f>
        <v>1023805001</v>
      </c>
      <c r="H439">
        <f>IFERROR(IF($C439&lt;=VLOOKUP($B439,Hoja1!$A$3:$K$800,MATCH("Cantidad",Hoja1!$A$2:$L$2,0),FALSE),VLOOKUP($B439,Hoja1!$A$3:$K$800,MATCH(BASE!H$2,Hoja1!$A$2:$K$2,0),FALSE),""),"")</f>
        <v>385.8</v>
      </c>
      <c r="I439">
        <f>IFERROR(IF($C439&lt;=VLOOKUP($B439,Hoja1!$A$3:$K$800,MATCH("Cantidad",Hoja1!$A$2:$L$2,0),FALSE),VLOOKUP($B439,Hoja1!$A$3:$K$800,MATCH(BASE!I$2,Hoja1!$A$2:$K$2,0),FALSE),""),"")</f>
        <v>0</v>
      </c>
      <c r="J439">
        <f>IFERROR(IF($C439&lt;=VLOOKUP($B439,Hoja1!$A$3:$K$800,MATCH("Cantidad",Hoja1!$A$2:$L$2,0),FALSE),VLOOKUP($B439,Hoja1!$A$3:$K$800,MATCH(BASE!J$2,Hoja1!$A$2:$K$2,0),FALSE),""),"")</f>
        <v>0</v>
      </c>
      <c r="K439">
        <f t="shared" si="6"/>
        <v>1</v>
      </c>
    </row>
    <row r="440" spans="1:11" x14ac:dyDescent="0.25">
      <c r="A440" s="7">
        <v>437</v>
      </c>
      <c r="B440" s="7">
        <f>ROUNDDOWN(A440/MAX(Hoja1!$I$3:$I$38),0)</f>
        <v>109</v>
      </c>
      <c r="C440" s="7">
        <f>COUNTIF($B$3:B440,B440)</f>
        <v>2</v>
      </c>
      <c r="D440" t="str">
        <f>IFERROR(IF($C440&lt;=VLOOKUP($B440,Hoja1!$A$3:$K$800,MATCH("Cantidad",Hoja1!$A$2:$L$2,0),FALSE),VLOOKUP($B440,Hoja1!$A$3:$K$800,MATCH(BASE!D$2,Hoja1!$A$2:$K$2,0),FALSE),""),"")</f>
        <v xml:space="preserve"> MAP TRUJILLO</v>
      </c>
      <c r="E440" t="str">
        <f>IFERROR(IF($C440&lt;=VLOOKUP($B440,Hoja1!$A$3:$K$800,MATCH("Cantidad",Hoja1!$A$2:$L$2,0),FALSE),VLOOKUP($B440,Hoja1!$A$3:$K$800,MATCH(BASE!E$2,Hoja1!$A$2:$K$2,0),FALSE),""),"")</f>
        <v>P263</v>
      </c>
      <c r="F440">
        <f>IFERROR(IF($C440&lt;=VLOOKUP($B440,Hoja1!$A$3:$K$800,MATCH("Cantidad",Hoja1!$A$2:$L$2,0),FALSE),VLOOKUP($B440,Hoja1!$A$3:$K$800,MATCH(BASE!F$2,Hoja1!$A$2:$K$2,0),FALSE),""),"")</f>
        <v>1000069242</v>
      </c>
      <c r="G440">
        <f>IFERROR(IF($C440&lt;=VLOOKUP($B440,Hoja1!$A$3:$K$800,MATCH("Cantidad",Hoja1!$A$2:$L$2,0),FALSE),VLOOKUP($B440,Hoja1!$A$3:$K$800,MATCH(BASE!G$2,Hoja1!$A$2:$K$2,0),FALSE),""),"")</f>
        <v>1023805001</v>
      </c>
      <c r="H440">
        <f>IFERROR(IF($C440&lt;=VLOOKUP($B440,Hoja1!$A$3:$K$800,MATCH("Cantidad",Hoja1!$A$2:$L$2,0),FALSE),VLOOKUP($B440,Hoja1!$A$3:$K$800,MATCH(BASE!H$2,Hoja1!$A$2:$K$2,0),FALSE),""),"")</f>
        <v>385.8</v>
      </c>
      <c r="I440">
        <f>IFERROR(IF($C440&lt;=VLOOKUP($B440,Hoja1!$A$3:$K$800,MATCH("Cantidad",Hoja1!$A$2:$L$2,0),FALSE),VLOOKUP($B440,Hoja1!$A$3:$K$800,MATCH(BASE!I$2,Hoja1!$A$2:$K$2,0),FALSE),""),"")</f>
        <v>0</v>
      </c>
      <c r="J440">
        <f>IFERROR(IF($C440&lt;=VLOOKUP($B440,Hoja1!$A$3:$K$800,MATCH("Cantidad",Hoja1!$A$2:$L$2,0),FALSE),VLOOKUP($B440,Hoja1!$A$3:$K$800,MATCH(BASE!J$2,Hoja1!$A$2:$K$2,0),FALSE),""),"")</f>
        <v>0</v>
      </c>
      <c r="K440">
        <f t="shared" si="6"/>
        <v>1</v>
      </c>
    </row>
    <row r="441" spans="1:11" x14ac:dyDescent="0.25">
      <c r="A441" s="7">
        <v>438</v>
      </c>
      <c r="B441" s="7">
        <f>ROUNDDOWN(A441/MAX(Hoja1!$I$3:$I$38),0)</f>
        <v>109</v>
      </c>
      <c r="C441" s="7">
        <f>COUNTIF($B$3:B441,B441)</f>
        <v>3</v>
      </c>
      <c r="D441" t="str">
        <f>IFERROR(IF($C441&lt;=VLOOKUP($B441,Hoja1!$A$3:$K$800,MATCH("Cantidad",Hoja1!$A$2:$L$2,0),FALSE),VLOOKUP($B441,Hoja1!$A$3:$K$800,MATCH(BASE!D$2,Hoja1!$A$2:$K$2,0),FALSE),""),"")</f>
        <v xml:space="preserve"> MAP TRUJILLO</v>
      </c>
      <c r="E441" t="str">
        <f>IFERROR(IF($C441&lt;=VLOOKUP($B441,Hoja1!$A$3:$K$800,MATCH("Cantidad",Hoja1!$A$2:$L$2,0),FALSE),VLOOKUP($B441,Hoja1!$A$3:$K$800,MATCH(BASE!E$2,Hoja1!$A$2:$K$2,0),FALSE),""),"")</f>
        <v>P263</v>
      </c>
      <c r="F441">
        <f>IFERROR(IF($C441&lt;=VLOOKUP($B441,Hoja1!$A$3:$K$800,MATCH("Cantidad",Hoja1!$A$2:$L$2,0),FALSE),VLOOKUP($B441,Hoja1!$A$3:$K$800,MATCH(BASE!F$2,Hoja1!$A$2:$K$2,0),FALSE),""),"")</f>
        <v>1000069242</v>
      </c>
      <c r="G441">
        <f>IFERROR(IF($C441&lt;=VLOOKUP($B441,Hoja1!$A$3:$K$800,MATCH("Cantidad",Hoja1!$A$2:$L$2,0),FALSE),VLOOKUP($B441,Hoja1!$A$3:$K$800,MATCH(BASE!G$2,Hoja1!$A$2:$K$2,0),FALSE),""),"")</f>
        <v>1023805001</v>
      </c>
      <c r="H441">
        <f>IFERROR(IF($C441&lt;=VLOOKUP($B441,Hoja1!$A$3:$K$800,MATCH("Cantidad",Hoja1!$A$2:$L$2,0),FALSE),VLOOKUP($B441,Hoja1!$A$3:$K$800,MATCH(BASE!H$2,Hoja1!$A$2:$K$2,0),FALSE),""),"")</f>
        <v>385.8</v>
      </c>
      <c r="I441">
        <f>IFERROR(IF($C441&lt;=VLOOKUP($B441,Hoja1!$A$3:$K$800,MATCH("Cantidad",Hoja1!$A$2:$L$2,0),FALSE),VLOOKUP($B441,Hoja1!$A$3:$K$800,MATCH(BASE!I$2,Hoja1!$A$2:$K$2,0),FALSE),""),"")</f>
        <v>0</v>
      </c>
      <c r="J441">
        <f>IFERROR(IF($C441&lt;=VLOOKUP($B441,Hoja1!$A$3:$K$800,MATCH("Cantidad",Hoja1!$A$2:$L$2,0),FALSE),VLOOKUP($B441,Hoja1!$A$3:$K$800,MATCH(BASE!J$2,Hoja1!$A$2:$K$2,0),FALSE),""),"")</f>
        <v>0</v>
      </c>
      <c r="K441">
        <f t="shared" si="6"/>
        <v>1</v>
      </c>
    </row>
    <row r="442" spans="1:11" x14ac:dyDescent="0.25">
      <c r="A442" s="7">
        <v>439</v>
      </c>
      <c r="B442" s="7">
        <f>ROUNDDOWN(A442/MAX(Hoja1!$I$3:$I$38),0)</f>
        <v>109</v>
      </c>
      <c r="C442" s="7">
        <f>COUNTIF($B$3:B442,B442)</f>
        <v>4</v>
      </c>
      <c r="D442" t="str">
        <f>IFERROR(IF($C442&lt;=VLOOKUP($B442,Hoja1!$A$3:$K$800,MATCH("Cantidad",Hoja1!$A$2:$L$2,0),FALSE),VLOOKUP($B442,Hoja1!$A$3:$K$800,MATCH(BASE!D$2,Hoja1!$A$2:$K$2,0),FALSE),""),"")</f>
        <v xml:space="preserve"> MAP TRUJILLO</v>
      </c>
      <c r="E442" t="str">
        <f>IFERROR(IF($C442&lt;=VLOOKUP($B442,Hoja1!$A$3:$K$800,MATCH("Cantidad",Hoja1!$A$2:$L$2,0),FALSE),VLOOKUP($B442,Hoja1!$A$3:$K$800,MATCH(BASE!E$2,Hoja1!$A$2:$K$2,0),FALSE),""),"")</f>
        <v>P263</v>
      </c>
      <c r="F442">
        <f>IFERROR(IF($C442&lt;=VLOOKUP($B442,Hoja1!$A$3:$K$800,MATCH("Cantidad",Hoja1!$A$2:$L$2,0),FALSE),VLOOKUP($B442,Hoja1!$A$3:$K$800,MATCH(BASE!F$2,Hoja1!$A$2:$K$2,0),FALSE),""),"")</f>
        <v>1000069242</v>
      </c>
      <c r="G442">
        <f>IFERROR(IF($C442&lt;=VLOOKUP($B442,Hoja1!$A$3:$K$800,MATCH("Cantidad",Hoja1!$A$2:$L$2,0),FALSE),VLOOKUP($B442,Hoja1!$A$3:$K$800,MATCH(BASE!G$2,Hoja1!$A$2:$K$2,0),FALSE),""),"")</f>
        <v>1023805001</v>
      </c>
      <c r="H442">
        <f>IFERROR(IF($C442&lt;=VLOOKUP($B442,Hoja1!$A$3:$K$800,MATCH("Cantidad",Hoja1!$A$2:$L$2,0),FALSE),VLOOKUP($B442,Hoja1!$A$3:$K$800,MATCH(BASE!H$2,Hoja1!$A$2:$K$2,0),FALSE),""),"")</f>
        <v>385.8</v>
      </c>
      <c r="I442">
        <f>IFERROR(IF($C442&lt;=VLOOKUP($B442,Hoja1!$A$3:$K$800,MATCH("Cantidad",Hoja1!$A$2:$L$2,0),FALSE),VLOOKUP($B442,Hoja1!$A$3:$K$800,MATCH(BASE!I$2,Hoja1!$A$2:$K$2,0),FALSE),""),"")</f>
        <v>0</v>
      </c>
      <c r="J442">
        <f>IFERROR(IF($C442&lt;=VLOOKUP($B442,Hoja1!$A$3:$K$800,MATCH("Cantidad",Hoja1!$A$2:$L$2,0),FALSE),VLOOKUP($B442,Hoja1!$A$3:$K$800,MATCH(BASE!J$2,Hoja1!$A$2:$K$2,0),FALSE),""),"")</f>
        <v>0</v>
      </c>
      <c r="K442">
        <f t="shared" si="6"/>
        <v>1</v>
      </c>
    </row>
    <row r="443" spans="1:11" x14ac:dyDescent="0.25">
      <c r="A443" s="7">
        <v>440</v>
      </c>
      <c r="B443" s="7">
        <f>ROUNDDOWN(A443/MAX(Hoja1!$I$3:$I$38),0)</f>
        <v>110</v>
      </c>
      <c r="C443" s="7">
        <f>COUNTIF($B$3:B443,B443)</f>
        <v>1</v>
      </c>
      <c r="D443" t="str">
        <f>IFERROR(IF($C443&lt;=VLOOKUP($B443,Hoja1!$A$3:$K$800,MATCH("Cantidad",Hoja1!$A$2:$L$2,0),FALSE),VLOOKUP($B443,Hoja1!$A$3:$K$800,MATCH(BASE!D$2,Hoja1!$A$2:$K$2,0),FALSE),""),"")</f>
        <v xml:space="preserve"> MAP TRUJILLO</v>
      </c>
      <c r="E443" t="str">
        <f>IFERROR(IF($C443&lt;=VLOOKUP($B443,Hoja1!$A$3:$K$800,MATCH("Cantidad",Hoja1!$A$2:$L$2,0),FALSE),VLOOKUP($B443,Hoja1!$A$3:$K$800,MATCH(BASE!E$2,Hoja1!$A$2:$K$2,0),FALSE),""),"")</f>
        <v>P263</v>
      </c>
      <c r="F443">
        <f>IFERROR(IF($C443&lt;=VLOOKUP($B443,Hoja1!$A$3:$K$800,MATCH("Cantidad",Hoja1!$A$2:$L$2,0),FALSE),VLOOKUP($B443,Hoja1!$A$3:$K$800,MATCH(BASE!F$2,Hoja1!$A$2:$K$2,0),FALSE),""),"")</f>
        <v>1000069242</v>
      </c>
      <c r="G443">
        <f>IFERROR(IF($C443&lt;=VLOOKUP($B443,Hoja1!$A$3:$K$800,MATCH("Cantidad",Hoja1!$A$2:$L$2,0),FALSE),VLOOKUP($B443,Hoja1!$A$3:$K$800,MATCH(BASE!G$2,Hoja1!$A$2:$K$2,0),FALSE),""),"")</f>
        <v>1023820001</v>
      </c>
      <c r="H443">
        <f>IFERROR(IF($C443&lt;=VLOOKUP($B443,Hoja1!$A$3:$K$800,MATCH("Cantidad",Hoja1!$A$2:$L$2,0),FALSE),VLOOKUP($B443,Hoja1!$A$3:$K$800,MATCH(BASE!H$2,Hoja1!$A$2:$K$2,0),FALSE),""),"")</f>
        <v>353.59</v>
      </c>
      <c r="I443">
        <f>IFERROR(IF($C443&lt;=VLOOKUP($B443,Hoja1!$A$3:$K$800,MATCH("Cantidad",Hoja1!$A$2:$L$2,0),FALSE),VLOOKUP($B443,Hoja1!$A$3:$K$800,MATCH(BASE!I$2,Hoja1!$A$2:$K$2,0),FALSE),""),"")</f>
        <v>0</v>
      </c>
      <c r="J443">
        <f>IFERROR(IF($C443&lt;=VLOOKUP($B443,Hoja1!$A$3:$K$800,MATCH("Cantidad",Hoja1!$A$2:$L$2,0),FALSE),VLOOKUP($B443,Hoja1!$A$3:$K$800,MATCH(BASE!J$2,Hoja1!$A$2:$K$2,0),FALSE),""),"")</f>
        <v>0</v>
      </c>
      <c r="K443">
        <f t="shared" si="6"/>
        <v>1</v>
      </c>
    </row>
    <row r="444" spans="1:11" x14ac:dyDescent="0.25">
      <c r="A444" s="7">
        <v>441</v>
      </c>
      <c r="B444" s="7">
        <f>ROUNDDOWN(A444/MAX(Hoja1!$I$3:$I$38),0)</f>
        <v>110</v>
      </c>
      <c r="C444" s="7">
        <f>COUNTIF($B$3:B444,B444)</f>
        <v>2</v>
      </c>
      <c r="D444" t="str">
        <f>IFERROR(IF($C444&lt;=VLOOKUP($B444,Hoja1!$A$3:$K$800,MATCH("Cantidad",Hoja1!$A$2:$L$2,0),FALSE),VLOOKUP($B444,Hoja1!$A$3:$K$800,MATCH(BASE!D$2,Hoja1!$A$2:$K$2,0),FALSE),""),"")</f>
        <v xml:space="preserve"> MAP TRUJILLO</v>
      </c>
      <c r="E444" t="str">
        <f>IFERROR(IF($C444&lt;=VLOOKUP($B444,Hoja1!$A$3:$K$800,MATCH("Cantidad",Hoja1!$A$2:$L$2,0),FALSE),VLOOKUP($B444,Hoja1!$A$3:$K$800,MATCH(BASE!E$2,Hoja1!$A$2:$K$2,0),FALSE),""),"")</f>
        <v>P263</v>
      </c>
      <c r="F444">
        <f>IFERROR(IF($C444&lt;=VLOOKUP($B444,Hoja1!$A$3:$K$800,MATCH("Cantidad",Hoja1!$A$2:$L$2,0),FALSE),VLOOKUP($B444,Hoja1!$A$3:$K$800,MATCH(BASE!F$2,Hoja1!$A$2:$K$2,0),FALSE),""),"")</f>
        <v>1000069242</v>
      </c>
      <c r="G444">
        <f>IFERROR(IF($C444&lt;=VLOOKUP($B444,Hoja1!$A$3:$K$800,MATCH("Cantidad",Hoja1!$A$2:$L$2,0),FALSE),VLOOKUP($B444,Hoja1!$A$3:$K$800,MATCH(BASE!G$2,Hoja1!$A$2:$K$2,0),FALSE),""),"")</f>
        <v>1023820001</v>
      </c>
      <c r="H444">
        <f>IFERROR(IF($C444&lt;=VLOOKUP($B444,Hoja1!$A$3:$K$800,MATCH("Cantidad",Hoja1!$A$2:$L$2,0),FALSE),VLOOKUP($B444,Hoja1!$A$3:$K$800,MATCH(BASE!H$2,Hoja1!$A$2:$K$2,0),FALSE),""),"")</f>
        <v>353.59</v>
      </c>
      <c r="I444">
        <f>IFERROR(IF($C444&lt;=VLOOKUP($B444,Hoja1!$A$3:$K$800,MATCH("Cantidad",Hoja1!$A$2:$L$2,0),FALSE),VLOOKUP($B444,Hoja1!$A$3:$K$800,MATCH(BASE!I$2,Hoja1!$A$2:$K$2,0),FALSE),""),"")</f>
        <v>0</v>
      </c>
      <c r="J444">
        <f>IFERROR(IF($C444&lt;=VLOOKUP($B444,Hoja1!$A$3:$K$800,MATCH("Cantidad",Hoja1!$A$2:$L$2,0),FALSE),VLOOKUP($B444,Hoja1!$A$3:$K$800,MATCH(BASE!J$2,Hoja1!$A$2:$K$2,0),FALSE),""),"")</f>
        <v>0</v>
      </c>
      <c r="K444">
        <f t="shared" si="6"/>
        <v>1</v>
      </c>
    </row>
    <row r="445" spans="1:11" x14ac:dyDescent="0.25">
      <c r="A445" s="7">
        <v>442</v>
      </c>
      <c r="B445" s="7">
        <f>ROUNDDOWN(A445/MAX(Hoja1!$I$3:$I$38),0)</f>
        <v>110</v>
      </c>
      <c r="C445" s="7">
        <f>COUNTIF($B$3:B445,B445)</f>
        <v>3</v>
      </c>
      <c r="D445" t="str">
        <f>IFERROR(IF($C445&lt;=VLOOKUP($B445,Hoja1!$A$3:$K$800,MATCH("Cantidad",Hoja1!$A$2:$L$2,0),FALSE),VLOOKUP($B445,Hoja1!$A$3:$K$800,MATCH(BASE!D$2,Hoja1!$A$2:$K$2,0),FALSE),""),"")</f>
        <v xml:space="preserve"> MAP TRUJILLO</v>
      </c>
      <c r="E445" t="str">
        <f>IFERROR(IF($C445&lt;=VLOOKUP($B445,Hoja1!$A$3:$K$800,MATCH("Cantidad",Hoja1!$A$2:$L$2,0),FALSE),VLOOKUP($B445,Hoja1!$A$3:$K$800,MATCH(BASE!E$2,Hoja1!$A$2:$K$2,0),FALSE),""),"")</f>
        <v>P263</v>
      </c>
      <c r="F445">
        <f>IFERROR(IF($C445&lt;=VLOOKUP($B445,Hoja1!$A$3:$K$800,MATCH("Cantidad",Hoja1!$A$2:$L$2,0),FALSE),VLOOKUP($B445,Hoja1!$A$3:$K$800,MATCH(BASE!F$2,Hoja1!$A$2:$K$2,0),FALSE),""),"")</f>
        <v>1000069242</v>
      </c>
      <c r="G445">
        <f>IFERROR(IF($C445&lt;=VLOOKUP($B445,Hoja1!$A$3:$K$800,MATCH("Cantidad",Hoja1!$A$2:$L$2,0),FALSE),VLOOKUP($B445,Hoja1!$A$3:$K$800,MATCH(BASE!G$2,Hoja1!$A$2:$K$2,0),FALSE),""),"")</f>
        <v>1023820001</v>
      </c>
      <c r="H445">
        <f>IFERROR(IF($C445&lt;=VLOOKUP($B445,Hoja1!$A$3:$K$800,MATCH("Cantidad",Hoja1!$A$2:$L$2,0),FALSE),VLOOKUP($B445,Hoja1!$A$3:$K$800,MATCH(BASE!H$2,Hoja1!$A$2:$K$2,0),FALSE),""),"")</f>
        <v>353.59</v>
      </c>
      <c r="I445">
        <f>IFERROR(IF($C445&lt;=VLOOKUP($B445,Hoja1!$A$3:$K$800,MATCH("Cantidad",Hoja1!$A$2:$L$2,0),FALSE),VLOOKUP($B445,Hoja1!$A$3:$K$800,MATCH(BASE!I$2,Hoja1!$A$2:$K$2,0),FALSE),""),"")</f>
        <v>0</v>
      </c>
      <c r="J445">
        <f>IFERROR(IF($C445&lt;=VLOOKUP($B445,Hoja1!$A$3:$K$800,MATCH("Cantidad",Hoja1!$A$2:$L$2,0),FALSE),VLOOKUP($B445,Hoja1!$A$3:$K$800,MATCH(BASE!J$2,Hoja1!$A$2:$K$2,0),FALSE),""),"")</f>
        <v>0</v>
      </c>
      <c r="K445">
        <f t="shared" si="6"/>
        <v>1</v>
      </c>
    </row>
    <row r="446" spans="1:11" x14ac:dyDescent="0.25">
      <c r="A446" s="7">
        <v>443</v>
      </c>
      <c r="B446" s="7">
        <f>ROUNDDOWN(A446/MAX(Hoja1!$I$3:$I$38),0)</f>
        <v>110</v>
      </c>
      <c r="C446" s="7">
        <f>COUNTIF($B$3:B446,B446)</f>
        <v>4</v>
      </c>
      <c r="D446" t="str">
        <f>IFERROR(IF($C446&lt;=VLOOKUP($B446,Hoja1!$A$3:$K$800,MATCH("Cantidad",Hoja1!$A$2:$L$2,0),FALSE),VLOOKUP($B446,Hoja1!$A$3:$K$800,MATCH(BASE!D$2,Hoja1!$A$2:$K$2,0),FALSE),""),"")</f>
        <v xml:space="preserve"> MAP TRUJILLO</v>
      </c>
      <c r="E446" t="str">
        <f>IFERROR(IF($C446&lt;=VLOOKUP($B446,Hoja1!$A$3:$K$800,MATCH("Cantidad",Hoja1!$A$2:$L$2,0),FALSE),VLOOKUP($B446,Hoja1!$A$3:$K$800,MATCH(BASE!E$2,Hoja1!$A$2:$K$2,0),FALSE),""),"")</f>
        <v>P263</v>
      </c>
      <c r="F446">
        <f>IFERROR(IF($C446&lt;=VLOOKUP($B446,Hoja1!$A$3:$K$800,MATCH("Cantidad",Hoja1!$A$2:$L$2,0),FALSE),VLOOKUP($B446,Hoja1!$A$3:$K$800,MATCH(BASE!F$2,Hoja1!$A$2:$K$2,0),FALSE),""),"")</f>
        <v>1000069242</v>
      </c>
      <c r="G446">
        <f>IFERROR(IF($C446&lt;=VLOOKUP($B446,Hoja1!$A$3:$K$800,MATCH("Cantidad",Hoja1!$A$2:$L$2,0),FALSE),VLOOKUP($B446,Hoja1!$A$3:$K$800,MATCH(BASE!G$2,Hoja1!$A$2:$K$2,0),FALSE),""),"")</f>
        <v>1023820001</v>
      </c>
      <c r="H446">
        <f>IFERROR(IF($C446&lt;=VLOOKUP($B446,Hoja1!$A$3:$K$800,MATCH("Cantidad",Hoja1!$A$2:$L$2,0),FALSE),VLOOKUP($B446,Hoja1!$A$3:$K$800,MATCH(BASE!H$2,Hoja1!$A$2:$K$2,0),FALSE),""),"")</f>
        <v>353.59</v>
      </c>
      <c r="I446">
        <f>IFERROR(IF($C446&lt;=VLOOKUP($B446,Hoja1!$A$3:$K$800,MATCH("Cantidad",Hoja1!$A$2:$L$2,0),FALSE),VLOOKUP($B446,Hoja1!$A$3:$K$800,MATCH(BASE!I$2,Hoja1!$A$2:$K$2,0),FALSE),""),"")</f>
        <v>0</v>
      </c>
      <c r="J446">
        <f>IFERROR(IF($C446&lt;=VLOOKUP($B446,Hoja1!$A$3:$K$800,MATCH("Cantidad",Hoja1!$A$2:$L$2,0),FALSE),VLOOKUP($B446,Hoja1!$A$3:$K$800,MATCH(BASE!J$2,Hoja1!$A$2:$K$2,0),FALSE),""),"")</f>
        <v>0</v>
      </c>
      <c r="K446">
        <f t="shared" si="6"/>
        <v>1</v>
      </c>
    </row>
    <row r="447" spans="1:11" x14ac:dyDescent="0.25">
      <c r="A447" s="7">
        <v>444</v>
      </c>
      <c r="B447" s="7">
        <f>ROUNDDOWN(A447/MAX(Hoja1!$I$3:$I$38),0)</f>
        <v>111</v>
      </c>
      <c r="C447" s="7">
        <f>COUNTIF($B$3:B447,B447)</f>
        <v>1</v>
      </c>
      <c r="D447" t="str">
        <f>IFERROR(IF($C447&lt;=VLOOKUP($B447,Hoja1!$A$3:$K$800,MATCH("Cantidad",Hoja1!$A$2:$L$2,0),FALSE),VLOOKUP($B447,Hoja1!$A$3:$K$800,MATCH(BASE!D$2,Hoja1!$A$2:$K$2,0),FALSE),""),"")</f>
        <v xml:space="preserve"> MAP TRUJILLO</v>
      </c>
      <c r="E447" t="str">
        <f>IFERROR(IF($C447&lt;=VLOOKUP($B447,Hoja1!$A$3:$K$800,MATCH("Cantidad",Hoja1!$A$2:$L$2,0),FALSE),VLOOKUP($B447,Hoja1!$A$3:$K$800,MATCH(BASE!E$2,Hoja1!$A$2:$K$2,0),FALSE),""),"")</f>
        <v>P263</v>
      </c>
      <c r="F447">
        <f>IFERROR(IF($C447&lt;=VLOOKUP($B447,Hoja1!$A$3:$K$800,MATCH("Cantidad",Hoja1!$A$2:$L$2,0),FALSE),VLOOKUP($B447,Hoja1!$A$3:$K$800,MATCH(BASE!F$2,Hoja1!$A$2:$K$2,0),FALSE),""),"")</f>
        <v>1000069242</v>
      </c>
      <c r="G447">
        <f>IFERROR(IF($C447&lt;=VLOOKUP($B447,Hoja1!$A$3:$K$800,MATCH("Cantidad",Hoja1!$A$2:$L$2,0),FALSE),VLOOKUP($B447,Hoja1!$A$3:$K$800,MATCH(BASE!G$2,Hoja1!$A$2:$K$2,0),FALSE),""),"")</f>
        <v>1023818001</v>
      </c>
      <c r="H447">
        <f>IFERROR(IF($C447&lt;=VLOOKUP($B447,Hoja1!$A$3:$K$800,MATCH("Cantidad",Hoja1!$A$2:$L$2,0),FALSE),VLOOKUP($B447,Hoja1!$A$3:$K$800,MATCH(BASE!H$2,Hoja1!$A$2:$K$2,0),FALSE),""),"")</f>
        <v>321.39</v>
      </c>
      <c r="I447">
        <f>IFERROR(IF($C447&lt;=VLOOKUP($B447,Hoja1!$A$3:$K$800,MATCH("Cantidad",Hoja1!$A$2:$L$2,0),FALSE),VLOOKUP($B447,Hoja1!$A$3:$K$800,MATCH(BASE!I$2,Hoja1!$A$2:$K$2,0),FALSE),""),"")</f>
        <v>0</v>
      </c>
      <c r="J447">
        <f>IFERROR(IF($C447&lt;=VLOOKUP($B447,Hoja1!$A$3:$K$800,MATCH("Cantidad",Hoja1!$A$2:$L$2,0),FALSE),VLOOKUP($B447,Hoja1!$A$3:$K$800,MATCH(BASE!J$2,Hoja1!$A$2:$K$2,0),FALSE),""),"")</f>
        <v>0</v>
      </c>
      <c r="K447">
        <f t="shared" si="6"/>
        <v>1</v>
      </c>
    </row>
    <row r="448" spans="1:11" x14ac:dyDescent="0.25">
      <c r="A448" s="7">
        <v>445</v>
      </c>
      <c r="B448" s="7">
        <f>ROUNDDOWN(A448/MAX(Hoja1!$I$3:$I$38),0)</f>
        <v>111</v>
      </c>
      <c r="C448" s="7">
        <f>COUNTIF($B$3:B448,B448)</f>
        <v>2</v>
      </c>
      <c r="D448" t="str">
        <f>IFERROR(IF($C448&lt;=VLOOKUP($B448,Hoja1!$A$3:$K$800,MATCH("Cantidad",Hoja1!$A$2:$L$2,0),FALSE),VLOOKUP($B448,Hoja1!$A$3:$K$800,MATCH(BASE!D$2,Hoja1!$A$2:$K$2,0),FALSE),""),"")</f>
        <v xml:space="preserve"> MAP TRUJILLO</v>
      </c>
      <c r="E448" t="str">
        <f>IFERROR(IF($C448&lt;=VLOOKUP($B448,Hoja1!$A$3:$K$800,MATCH("Cantidad",Hoja1!$A$2:$L$2,0),FALSE),VLOOKUP($B448,Hoja1!$A$3:$K$800,MATCH(BASE!E$2,Hoja1!$A$2:$K$2,0),FALSE),""),"")</f>
        <v>P263</v>
      </c>
      <c r="F448">
        <f>IFERROR(IF($C448&lt;=VLOOKUP($B448,Hoja1!$A$3:$K$800,MATCH("Cantidad",Hoja1!$A$2:$L$2,0),FALSE),VLOOKUP($B448,Hoja1!$A$3:$K$800,MATCH(BASE!F$2,Hoja1!$A$2:$K$2,0),FALSE),""),"")</f>
        <v>1000069242</v>
      </c>
      <c r="G448">
        <f>IFERROR(IF($C448&lt;=VLOOKUP($B448,Hoja1!$A$3:$K$800,MATCH("Cantidad",Hoja1!$A$2:$L$2,0),FALSE),VLOOKUP($B448,Hoja1!$A$3:$K$800,MATCH(BASE!G$2,Hoja1!$A$2:$K$2,0),FALSE),""),"")</f>
        <v>1023818001</v>
      </c>
      <c r="H448">
        <f>IFERROR(IF($C448&lt;=VLOOKUP($B448,Hoja1!$A$3:$K$800,MATCH("Cantidad",Hoja1!$A$2:$L$2,0),FALSE),VLOOKUP($B448,Hoja1!$A$3:$K$800,MATCH(BASE!H$2,Hoja1!$A$2:$K$2,0),FALSE),""),"")</f>
        <v>321.39</v>
      </c>
      <c r="I448">
        <f>IFERROR(IF($C448&lt;=VLOOKUP($B448,Hoja1!$A$3:$K$800,MATCH("Cantidad",Hoja1!$A$2:$L$2,0),FALSE),VLOOKUP($B448,Hoja1!$A$3:$K$800,MATCH(BASE!I$2,Hoja1!$A$2:$K$2,0),FALSE),""),"")</f>
        <v>0</v>
      </c>
      <c r="J448">
        <f>IFERROR(IF($C448&lt;=VLOOKUP($B448,Hoja1!$A$3:$K$800,MATCH("Cantidad",Hoja1!$A$2:$L$2,0),FALSE),VLOOKUP($B448,Hoja1!$A$3:$K$800,MATCH(BASE!J$2,Hoja1!$A$2:$K$2,0),FALSE),""),"")</f>
        <v>0</v>
      </c>
      <c r="K448">
        <f t="shared" si="6"/>
        <v>1</v>
      </c>
    </row>
    <row r="449" spans="1:11" x14ac:dyDescent="0.25">
      <c r="A449" s="7">
        <v>446</v>
      </c>
      <c r="B449" s="7">
        <f>ROUNDDOWN(A449/MAX(Hoja1!$I$3:$I$38),0)</f>
        <v>111</v>
      </c>
      <c r="C449" s="7">
        <f>COUNTIF($B$3:B449,B449)</f>
        <v>3</v>
      </c>
      <c r="D449" t="str">
        <f>IFERROR(IF($C449&lt;=VLOOKUP($B449,Hoja1!$A$3:$K$800,MATCH("Cantidad",Hoja1!$A$2:$L$2,0),FALSE),VLOOKUP($B449,Hoja1!$A$3:$K$800,MATCH(BASE!D$2,Hoja1!$A$2:$K$2,0),FALSE),""),"")</f>
        <v xml:space="preserve"> MAP TRUJILLO</v>
      </c>
      <c r="E449" t="str">
        <f>IFERROR(IF($C449&lt;=VLOOKUP($B449,Hoja1!$A$3:$K$800,MATCH("Cantidad",Hoja1!$A$2:$L$2,0),FALSE),VLOOKUP($B449,Hoja1!$A$3:$K$800,MATCH(BASE!E$2,Hoja1!$A$2:$K$2,0),FALSE),""),"")</f>
        <v>P263</v>
      </c>
      <c r="F449">
        <f>IFERROR(IF($C449&lt;=VLOOKUP($B449,Hoja1!$A$3:$K$800,MATCH("Cantidad",Hoja1!$A$2:$L$2,0),FALSE),VLOOKUP($B449,Hoja1!$A$3:$K$800,MATCH(BASE!F$2,Hoja1!$A$2:$K$2,0),FALSE),""),"")</f>
        <v>1000069242</v>
      </c>
      <c r="G449">
        <f>IFERROR(IF($C449&lt;=VLOOKUP($B449,Hoja1!$A$3:$K$800,MATCH("Cantidad",Hoja1!$A$2:$L$2,0),FALSE),VLOOKUP($B449,Hoja1!$A$3:$K$800,MATCH(BASE!G$2,Hoja1!$A$2:$K$2,0),FALSE),""),"")</f>
        <v>1023818001</v>
      </c>
      <c r="H449">
        <f>IFERROR(IF($C449&lt;=VLOOKUP($B449,Hoja1!$A$3:$K$800,MATCH("Cantidad",Hoja1!$A$2:$L$2,0),FALSE),VLOOKUP($B449,Hoja1!$A$3:$K$800,MATCH(BASE!H$2,Hoja1!$A$2:$K$2,0),FALSE),""),"")</f>
        <v>321.39</v>
      </c>
      <c r="I449">
        <f>IFERROR(IF($C449&lt;=VLOOKUP($B449,Hoja1!$A$3:$K$800,MATCH("Cantidad",Hoja1!$A$2:$L$2,0),FALSE),VLOOKUP($B449,Hoja1!$A$3:$K$800,MATCH(BASE!I$2,Hoja1!$A$2:$K$2,0),FALSE),""),"")</f>
        <v>0</v>
      </c>
      <c r="J449">
        <f>IFERROR(IF($C449&lt;=VLOOKUP($B449,Hoja1!$A$3:$K$800,MATCH("Cantidad",Hoja1!$A$2:$L$2,0),FALSE),VLOOKUP($B449,Hoja1!$A$3:$K$800,MATCH(BASE!J$2,Hoja1!$A$2:$K$2,0),FALSE),""),"")</f>
        <v>0</v>
      </c>
      <c r="K449">
        <f t="shared" si="6"/>
        <v>1</v>
      </c>
    </row>
    <row r="450" spans="1:11" x14ac:dyDescent="0.25">
      <c r="A450" s="7">
        <v>447</v>
      </c>
      <c r="B450" s="7">
        <f>ROUNDDOWN(A450/MAX(Hoja1!$I$3:$I$38),0)</f>
        <v>111</v>
      </c>
      <c r="C450" s="7">
        <f>COUNTIF($B$3:B450,B450)</f>
        <v>4</v>
      </c>
      <c r="D450" t="str">
        <f>IFERROR(IF($C450&lt;=VLOOKUP($B450,Hoja1!$A$3:$K$800,MATCH("Cantidad",Hoja1!$A$2:$L$2,0),FALSE),VLOOKUP($B450,Hoja1!$A$3:$K$800,MATCH(BASE!D$2,Hoja1!$A$2:$K$2,0),FALSE),""),"")</f>
        <v/>
      </c>
      <c r="E450" t="str">
        <f>IFERROR(IF($C450&lt;=VLOOKUP($B450,Hoja1!$A$3:$K$800,MATCH("Cantidad",Hoja1!$A$2:$L$2,0),FALSE),VLOOKUP($B450,Hoja1!$A$3:$K$800,MATCH(BASE!E$2,Hoja1!$A$2:$K$2,0),FALSE),""),"")</f>
        <v/>
      </c>
      <c r="F450" t="str">
        <f>IFERROR(IF($C450&lt;=VLOOKUP($B450,Hoja1!$A$3:$K$800,MATCH("Cantidad",Hoja1!$A$2:$L$2,0),FALSE),VLOOKUP($B450,Hoja1!$A$3:$K$800,MATCH(BASE!F$2,Hoja1!$A$2:$K$2,0),FALSE),""),"")</f>
        <v/>
      </c>
      <c r="G450" t="str">
        <f>IFERROR(IF($C450&lt;=VLOOKUP($B450,Hoja1!$A$3:$K$800,MATCH("Cantidad",Hoja1!$A$2:$L$2,0),FALSE),VLOOKUP($B450,Hoja1!$A$3:$K$800,MATCH(BASE!G$2,Hoja1!$A$2:$K$2,0),FALSE),""),"")</f>
        <v/>
      </c>
      <c r="H450" t="str">
        <f>IFERROR(IF($C450&lt;=VLOOKUP($B450,Hoja1!$A$3:$K$800,MATCH("Cantidad",Hoja1!$A$2:$L$2,0),FALSE),VLOOKUP($B450,Hoja1!$A$3:$K$800,MATCH(BASE!H$2,Hoja1!$A$2:$K$2,0),FALSE),""),"")</f>
        <v/>
      </c>
      <c r="I450" t="str">
        <f>IFERROR(IF($C450&lt;=VLOOKUP($B450,Hoja1!$A$3:$K$800,MATCH("Cantidad",Hoja1!$A$2:$L$2,0),FALSE),VLOOKUP($B450,Hoja1!$A$3:$K$800,MATCH(BASE!I$2,Hoja1!$A$2:$K$2,0),FALSE),""),"")</f>
        <v/>
      </c>
      <c r="J450" t="str">
        <f>IFERROR(IF($C450&lt;=VLOOKUP($B450,Hoja1!$A$3:$K$800,MATCH("Cantidad",Hoja1!$A$2:$L$2,0),FALSE),VLOOKUP($B450,Hoja1!$A$3:$K$800,MATCH(BASE!J$2,Hoja1!$A$2:$K$2,0),FALSE),""),"")</f>
        <v/>
      </c>
      <c r="K450" t="str">
        <f t="shared" si="6"/>
        <v/>
      </c>
    </row>
    <row r="451" spans="1:11" x14ac:dyDescent="0.25">
      <c r="A451" s="7">
        <v>448</v>
      </c>
      <c r="B451" s="7">
        <f>ROUNDDOWN(A451/MAX(Hoja1!$I$3:$I$38),0)</f>
        <v>112</v>
      </c>
      <c r="C451" s="7">
        <f>COUNTIF($B$3:B451,B451)</f>
        <v>1</v>
      </c>
      <c r="D451" t="str">
        <f>IFERROR(IF($C451&lt;=VLOOKUP($B451,Hoja1!$A$3:$K$800,MATCH("Cantidad",Hoja1!$A$2:$L$2,0),FALSE),VLOOKUP($B451,Hoja1!$A$3:$K$800,MATCH(BASE!D$2,Hoja1!$A$2:$K$2,0),FALSE),""),"")</f>
        <v xml:space="preserve"> MAP TRUJILLO</v>
      </c>
      <c r="E451" t="str">
        <f>IFERROR(IF($C451&lt;=VLOOKUP($B451,Hoja1!$A$3:$K$800,MATCH("Cantidad",Hoja1!$A$2:$L$2,0),FALSE),VLOOKUP($B451,Hoja1!$A$3:$K$800,MATCH(BASE!E$2,Hoja1!$A$2:$K$2,0),FALSE),""),"")</f>
        <v>P263</v>
      </c>
      <c r="F451">
        <f>IFERROR(IF($C451&lt;=VLOOKUP($B451,Hoja1!$A$3:$K$800,MATCH("Cantidad",Hoja1!$A$2:$L$2,0),FALSE),VLOOKUP($B451,Hoja1!$A$3:$K$800,MATCH(BASE!F$2,Hoja1!$A$2:$K$2,0),FALSE),""),"")</f>
        <v>1000069242</v>
      </c>
      <c r="G451">
        <f>IFERROR(IF($C451&lt;=VLOOKUP($B451,Hoja1!$A$3:$K$800,MATCH("Cantidad",Hoja1!$A$2:$L$2,0),FALSE),VLOOKUP($B451,Hoja1!$A$3:$K$800,MATCH(BASE!G$2,Hoja1!$A$2:$K$2,0),FALSE),""),"")</f>
        <v>1023817001</v>
      </c>
      <c r="H451">
        <f>IFERROR(IF($C451&lt;=VLOOKUP($B451,Hoja1!$A$3:$K$800,MATCH("Cantidad",Hoja1!$A$2:$L$2,0),FALSE),VLOOKUP($B451,Hoja1!$A$3:$K$800,MATCH(BASE!H$2,Hoja1!$A$2:$K$2,0),FALSE),""),"")</f>
        <v>321.39</v>
      </c>
      <c r="I451">
        <f>IFERROR(IF($C451&lt;=VLOOKUP($B451,Hoja1!$A$3:$K$800,MATCH("Cantidad",Hoja1!$A$2:$L$2,0),FALSE),VLOOKUP($B451,Hoja1!$A$3:$K$800,MATCH(BASE!I$2,Hoja1!$A$2:$K$2,0),FALSE),""),"")</f>
        <v>0</v>
      </c>
      <c r="J451">
        <f>IFERROR(IF($C451&lt;=VLOOKUP($B451,Hoja1!$A$3:$K$800,MATCH("Cantidad",Hoja1!$A$2:$L$2,0),FALSE),VLOOKUP($B451,Hoja1!$A$3:$K$800,MATCH(BASE!J$2,Hoja1!$A$2:$K$2,0),FALSE),""),"")</f>
        <v>0</v>
      </c>
      <c r="K451">
        <f t="shared" si="6"/>
        <v>1</v>
      </c>
    </row>
    <row r="452" spans="1:11" x14ac:dyDescent="0.25">
      <c r="A452" s="7">
        <v>449</v>
      </c>
      <c r="B452" s="7">
        <f>ROUNDDOWN(A452/MAX(Hoja1!$I$3:$I$38),0)</f>
        <v>112</v>
      </c>
      <c r="C452" s="7">
        <f>COUNTIF($B$3:B452,B452)</f>
        <v>2</v>
      </c>
      <c r="D452" t="str">
        <f>IFERROR(IF($C452&lt;=VLOOKUP($B452,Hoja1!$A$3:$K$800,MATCH("Cantidad",Hoja1!$A$2:$L$2,0),FALSE),VLOOKUP($B452,Hoja1!$A$3:$K$800,MATCH(BASE!D$2,Hoja1!$A$2:$K$2,0),FALSE),""),"")</f>
        <v xml:space="preserve"> MAP TRUJILLO</v>
      </c>
      <c r="E452" t="str">
        <f>IFERROR(IF($C452&lt;=VLOOKUP($B452,Hoja1!$A$3:$K$800,MATCH("Cantidad",Hoja1!$A$2:$L$2,0),FALSE),VLOOKUP($B452,Hoja1!$A$3:$K$800,MATCH(BASE!E$2,Hoja1!$A$2:$K$2,0),FALSE),""),"")</f>
        <v>P263</v>
      </c>
      <c r="F452">
        <f>IFERROR(IF($C452&lt;=VLOOKUP($B452,Hoja1!$A$3:$K$800,MATCH("Cantidad",Hoja1!$A$2:$L$2,0),FALSE),VLOOKUP($B452,Hoja1!$A$3:$K$800,MATCH(BASE!F$2,Hoja1!$A$2:$K$2,0),FALSE),""),"")</f>
        <v>1000069242</v>
      </c>
      <c r="G452">
        <f>IFERROR(IF($C452&lt;=VLOOKUP($B452,Hoja1!$A$3:$K$800,MATCH("Cantidad",Hoja1!$A$2:$L$2,0),FALSE),VLOOKUP($B452,Hoja1!$A$3:$K$800,MATCH(BASE!G$2,Hoja1!$A$2:$K$2,0),FALSE),""),"")</f>
        <v>1023817001</v>
      </c>
      <c r="H452">
        <f>IFERROR(IF($C452&lt;=VLOOKUP($B452,Hoja1!$A$3:$K$800,MATCH("Cantidad",Hoja1!$A$2:$L$2,0),FALSE),VLOOKUP($B452,Hoja1!$A$3:$K$800,MATCH(BASE!H$2,Hoja1!$A$2:$K$2,0),FALSE),""),"")</f>
        <v>321.39</v>
      </c>
      <c r="I452">
        <f>IFERROR(IF($C452&lt;=VLOOKUP($B452,Hoja1!$A$3:$K$800,MATCH("Cantidad",Hoja1!$A$2:$L$2,0),FALSE),VLOOKUP($B452,Hoja1!$A$3:$K$800,MATCH(BASE!I$2,Hoja1!$A$2:$K$2,0),FALSE),""),"")</f>
        <v>0</v>
      </c>
      <c r="J452">
        <f>IFERROR(IF($C452&lt;=VLOOKUP($B452,Hoja1!$A$3:$K$800,MATCH("Cantidad",Hoja1!$A$2:$L$2,0),FALSE),VLOOKUP($B452,Hoja1!$A$3:$K$800,MATCH(BASE!J$2,Hoja1!$A$2:$K$2,0),FALSE),""),"")</f>
        <v>0</v>
      </c>
      <c r="K452">
        <f t="shared" ref="K452:K515" si="7">IF(J452&lt;&gt;"",1,"")</f>
        <v>1</v>
      </c>
    </row>
    <row r="453" spans="1:11" x14ac:dyDescent="0.25">
      <c r="A453" s="7">
        <v>450</v>
      </c>
      <c r="B453" s="7">
        <f>ROUNDDOWN(A453/MAX(Hoja1!$I$3:$I$38),0)</f>
        <v>112</v>
      </c>
      <c r="C453" s="7">
        <f>COUNTIF($B$3:B453,B453)</f>
        <v>3</v>
      </c>
      <c r="D453" t="str">
        <f>IFERROR(IF($C453&lt;=VLOOKUP($B453,Hoja1!$A$3:$K$800,MATCH("Cantidad",Hoja1!$A$2:$L$2,0),FALSE),VLOOKUP($B453,Hoja1!$A$3:$K$800,MATCH(BASE!D$2,Hoja1!$A$2:$K$2,0),FALSE),""),"")</f>
        <v xml:space="preserve"> MAP TRUJILLO</v>
      </c>
      <c r="E453" t="str">
        <f>IFERROR(IF($C453&lt;=VLOOKUP($B453,Hoja1!$A$3:$K$800,MATCH("Cantidad",Hoja1!$A$2:$L$2,0),FALSE),VLOOKUP($B453,Hoja1!$A$3:$K$800,MATCH(BASE!E$2,Hoja1!$A$2:$K$2,0),FALSE),""),"")</f>
        <v>P263</v>
      </c>
      <c r="F453">
        <f>IFERROR(IF($C453&lt;=VLOOKUP($B453,Hoja1!$A$3:$K$800,MATCH("Cantidad",Hoja1!$A$2:$L$2,0),FALSE),VLOOKUP($B453,Hoja1!$A$3:$K$800,MATCH(BASE!F$2,Hoja1!$A$2:$K$2,0),FALSE),""),"")</f>
        <v>1000069242</v>
      </c>
      <c r="G453">
        <f>IFERROR(IF($C453&lt;=VLOOKUP($B453,Hoja1!$A$3:$K$800,MATCH("Cantidad",Hoja1!$A$2:$L$2,0),FALSE),VLOOKUP($B453,Hoja1!$A$3:$K$800,MATCH(BASE!G$2,Hoja1!$A$2:$K$2,0),FALSE),""),"")</f>
        <v>1023817001</v>
      </c>
      <c r="H453">
        <f>IFERROR(IF($C453&lt;=VLOOKUP($B453,Hoja1!$A$3:$K$800,MATCH("Cantidad",Hoja1!$A$2:$L$2,0),FALSE),VLOOKUP($B453,Hoja1!$A$3:$K$800,MATCH(BASE!H$2,Hoja1!$A$2:$K$2,0),FALSE),""),"")</f>
        <v>321.39</v>
      </c>
      <c r="I453">
        <f>IFERROR(IF($C453&lt;=VLOOKUP($B453,Hoja1!$A$3:$K$800,MATCH("Cantidad",Hoja1!$A$2:$L$2,0),FALSE),VLOOKUP($B453,Hoja1!$A$3:$K$800,MATCH(BASE!I$2,Hoja1!$A$2:$K$2,0),FALSE),""),"")</f>
        <v>0</v>
      </c>
      <c r="J453">
        <f>IFERROR(IF($C453&lt;=VLOOKUP($B453,Hoja1!$A$3:$K$800,MATCH("Cantidad",Hoja1!$A$2:$L$2,0),FALSE),VLOOKUP($B453,Hoja1!$A$3:$K$800,MATCH(BASE!J$2,Hoja1!$A$2:$K$2,0),FALSE),""),"")</f>
        <v>0</v>
      </c>
      <c r="K453">
        <f t="shared" si="7"/>
        <v>1</v>
      </c>
    </row>
    <row r="454" spans="1:11" x14ac:dyDescent="0.25">
      <c r="A454" s="7">
        <v>451</v>
      </c>
      <c r="B454" s="7">
        <f>ROUNDDOWN(A454/MAX(Hoja1!$I$3:$I$38),0)</f>
        <v>112</v>
      </c>
      <c r="C454" s="7">
        <f>COUNTIF($B$3:B454,B454)</f>
        <v>4</v>
      </c>
      <c r="D454" t="str">
        <f>IFERROR(IF($C454&lt;=VLOOKUP($B454,Hoja1!$A$3:$K$800,MATCH("Cantidad",Hoja1!$A$2:$L$2,0),FALSE),VLOOKUP($B454,Hoja1!$A$3:$K$800,MATCH(BASE!D$2,Hoja1!$A$2:$K$2,0),FALSE),""),"")</f>
        <v/>
      </c>
      <c r="E454" t="str">
        <f>IFERROR(IF($C454&lt;=VLOOKUP($B454,Hoja1!$A$3:$K$800,MATCH("Cantidad",Hoja1!$A$2:$L$2,0),FALSE),VLOOKUP($B454,Hoja1!$A$3:$K$800,MATCH(BASE!E$2,Hoja1!$A$2:$K$2,0),FALSE),""),"")</f>
        <v/>
      </c>
      <c r="F454" t="str">
        <f>IFERROR(IF($C454&lt;=VLOOKUP($B454,Hoja1!$A$3:$K$800,MATCH("Cantidad",Hoja1!$A$2:$L$2,0),FALSE),VLOOKUP($B454,Hoja1!$A$3:$K$800,MATCH(BASE!F$2,Hoja1!$A$2:$K$2,0),FALSE),""),"")</f>
        <v/>
      </c>
      <c r="G454" t="str">
        <f>IFERROR(IF($C454&lt;=VLOOKUP($B454,Hoja1!$A$3:$K$800,MATCH("Cantidad",Hoja1!$A$2:$L$2,0),FALSE),VLOOKUP($B454,Hoja1!$A$3:$K$800,MATCH(BASE!G$2,Hoja1!$A$2:$K$2,0),FALSE),""),"")</f>
        <v/>
      </c>
      <c r="H454" t="str">
        <f>IFERROR(IF($C454&lt;=VLOOKUP($B454,Hoja1!$A$3:$K$800,MATCH("Cantidad",Hoja1!$A$2:$L$2,0),FALSE),VLOOKUP($B454,Hoja1!$A$3:$K$800,MATCH(BASE!H$2,Hoja1!$A$2:$K$2,0),FALSE),""),"")</f>
        <v/>
      </c>
      <c r="I454" t="str">
        <f>IFERROR(IF($C454&lt;=VLOOKUP($B454,Hoja1!$A$3:$K$800,MATCH("Cantidad",Hoja1!$A$2:$L$2,0),FALSE),VLOOKUP($B454,Hoja1!$A$3:$K$800,MATCH(BASE!I$2,Hoja1!$A$2:$K$2,0),FALSE),""),"")</f>
        <v/>
      </c>
      <c r="J454" t="str">
        <f>IFERROR(IF($C454&lt;=VLOOKUP($B454,Hoja1!$A$3:$K$800,MATCH("Cantidad",Hoja1!$A$2:$L$2,0),FALSE),VLOOKUP($B454,Hoja1!$A$3:$K$800,MATCH(BASE!J$2,Hoja1!$A$2:$K$2,0),FALSE),""),"")</f>
        <v/>
      </c>
      <c r="K454" t="str">
        <f t="shared" si="7"/>
        <v/>
      </c>
    </row>
    <row r="455" spans="1:11" x14ac:dyDescent="0.25">
      <c r="A455" s="7">
        <v>452</v>
      </c>
      <c r="B455" s="7">
        <f>ROUNDDOWN(A455/MAX(Hoja1!$I$3:$I$38),0)</f>
        <v>113</v>
      </c>
      <c r="C455" s="7">
        <f>COUNTIF($B$3:B455,B455)</f>
        <v>1</v>
      </c>
      <c r="D455" t="str">
        <f>IFERROR(IF($C455&lt;=VLOOKUP($B455,Hoja1!$A$3:$K$800,MATCH("Cantidad",Hoja1!$A$2:$L$2,0),FALSE),VLOOKUP($B455,Hoja1!$A$3:$K$800,MATCH(BASE!D$2,Hoja1!$A$2:$K$2,0),FALSE),""),"")</f>
        <v/>
      </c>
      <c r="E455" t="str">
        <f>IFERROR(IF($C455&lt;=VLOOKUP($B455,Hoja1!$A$3:$K$800,MATCH("Cantidad",Hoja1!$A$2:$L$2,0),FALSE),VLOOKUP($B455,Hoja1!$A$3:$K$800,MATCH(BASE!E$2,Hoja1!$A$2:$K$2,0),FALSE),""),"")</f>
        <v/>
      </c>
      <c r="F455" t="str">
        <f>IFERROR(IF($C455&lt;=VLOOKUP($B455,Hoja1!$A$3:$K$800,MATCH("Cantidad",Hoja1!$A$2:$L$2,0),FALSE),VLOOKUP($B455,Hoja1!$A$3:$K$800,MATCH(BASE!F$2,Hoja1!$A$2:$K$2,0),FALSE),""),"")</f>
        <v/>
      </c>
      <c r="G455" t="str">
        <f>IFERROR(IF($C455&lt;=VLOOKUP($B455,Hoja1!$A$3:$K$800,MATCH("Cantidad",Hoja1!$A$2:$L$2,0),FALSE),VLOOKUP($B455,Hoja1!$A$3:$K$800,MATCH(BASE!G$2,Hoja1!$A$2:$K$2,0),FALSE),""),"")</f>
        <v/>
      </c>
      <c r="H455" t="str">
        <f>IFERROR(IF($C455&lt;=VLOOKUP($B455,Hoja1!$A$3:$K$800,MATCH("Cantidad",Hoja1!$A$2:$L$2,0),FALSE),VLOOKUP($B455,Hoja1!$A$3:$K$800,MATCH(BASE!H$2,Hoja1!$A$2:$K$2,0),FALSE),""),"")</f>
        <v/>
      </c>
      <c r="I455" t="str">
        <f>IFERROR(IF($C455&lt;=VLOOKUP($B455,Hoja1!$A$3:$K$800,MATCH("Cantidad",Hoja1!$A$2:$L$2,0),FALSE),VLOOKUP($B455,Hoja1!$A$3:$K$800,MATCH(BASE!I$2,Hoja1!$A$2:$K$2,0),FALSE),""),"")</f>
        <v/>
      </c>
      <c r="J455" t="str">
        <f>IFERROR(IF($C455&lt;=VLOOKUP($B455,Hoja1!$A$3:$K$800,MATCH("Cantidad",Hoja1!$A$2:$L$2,0),FALSE),VLOOKUP($B455,Hoja1!$A$3:$K$800,MATCH(BASE!J$2,Hoja1!$A$2:$K$2,0),FALSE),""),"")</f>
        <v/>
      </c>
      <c r="K455" t="str">
        <f t="shared" si="7"/>
        <v/>
      </c>
    </row>
    <row r="456" spans="1:11" x14ac:dyDescent="0.25">
      <c r="A456" s="7">
        <v>453</v>
      </c>
      <c r="B456" s="7">
        <f>ROUNDDOWN(A456/MAX(Hoja1!$I$3:$I$38),0)</f>
        <v>113</v>
      </c>
      <c r="C456" s="7">
        <f>COUNTIF($B$3:B456,B456)</f>
        <v>2</v>
      </c>
      <c r="D456" t="str">
        <f>IFERROR(IF($C456&lt;=VLOOKUP($B456,Hoja1!$A$3:$K$800,MATCH("Cantidad",Hoja1!$A$2:$L$2,0),FALSE),VLOOKUP($B456,Hoja1!$A$3:$K$800,MATCH(BASE!D$2,Hoja1!$A$2:$K$2,0),FALSE),""),"")</f>
        <v/>
      </c>
      <c r="E456" t="str">
        <f>IFERROR(IF($C456&lt;=VLOOKUP($B456,Hoja1!$A$3:$K$800,MATCH("Cantidad",Hoja1!$A$2:$L$2,0),FALSE),VLOOKUP($B456,Hoja1!$A$3:$K$800,MATCH(BASE!E$2,Hoja1!$A$2:$K$2,0),FALSE),""),"")</f>
        <v/>
      </c>
      <c r="F456" t="str">
        <f>IFERROR(IF($C456&lt;=VLOOKUP($B456,Hoja1!$A$3:$K$800,MATCH("Cantidad",Hoja1!$A$2:$L$2,0),FALSE),VLOOKUP($B456,Hoja1!$A$3:$K$800,MATCH(BASE!F$2,Hoja1!$A$2:$K$2,0),FALSE),""),"")</f>
        <v/>
      </c>
      <c r="G456" t="str">
        <f>IFERROR(IF($C456&lt;=VLOOKUP($B456,Hoja1!$A$3:$K$800,MATCH("Cantidad",Hoja1!$A$2:$L$2,0),FALSE),VLOOKUP($B456,Hoja1!$A$3:$K$800,MATCH(BASE!G$2,Hoja1!$A$2:$K$2,0),FALSE),""),"")</f>
        <v/>
      </c>
      <c r="H456" t="str">
        <f>IFERROR(IF($C456&lt;=VLOOKUP($B456,Hoja1!$A$3:$K$800,MATCH("Cantidad",Hoja1!$A$2:$L$2,0),FALSE),VLOOKUP($B456,Hoja1!$A$3:$K$800,MATCH(BASE!H$2,Hoja1!$A$2:$K$2,0),FALSE),""),"")</f>
        <v/>
      </c>
      <c r="I456" t="str">
        <f>IFERROR(IF($C456&lt;=VLOOKUP($B456,Hoja1!$A$3:$K$800,MATCH("Cantidad",Hoja1!$A$2:$L$2,0),FALSE),VLOOKUP($B456,Hoja1!$A$3:$K$800,MATCH(BASE!I$2,Hoja1!$A$2:$K$2,0),FALSE),""),"")</f>
        <v/>
      </c>
      <c r="J456" t="str">
        <f>IFERROR(IF($C456&lt;=VLOOKUP($B456,Hoja1!$A$3:$K$800,MATCH("Cantidad",Hoja1!$A$2:$L$2,0),FALSE),VLOOKUP($B456,Hoja1!$A$3:$K$800,MATCH(BASE!J$2,Hoja1!$A$2:$K$2,0),FALSE),""),"")</f>
        <v/>
      </c>
      <c r="K456" t="str">
        <f t="shared" si="7"/>
        <v/>
      </c>
    </row>
    <row r="457" spans="1:11" x14ac:dyDescent="0.25">
      <c r="A457" s="7">
        <v>454</v>
      </c>
      <c r="B457" s="7">
        <f>ROUNDDOWN(A457/MAX(Hoja1!$I$3:$I$38),0)</f>
        <v>113</v>
      </c>
      <c r="C457" s="7">
        <f>COUNTIF($B$3:B457,B457)</f>
        <v>3</v>
      </c>
      <c r="D457" t="str">
        <f>IFERROR(IF($C457&lt;=VLOOKUP($B457,Hoja1!$A$3:$K$800,MATCH("Cantidad",Hoja1!$A$2:$L$2,0),FALSE),VLOOKUP($B457,Hoja1!$A$3:$K$800,MATCH(BASE!D$2,Hoja1!$A$2:$K$2,0),FALSE),""),"")</f>
        <v/>
      </c>
      <c r="E457" t="str">
        <f>IFERROR(IF($C457&lt;=VLOOKUP($B457,Hoja1!$A$3:$K$800,MATCH("Cantidad",Hoja1!$A$2:$L$2,0),FALSE),VLOOKUP($B457,Hoja1!$A$3:$K$800,MATCH(BASE!E$2,Hoja1!$A$2:$K$2,0),FALSE),""),"")</f>
        <v/>
      </c>
      <c r="F457" t="str">
        <f>IFERROR(IF($C457&lt;=VLOOKUP($B457,Hoja1!$A$3:$K$800,MATCH("Cantidad",Hoja1!$A$2:$L$2,0),FALSE),VLOOKUP($B457,Hoja1!$A$3:$K$800,MATCH(BASE!F$2,Hoja1!$A$2:$K$2,0),FALSE),""),"")</f>
        <v/>
      </c>
      <c r="G457" t="str">
        <f>IFERROR(IF($C457&lt;=VLOOKUP($B457,Hoja1!$A$3:$K$800,MATCH("Cantidad",Hoja1!$A$2:$L$2,0),FALSE),VLOOKUP($B457,Hoja1!$A$3:$K$800,MATCH(BASE!G$2,Hoja1!$A$2:$K$2,0),FALSE),""),"")</f>
        <v/>
      </c>
      <c r="H457" t="str">
        <f>IFERROR(IF($C457&lt;=VLOOKUP($B457,Hoja1!$A$3:$K$800,MATCH("Cantidad",Hoja1!$A$2:$L$2,0),FALSE),VLOOKUP($B457,Hoja1!$A$3:$K$800,MATCH(BASE!H$2,Hoja1!$A$2:$K$2,0),FALSE),""),"")</f>
        <v/>
      </c>
      <c r="I457" t="str">
        <f>IFERROR(IF($C457&lt;=VLOOKUP($B457,Hoja1!$A$3:$K$800,MATCH("Cantidad",Hoja1!$A$2:$L$2,0),FALSE),VLOOKUP($B457,Hoja1!$A$3:$K$800,MATCH(BASE!I$2,Hoja1!$A$2:$K$2,0),FALSE),""),"")</f>
        <v/>
      </c>
      <c r="J457" t="str">
        <f>IFERROR(IF($C457&lt;=VLOOKUP($B457,Hoja1!$A$3:$K$800,MATCH("Cantidad",Hoja1!$A$2:$L$2,0),FALSE),VLOOKUP($B457,Hoja1!$A$3:$K$800,MATCH(BASE!J$2,Hoja1!$A$2:$K$2,0),FALSE),""),"")</f>
        <v/>
      </c>
      <c r="K457" t="str">
        <f t="shared" si="7"/>
        <v/>
      </c>
    </row>
    <row r="458" spans="1:11" x14ac:dyDescent="0.25">
      <c r="A458" s="7">
        <v>455</v>
      </c>
      <c r="B458" s="7">
        <f>ROUNDDOWN(A458/MAX(Hoja1!$I$3:$I$38),0)</f>
        <v>113</v>
      </c>
      <c r="C458" s="7">
        <f>COUNTIF($B$3:B458,B458)</f>
        <v>4</v>
      </c>
      <c r="D458" t="str">
        <f>IFERROR(IF($C458&lt;=VLOOKUP($B458,Hoja1!$A$3:$K$800,MATCH("Cantidad",Hoja1!$A$2:$L$2,0),FALSE),VLOOKUP($B458,Hoja1!$A$3:$K$800,MATCH(BASE!D$2,Hoja1!$A$2:$K$2,0),FALSE),""),"")</f>
        <v/>
      </c>
      <c r="E458" t="str">
        <f>IFERROR(IF($C458&lt;=VLOOKUP($B458,Hoja1!$A$3:$K$800,MATCH("Cantidad",Hoja1!$A$2:$L$2,0),FALSE),VLOOKUP($B458,Hoja1!$A$3:$K$800,MATCH(BASE!E$2,Hoja1!$A$2:$K$2,0),FALSE),""),"")</f>
        <v/>
      </c>
      <c r="F458" t="str">
        <f>IFERROR(IF($C458&lt;=VLOOKUP($B458,Hoja1!$A$3:$K$800,MATCH("Cantidad",Hoja1!$A$2:$L$2,0),FALSE),VLOOKUP($B458,Hoja1!$A$3:$K$800,MATCH(BASE!F$2,Hoja1!$A$2:$K$2,0),FALSE),""),"")</f>
        <v/>
      </c>
      <c r="G458" t="str">
        <f>IFERROR(IF($C458&lt;=VLOOKUP($B458,Hoja1!$A$3:$K$800,MATCH("Cantidad",Hoja1!$A$2:$L$2,0),FALSE),VLOOKUP($B458,Hoja1!$A$3:$K$800,MATCH(BASE!G$2,Hoja1!$A$2:$K$2,0),FALSE),""),"")</f>
        <v/>
      </c>
      <c r="H458" t="str">
        <f>IFERROR(IF($C458&lt;=VLOOKUP($B458,Hoja1!$A$3:$K$800,MATCH("Cantidad",Hoja1!$A$2:$L$2,0),FALSE),VLOOKUP($B458,Hoja1!$A$3:$K$800,MATCH(BASE!H$2,Hoja1!$A$2:$K$2,0),FALSE),""),"")</f>
        <v/>
      </c>
      <c r="I458" t="str">
        <f>IFERROR(IF($C458&lt;=VLOOKUP($B458,Hoja1!$A$3:$K$800,MATCH("Cantidad",Hoja1!$A$2:$L$2,0),FALSE),VLOOKUP($B458,Hoja1!$A$3:$K$800,MATCH(BASE!I$2,Hoja1!$A$2:$K$2,0),FALSE),""),"")</f>
        <v/>
      </c>
      <c r="J458" t="str">
        <f>IFERROR(IF($C458&lt;=VLOOKUP($B458,Hoja1!$A$3:$K$800,MATCH("Cantidad",Hoja1!$A$2:$L$2,0),FALSE),VLOOKUP($B458,Hoja1!$A$3:$K$800,MATCH(BASE!J$2,Hoja1!$A$2:$K$2,0),FALSE),""),"")</f>
        <v/>
      </c>
      <c r="K458" t="str">
        <f t="shared" si="7"/>
        <v/>
      </c>
    </row>
    <row r="459" spans="1:11" x14ac:dyDescent="0.25">
      <c r="A459" s="7">
        <v>456</v>
      </c>
      <c r="B459" s="7">
        <f>ROUNDDOWN(A459/MAX(Hoja1!$I$3:$I$38),0)</f>
        <v>114</v>
      </c>
      <c r="C459" s="7">
        <f>COUNTIF($B$3:B459,B459)</f>
        <v>1</v>
      </c>
      <c r="D459" t="str">
        <f>IFERROR(IF($C459&lt;=VLOOKUP($B459,Hoja1!$A$3:$K$800,MATCH("Cantidad",Hoja1!$A$2:$L$2,0),FALSE),VLOOKUP($B459,Hoja1!$A$3:$K$800,MATCH(BASE!D$2,Hoja1!$A$2:$K$2,0),FALSE),""),"")</f>
        <v/>
      </c>
      <c r="E459" t="str">
        <f>IFERROR(IF($C459&lt;=VLOOKUP($B459,Hoja1!$A$3:$K$800,MATCH("Cantidad",Hoja1!$A$2:$L$2,0),FALSE),VLOOKUP($B459,Hoja1!$A$3:$K$800,MATCH(BASE!E$2,Hoja1!$A$2:$K$2,0),FALSE),""),"")</f>
        <v/>
      </c>
      <c r="F459" t="str">
        <f>IFERROR(IF($C459&lt;=VLOOKUP($B459,Hoja1!$A$3:$K$800,MATCH("Cantidad",Hoja1!$A$2:$L$2,0),FALSE),VLOOKUP($B459,Hoja1!$A$3:$K$800,MATCH(BASE!F$2,Hoja1!$A$2:$K$2,0),FALSE),""),"")</f>
        <v/>
      </c>
      <c r="G459" t="str">
        <f>IFERROR(IF($C459&lt;=VLOOKUP($B459,Hoja1!$A$3:$K$800,MATCH("Cantidad",Hoja1!$A$2:$L$2,0),FALSE),VLOOKUP($B459,Hoja1!$A$3:$K$800,MATCH(BASE!G$2,Hoja1!$A$2:$K$2,0),FALSE),""),"")</f>
        <v/>
      </c>
      <c r="H459" t="str">
        <f>IFERROR(IF($C459&lt;=VLOOKUP($B459,Hoja1!$A$3:$K$800,MATCH("Cantidad",Hoja1!$A$2:$L$2,0),FALSE),VLOOKUP($B459,Hoja1!$A$3:$K$800,MATCH(BASE!H$2,Hoja1!$A$2:$K$2,0),FALSE),""),"")</f>
        <v/>
      </c>
      <c r="I459" t="str">
        <f>IFERROR(IF($C459&lt;=VLOOKUP($B459,Hoja1!$A$3:$K$800,MATCH("Cantidad",Hoja1!$A$2:$L$2,0),FALSE),VLOOKUP($B459,Hoja1!$A$3:$K$800,MATCH(BASE!I$2,Hoja1!$A$2:$K$2,0),FALSE),""),"")</f>
        <v/>
      </c>
      <c r="J459" t="str">
        <f>IFERROR(IF($C459&lt;=VLOOKUP($B459,Hoja1!$A$3:$K$800,MATCH("Cantidad",Hoja1!$A$2:$L$2,0),FALSE),VLOOKUP($B459,Hoja1!$A$3:$K$800,MATCH(BASE!J$2,Hoja1!$A$2:$K$2,0),FALSE),""),"")</f>
        <v/>
      </c>
      <c r="K459" t="str">
        <f t="shared" si="7"/>
        <v/>
      </c>
    </row>
    <row r="460" spans="1:11" x14ac:dyDescent="0.25">
      <c r="A460" s="7">
        <v>457</v>
      </c>
      <c r="B460" s="7">
        <f>ROUNDDOWN(A460/MAX(Hoja1!$I$3:$I$38),0)</f>
        <v>114</v>
      </c>
      <c r="C460" s="7">
        <f>COUNTIF($B$3:B460,B460)</f>
        <v>2</v>
      </c>
      <c r="D460" t="str">
        <f>IFERROR(IF($C460&lt;=VLOOKUP($B460,Hoja1!$A$3:$K$800,MATCH("Cantidad",Hoja1!$A$2:$L$2,0),FALSE),VLOOKUP($B460,Hoja1!$A$3:$K$800,MATCH(BASE!D$2,Hoja1!$A$2:$K$2,0),FALSE),""),"")</f>
        <v/>
      </c>
      <c r="E460" t="str">
        <f>IFERROR(IF($C460&lt;=VLOOKUP($B460,Hoja1!$A$3:$K$800,MATCH("Cantidad",Hoja1!$A$2:$L$2,0),FALSE),VLOOKUP($B460,Hoja1!$A$3:$K$800,MATCH(BASE!E$2,Hoja1!$A$2:$K$2,0),FALSE),""),"")</f>
        <v/>
      </c>
      <c r="F460" t="str">
        <f>IFERROR(IF($C460&lt;=VLOOKUP($B460,Hoja1!$A$3:$K$800,MATCH("Cantidad",Hoja1!$A$2:$L$2,0),FALSE),VLOOKUP($B460,Hoja1!$A$3:$K$800,MATCH(BASE!F$2,Hoja1!$A$2:$K$2,0),FALSE),""),"")</f>
        <v/>
      </c>
      <c r="G460" t="str">
        <f>IFERROR(IF($C460&lt;=VLOOKUP($B460,Hoja1!$A$3:$K$800,MATCH("Cantidad",Hoja1!$A$2:$L$2,0),FALSE),VLOOKUP($B460,Hoja1!$A$3:$K$800,MATCH(BASE!G$2,Hoja1!$A$2:$K$2,0),FALSE),""),"")</f>
        <v/>
      </c>
      <c r="H460" t="str">
        <f>IFERROR(IF($C460&lt;=VLOOKUP($B460,Hoja1!$A$3:$K$800,MATCH("Cantidad",Hoja1!$A$2:$L$2,0),FALSE),VLOOKUP($B460,Hoja1!$A$3:$K$800,MATCH(BASE!H$2,Hoja1!$A$2:$K$2,0),FALSE),""),"")</f>
        <v/>
      </c>
      <c r="I460" t="str">
        <f>IFERROR(IF($C460&lt;=VLOOKUP($B460,Hoja1!$A$3:$K$800,MATCH("Cantidad",Hoja1!$A$2:$L$2,0),FALSE),VLOOKUP($B460,Hoja1!$A$3:$K$800,MATCH(BASE!I$2,Hoja1!$A$2:$K$2,0),FALSE),""),"")</f>
        <v/>
      </c>
      <c r="J460" t="str">
        <f>IFERROR(IF($C460&lt;=VLOOKUP($B460,Hoja1!$A$3:$K$800,MATCH("Cantidad",Hoja1!$A$2:$L$2,0),FALSE),VLOOKUP($B460,Hoja1!$A$3:$K$800,MATCH(BASE!J$2,Hoja1!$A$2:$K$2,0),FALSE),""),"")</f>
        <v/>
      </c>
      <c r="K460" t="str">
        <f t="shared" si="7"/>
        <v/>
      </c>
    </row>
    <row r="461" spans="1:11" x14ac:dyDescent="0.25">
      <c r="A461" s="7">
        <v>458</v>
      </c>
      <c r="B461" s="7">
        <f>ROUNDDOWN(A461/MAX(Hoja1!$I$3:$I$38),0)</f>
        <v>114</v>
      </c>
      <c r="C461" s="7">
        <f>COUNTIF($B$3:B461,B461)</f>
        <v>3</v>
      </c>
      <c r="D461" t="str">
        <f>IFERROR(IF($C461&lt;=VLOOKUP($B461,Hoja1!$A$3:$K$800,MATCH("Cantidad",Hoja1!$A$2:$L$2,0),FALSE),VLOOKUP($B461,Hoja1!$A$3:$K$800,MATCH(BASE!D$2,Hoja1!$A$2:$K$2,0),FALSE),""),"")</f>
        <v/>
      </c>
      <c r="E461" t="str">
        <f>IFERROR(IF($C461&lt;=VLOOKUP($B461,Hoja1!$A$3:$K$800,MATCH("Cantidad",Hoja1!$A$2:$L$2,0),FALSE),VLOOKUP($B461,Hoja1!$A$3:$K$800,MATCH(BASE!E$2,Hoja1!$A$2:$K$2,0),FALSE),""),"")</f>
        <v/>
      </c>
      <c r="F461" t="str">
        <f>IFERROR(IF($C461&lt;=VLOOKUP($B461,Hoja1!$A$3:$K$800,MATCH("Cantidad",Hoja1!$A$2:$L$2,0),FALSE),VLOOKUP($B461,Hoja1!$A$3:$K$800,MATCH(BASE!F$2,Hoja1!$A$2:$K$2,0),FALSE),""),"")</f>
        <v/>
      </c>
      <c r="G461" t="str">
        <f>IFERROR(IF($C461&lt;=VLOOKUP($B461,Hoja1!$A$3:$K$800,MATCH("Cantidad",Hoja1!$A$2:$L$2,0),FALSE),VLOOKUP($B461,Hoja1!$A$3:$K$800,MATCH(BASE!G$2,Hoja1!$A$2:$K$2,0),FALSE),""),"")</f>
        <v/>
      </c>
      <c r="H461" t="str">
        <f>IFERROR(IF($C461&lt;=VLOOKUP($B461,Hoja1!$A$3:$K$800,MATCH("Cantidad",Hoja1!$A$2:$L$2,0),FALSE),VLOOKUP($B461,Hoja1!$A$3:$K$800,MATCH(BASE!H$2,Hoja1!$A$2:$K$2,0),FALSE),""),"")</f>
        <v/>
      </c>
      <c r="I461" t="str">
        <f>IFERROR(IF($C461&lt;=VLOOKUP($B461,Hoja1!$A$3:$K$800,MATCH("Cantidad",Hoja1!$A$2:$L$2,0),FALSE),VLOOKUP($B461,Hoja1!$A$3:$K$800,MATCH(BASE!I$2,Hoja1!$A$2:$K$2,0),FALSE),""),"")</f>
        <v/>
      </c>
      <c r="J461" t="str">
        <f>IFERROR(IF($C461&lt;=VLOOKUP($B461,Hoja1!$A$3:$K$800,MATCH("Cantidad",Hoja1!$A$2:$L$2,0),FALSE),VLOOKUP($B461,Hoja1!$A$3:$K$800,MATCH(BASE!J$2,Hoja1!$A$2:$K$2,0),FALSE),""),"")</f>
        <v/>
      </c>
      <c r="K461" t="str">
        <f t="shared" si="7"/>
        <v/>
      </c>
    </row>
    <row r="462" spans="1:11" x14ac:dyDescent="0.25">
      <c r="A462" s="7">
        <v>459</v>
      </c>
      <c r="B462" s="7">
        <f>ROUNDDOWN(A462/MAX(Hoja1!$I$3:$I$38),0)</f>
        <v>114</v>
      </c>
      <c r="C462" s="7">
        <f>COUNTIF($B$3:B462,B462)</f>
        <v>4</v>
      </c>
      <c r="D462" t="str">
        <f>IFERROR(IF($C462&lt;=VLOOKUP($B462,Hoja1!$A$3:$K$800,MATCH("Cantidad",Hoja1!$A$2:$L$2,0),FALSE),VLOOKUP($B462,Hoja1!$A$3:$K$800,MATCH(BASE!D$2,Hoja1!$A$2:$K$2,0),FALSE),""),"")</f>
        <v/>
      </c>
      <c r="E462" t="str">
        <f>IFERROR(IF($C462&lt;=VLOOKUP($B462,Hoja1!$A$3:$K$800,MATCH("Cantidad",Hoja1!$A$2:$L$2,0),FALSE),VLOOKUP($B462,Hoja1!$A$3:$K$800,MATCH(BASE!E$2,Hoja1!$A$2:$K$2,0),FALSE),""),"")</f>
        <v/>
      </c>
      <c r="F462" t="str">
        <f>IFERROR(IF($C462&lt;=VLOOKUP($B462,Hoja1!$A$3:$K$800,MATCH("Cantidad",Hoja1!$A$2:$L$2,0),FALSE),VLOOKUP($B462,Hoja1!$A$3:$K$800,MATCH(BASE!F$2,Hoja1!$A$2:$K$2,0),FALSE),""),"")</f>
        <v/>
      </c>
      <c r="G462" t="str">
        <f>IFERROR(IF($C462&lt;=VLOOKUP($B462,Hoja1!$A$3:$K$800,MATCH("Cantidad",Hoja1!$A$2:$L$2,0),FALSE),VLOOKUP($B462,Hoja1!$A$3:$K$800,MATCH(BASE!G$2,Hoja1!$A$2:$K$2,0),FALSE),""),"")</f>
        <v/>
      </c>
      <c r="H462" t="str">
        <f>IFERROR(IF($C462&lt;=VLOOKUP($B462,Hoja1!$A$3:$K$800,MATCH("Cantidad",Hoja1!$A$2:$L$2,0),FALSE),VLOOKUP($B462,Hoja1!$A$3:$K$800,MATCH(BASE!H$2,Hoja1!$A$2:$K$2,0),FALSE),""),"")</f>
        <v/>
      </c>
      <c r="I462" t="str">
        <f>IFERROR(IF($C462&lt;=VLOOKUP($B462,Hoja1!$A$3:$K$800,MATCH("Cantidad",Hoja1!$A$2:$L$2,0),FALSE),VLOOKUP($B462,Hoja1!$A$3:$K$800,MATCH(BASE!I$2,Hoja1!$A$2:$K$2,0),FALSE),""),"")</f>
        <v/>
      </c>
      <c r="J462" t="str">
        <f>IFERROR(IF($C462&lt;=VLOOKUP($B462,Hoja1!$A$3:$K$800,MATCH("Cantidad",Hoja1!$A$2:$L$2,0),FALSE),VLOOKUP($B462,Hoja1!$A$3:$K$800,MATCH(BASE!J$2,Hoja1!$A$2:$K$2,0),FALSE),""),"")</f>
        <v/>
      </c>
      <c r="K462" t="str">
        <f t="shared" si="7"/>
        <v/>
      </c>
    </row>
    <row r="463" spans="1:11" x14ac:dyDescent="0.25">
      <c r="A463" s="7">
        <v>460</v>
      </c>
      <c r="B463" s="7">
        <f>ROUNDDOWN(A463/MAX(Hoja1!$I$3:$I$38),0)</f>
        <v>115</v>
      </c>
      <c r="C463" s="7">
        <f>COUNTIF($B$3:B463,B463)</f>
        <v>1</v>
      </c>
      <c r="D463" t="str">
        <f>IFERROR(IF($C463&lt;=VLOOKUP($B463,Hoja1!$A$3:$K$800,MATCH("Cantidad",Hoja1!$A$2:$L$2,0),FALSE),VLOOKUP($B463,Hoja1!$A$3:$K$800,MATCH(BASE!D$2,Hoja1!$A$2:$K$2,0),FALSE),""),"")</f>
        <v/>
      </c>
      <c r="E463" t="str">
        <f>IFERROR(IF($C463&lt;=VLOOKUP($B463,Hoja1!$A$3:$K$800,MATCH("Cantidad",Hoja1!$A$2:$L$2,0),FALSE),VLOOKUP($B463,Hoja1!$A$3:$K$800,MATCH(BASE!E$2,Hoja1!$A$2:$K$2,0),FALSE),""),"")</f>
        <v/>
      </c>
      <c r="F463" t="str">
        <f>IFERROR(IF($C463&lt;=VLOOKUP($B463,Hoja1!$A$3:$K$800,MATCH("Cantidad",Hoja1!$A$2:$L$2,0),FALSE),VLOOKUP($B463,Hoja1!$A$3:$K$800,MATCH(BASE!F$2,Hoja1!$A$2:$K$2,0),FALSE),""),"")</f>
        <v/>
      </c>
      <c r="G463" t="str">
        <f>IFERROR(IF($C463&lt;=VLOOKUP($B463,Hoja1!$A$3:$K$800,MATCH("Cantidad",Hoja1!$A$2:$L$2,0),FALSE),VLOOKUP($B463,Hoja1!$A$3:$K$800,MATCH(BASE!G$2,Hoja1!$A$2:$K$2,0),FALSE),""),"")</f>
        <v/>
      </c>
      <c r="H463" t="str">
        <f>IFERROR(IF($C463&lt;=VLOOKUP($B463,Hoja1!$A$3:$K$800,MATCH("Cantidad",Hoja1!$A$2:$L$2,0),FALSE),VLOOKUP($B463,Hoja1!$A$3:$K$800,MATCH(BASE!H$2,Hoja1!$A$2:$K$2,0),FALSE),""),"")</f>
        <v/>
      </c>
      <c r="I463" t="str">
        <f>IFERROR(IF($C463&lt;=VLOOKUP($B463,Hoja1!$A$3:$K$800,MATCH("Cantidad",Hoja1!$A$2:$L$2,0),FALSE),VLOOKUP($B463,Hoja1!$A$3:$K$800,MATCH(BASE!I$2,Hoja1!$A$2:$K$2,0),FALSE),""),"")</f>
        <v/>
      </c>
      <c r="J463" t="str">
        <f>IFERROR(IF($C463&lt;=VLOOKUP($B463,Hoja1!$A$3:$K$800,MATCH("Cantidad",Hoja1!$A$2:$L$2,0),FALSE),VLOOKUP($B463,Hoja1!$A$3:$K$800,MATCH(BASE!J$2,Hoja1!$A$2:$K$2,0),FALSE),""),"")</f>
        <v/>
      </c>
      <c r="K463" t="str">
        <f t="shared" si="7"/>
        <v/>
      </c>
    </row>
    <row r="464" spans="1:11" x14ac:dyDescent="0.25">
      <c r="A464" s="7">
        <v>461</v>
      </c>
      <c r="B464" s="7">
        <f>ROUNDDOWN(A464/MAX(Hoja1!$I$3:$I$38),0)</f>
        <v>115</v>
      </c>
      <c r="C464" s="7">
        <f>COUNTIF($B$3:B464,B464)</f>
        <v>2</v>
      </c>
      <c r="D464" t="str">
        <f>IFERROR(IF($C464&lt;=VLOOKUP($B464,Hoja1!$A$3:$K$800,MATCH("Cantidad",Hoja1!$A$2:$L$2,0),FALSE),VLOOKUP($B464,Hoja1!$A$3:$K$800,MATCH(BASE!D$2,Hoja1!$A$2:$K$2,0),FALSE),""),"")</f>
        <v/>
      </c>
      <c r="E464" t="str">
        <f>IFERROR(IF($C464&lt;=VLOOKUP($B464,Hoja1!$A$3:$K$800,MATCH("Cantidad",Hoja1!$A$2:$L$2,0),FALSE),VLOOKUP($B464,Hoja1!$A$3:$K$800,MATCH(BASE!E$2,Hoja1!$A$2:$K$2,0),FALSE),""),"")</f>
        <v/>
      </c>
      <c r="F464" t="str">
        <f>IFERROR(IF($C464&lt;=VLOOKUP($B464,Hoja1!$A$3:$K$800,MATCH("Cantidad",Hoja1!$A$2:$L$2,0),FALSE),VLOOKUP($B464,Hoja1!$A$3:$K$800,MATCH(BASE!F$2,Hoja1!$A$2:$K$2,0),FALSE),""),"")</f>
        <v/>
      </c>
      <c r="G464" t="str">
        <f>IFERROR(IF($C464&lt;=VLOOKUP($B464,Hoja1!$A$3:$K$800,MATCH("Cantidad",Hoja1!$A$2:$L$2,0),FALSE),VLOOKUP($B464,Hoja1!$A$3:$K$800,MATCH(BASE!G$2,Hoja1!$A$2:$K$2,0),FALSE),""),"")</f>
        <v/>
      </c>
      <c r="H464" t="str">
        <f>IFERROR(IF($C464&lt;=VLOOKUP($B464,Hoja1!$A$3:$K$800,MATCH("Cantidad",Hoja1!$A$2:$L$2,0),FALSE),VLOOKUP($B464,Hoja1!$A$3:$K$800,MATCH(BASE!H$2,Hoja1!$A$2:$K$2,0),FALSE),""),"")</f>
        <v/>
      </c>
      <c r="I464" t="str">
        <f>IFERROR(IF($C464&lt;=VLOOKUP($B464,Hoja1!$A$3:$K$800,MATCH("Cantidad",Hoja1!$A$2:$L$2,0),FALSE),VLOOKUP($B464,Hoja1!$A$3:$K$800,MATCH(BASE!I$2,Hoja1!$A$2:$K$2,0),FALSE),""),"")</f>
        <v/>
      </c>
      <c r="J464" t="str">
        <f>IFERROR(IF($C464&lt;=VLOOKUP($B464,Hoja1!$A$3:$K$800,MATCH("Cantidad",Hoja1!$A$2:$L$2,0),FALSE),VLOOKUP($B464,Hoja1!$A$3:$K$800,MATCH(BASE!J$2,Hoja1!$A$2:$K$2,0),FALSE),""),"")</f>
        <v/>
      </c>
      <c r="K464" t="str">
        <f t="shared" si="7"/>
        <v/>
      </c>
    </row>
    <row r="465" spans="1:11" x14ac:dyDescent="0.25">
      <c r="A465" s="7">
        <v>462</v>
      </c>
      <c r="B465" s="7">
        <f>ROUNDDOWN(A465/MAX(Hoja1!$I$3:$I$38),0)</f>
        <v>115</v>
      </c>
      <c r="C465" s="7">
        <f>COUNTIF($B$3:B465,B465)</f>
        <v>3</v>
      </c>
      <c r="D465" t="str">
        <f>IFERROR(IF($C465&lt;=VLOOKUP($B465,Hoja1!$A$3:$K$800,MATCH("Cantidad",Hoja1!$A$2:$L$2,0),FALSE),VLOOKUP($B465,Hoja1!$A$3:$K$800,MATCH(BASE!D$2,Hoja1!$A$2:$K$2,0),FALSE),""),"")</f>
        <v/>
      </c>
      <c r="E465" t="str">
        <f>IFERROR(IF($C465&lt;=VLOOKUP($B465,Hoja1!$A$3:$K$800,MATCH("Cantidad",Hoja1!$A$2:$L$2,0),FALSE),VLOOKUP($B465,Hoja1!$A$3:$K$800,MATCH(BASE!E$2,Hoja1!$A$2:$K$2,0),FALSE),""),"")</f>
        <v/>
      </c>
      <c r="F465" t="str">
        <f>IFERROR(IF($C465&lt;=VLOOKUP($B465,Hoja1!$A$3:$K$800,MATCH("Cantidad",Hoja1!$A$2:$L$2,0),FALSE),VLOOKUP($B465,Hoja1!$A$3:$K$800,MATCH(BASE!F$2,Hoja1!$A$2:$K$2,0),FALSE),""),"")</f>
        <v/>
      </c>
      <c r="G465" t="str">
        <f>IFERROR(IF($C465&lt;=VLOOKUP($B465,Hoja1!$A$3:$K$800,MATCH("Cantidad",Hoja1!$A$2:$L$2,0),FALSE),VLOOKUP($B465,Hoja1!$A$3:$K$800,MATCH(BASE!G$2,Hoja1!$A$2:$K$2,0),FALSE),""),"")</f>
        <v/>
      </c>
      <c r="H465" t="str">
        <f>IFERROR(IF($C465&lt;=VLOOKUP($B465,Hoja1!$A$3:$K$800,MATCH("Cantidad",Hoja1!$A$2:$L$2,0),FALSE),VLOOKUP($B465,Hoja1!$A$3:$K$800,MATCH(BASE!H$2,Hoja1!$A$2:$K$2,0),FALSE),""),"")</f>
        <v/>
      </c>
      <c r="I465" t="str">
        <f>IFERROR(IF($C465&lt;=VLOOKUP($B465,Hoja1!$A$3:$K$800,MATCH("Cantidad",Hoja1!$A$2:$L$2,0),FALSE),VLOOKUP($B465,Hoja1!$A$3:$K$800,MATCH(BASE!I$2,Hoja1!$A$2:$K$2,0),FALSE),""),"")</f>
        <v/>
      </c>
      <c r="J465" t="str">
        <f>IFERROR(IF($C465&lt;=VLOOKUP($B465,Hoja1!$A$3:$K$800,MATCH("Cantidad",Hoja1!$A$2:$L$2,0),FALSE),VLOOKUP($B465,Hoja1!$A$3:$K$800,MATCH(BASE!J$2,Hoja1!$A$2:$K$2,0),FALSE),""),"")</f>
        <v/>
      </c>
      <c r="K465" t="str">
        <f t="shared" si="7"/>
        <v/>
      </c>
    </row>
    <row r="466" spans="1:11" x14ac:dyDescent="0.25">
      <c r="A466" s="7">
        <v>463</v>
      </c>
      <c r="B466" s="7">
        <f>ROUNDDOWN(A466/MAX(Hoja1!$I$3:$I$38),0)</f>
        <v>115</v>
      </c>
      <c r="C466" s="7">
        <f>COUNTIF($B$3:B466,B466)</f>
        <v>4</v>
      </c>
      <c r="D466" t="str">
        <f>IFERROR(IF($C466&lt;=VLOOKUP($B466,Hoja1!$A$3:$K$800,MATCH("Cantidad",Hoja1!$A$2:$L$2,0),FALSE),VLOOKUP($B466,Hoja1!$A$3:$K$800,MATCH(BASE!D$2,Hoja1!$A$2:$K$2,0),FALSE),""),"")</f>
        <v/>
      </c>
      <c r="E466" t="str">
        <f>IFERROR(IF($C466&lt;=VLOOKUP($B466,Hoja1!$A$3:$K$800,MATCH("Cantidad",Hoja1!$A$2:$L$2,0),FALSE),VLOOKUP($B466,Hoja1!$A$3:$K$800,MATCH(BASE!E$2,Hoja1!$A$2:$K$2,0),FALSE),""),"")</f>
        <v/>
      </c>
      <c r="F466" t="str">
        <f>IFERROR(IF($C466&lt;=VLOOKUP($B466,Hoja1!$A$3:$K$800,MATCH("Cantidad",Hoja1!$A$2:$L$2,0),FALSE),VLOOKUP($B466,Hoja1!$A$3:$K$800,MATCH(BASE!F$2,Hoja1!$A$2:$K$2,0),FALSE),""),"")</f>
        <v/>
      </c>
      <c r="G466" t="str">
        <f>IFERROR(IF($C466&lt;=VLOOKUP($B466,Hoja1!$A$3:$K$800,MATCH("Cantidad",Hoja1!$A$2:$L$2,0),FALSE),VLOOKUP($B466,Hoja1!$A$3:$K$800,MATCH(BASE!G$2,Hoja1!$A$2:$K$2,0),FALSE),""),"")</f>
        <v/>
      </c>
      <c r="H466" t="str">
        <f>IFERROR(IF($C466&lt;=VLOOKUP($B466,Hoja1!$A$3:$K$800,MATCH("Cantidad",Hoja1!$A$2:$L$2,0),FALSE),VLOOKUP($B466,Hoja1!$A$3:$K$800,MATCH(BASE!H$2,Hoja1!$A$2:$K$2,0),FALSE),""),"")</f>
        <v/>
      </c>
      <c r="I466" t="str">
        <f>IFERROR(IF($C466&lt;=VLOOKUP($B466,Hoja1!$A$3:$K$800,MATCH("Cantidad",Hoja1!$A$2:$L$2,0),FALSE),VLOOKUP($B466,Hoja1!$A$3:$K$800,MATCH(BASE!I$2,Hoja1!$A$2:$K$2,0),FALSE),""),"")</f>
        <v/>
      </c>
      <c r="J466" t="str">
        <f>IFERROR(IF($C466&lt;=VLOOKUP($B466,Hoja1!$A$3:$K$800,MATCH("Cantidad",Hoja1!$A$2:$L$2,0),FALSE),VLOOKUP($B466,Hoja1!$A$3:$K$800,MATCH(BASE!J$2,Hoja1!$A$2:$K$2,0),FALSE),""),"")</f>
        <v/>
      </c>
      <c r="K466" t="str">
        <f t="shared" si="7"/>
        <v/>
      </c>
    </row>
    <row r="467" spans="1:11" x14ac:dyDescent="0.25">
      <c r="A467" s="7">
        <v>464</v>
      </c>
      <c r="B467" s="7">
        <f>ROUNDDOWN(A467/MAX(Hoja1!$I$3:$I$38),0)</f>
        <v>116</v>
      </c>
      <c r="C467" s="7">
        <f>COUNTIF($B$3:B467,B467)</f>
        <v>1</v>
      </c>
      <c r="D467" t="str">
        <f>IFERROR(IF($C467&lt;=VLOOKUP($B467,Hoja1!$A$3:$K$800,MATCH("Cantidad",Hoja1!$A$2:$L$2,0),FALSE),VLOOKUP($B467,Hoja1!$A$3:$K$800,MATCH(BASE!D$2,Hoja1!$A$2:$K$2,0),FALSE),""),"")</f>
        <v/>
      </c>
      <c r="E467" t="str">
        <f>IFERROR(IF($C467&lt;=VLOOKUP($B467,Hoja1!$A$3:$K$800,MATCH("Cantidad",Hoja1!$A$2:$L$2,0),FALSE),VLOOKUP($B467,Hoja1!$A$3:$K$800,MATCH(BASE!E$2,Hoja1!$A$2:$K$2,0),FALSE),""),"")</f>
        <v/>
      </c>
      <c r="F467" t="str">
        <f>IFERROR(IF($C467&lt;=VLOOKUP($B467,Hoja1!$A$3:$K$800,MATCH("Cantidad",Hoja1!$A$2:$L$2,0),FALSE),VLOOKUP($B467,Hoja1!$A$3:$K$800,MATCH(BASE!F$2,Hoja1!$A$2:$K$2,0),FALSE),""),"")</f>
        <v/>
      </c>
      <c r="G467" t="str">
        <f>IFERROR(IF($C467&lt;=VLOOKUP($B467,Hoja1!$A$3:$K$800,MATCH("Cantidad",Hoja1!$A$2:$L$2,0),FALSE),VLOOKUP($B467,Hoja1!$A$3:$K$800,MATCH(BASE!G$2,Hoja1!$A$2:$K$2,0),FALSE),""),"")</f>
        <v/>
      </c>
      <c r="H467" t="str">
        <f>IFERROR(IF($C467&lt;=VLOOKUP($B467,Hoja1!$A$3:$K$800,MATCH("Cantidad",Hoja1!$A$2:$L$2,0),FALSE),VLOOKUP($B467,Hoja1!$A$3:$K$800,MATCH(BASE!H$2,Hoja1!$A$2:$K$2,0),FALSE),""),"")</f>
        <v/>
      </c>
      <c r="I467" t="str">
        <f>IFERROR(IF($C467&lt;=VLOOKUP($B467,Hoja1!$A$3:$K$800,MATCH("Cantidad",Hoja1!$A$2:$L$2,0),FALSE),VLOOKUP($B467,Hoja1!$A$3:$K$800,MATCH(BASE!I$2,Hoja1!$A$2:$K$2,0),FALSE),""),"")</f>
        <v/>
      </c>
      <c r="J467" t="str">
        <f>IFERROR(IF($C467&lt;=VLOOKUP($B467,Hoja1!$A$3:$K$800,MATCH("Cantidad",Hoja1!$A$2:$L$2,0),FALSE),VLOOKUP($B467,Hoja1!$A$3:$K$800,MATCH(BASE!J$2,Hoja1!$A$2:$K$2,0),FALSE),""),"")</f>
        <v/>
      </c>
      <c r="K467" t="str">
        <f t="shared" si="7"/>
        <v/>
      </c>
    </row>
    <row r="468" spans="1:11" x14ac:dyDescent="0.25">
      <c r="A468" s="7">
        <v>465</v>
      </c>
      <c r="B468" s="7">
        <f>ROUNDDOWN(A468/MAX(Hoja1!$I$3:$I$38),0)</f>
        <v>116</v>
      </c>
      <c r="C468" s="7">
        <f>COUNTIF($B$3:B468,B468)</f>
        <v>2</v>
      </c>
      <c r="D468" t="str">
        <f>IFERROR(IF($C468&lt;=VLOOKUP($B468,Hoja1!$A$3:$K$800,MATCH("Cantidad",Hoja1!$A$2:$L$2,0),FALSE),VLOOKUP($B468,Hoja1!$A$3:$K$800,MATCH(BASE!D$2,Hoja1!$A$2:$K$2,0),FALSE),""),"")</f>
        <v/>
      </c>
      <c r="E468" t="str">
        <f>IFERROR(IF($C468&lt;=VLOOKUP($B468,Hoja1!$A$3:$K$800,MATCH("Cantidad",Hoja1!$A$2:$L$2,0),FALSE),VLOOKUP($B468,Hoja1!$A$3:$K$800,MATCH(BASE!E$2,Hoja1!$A$2:$K$2,0),FALSE),""),"")</f>
        <v/>
      </c>
      <c r="F468" t="str">
        <f>IFERROR(IF($C468&lt;=VLOOKUP($B468,Hoja1!$A$3:$K$800,MATCH("Cantidad",Hoja1!$A$2:$L$2,0),FALSE),VLOOKUP($B468,Hoja1!$A$3:$K$800,MATCH(BASE!F$2,Hoja1!$A$2:$K$2,0),FALSE),""),"")</f>
        <v/>
      </c>
      <c r="G468" t="str">
        <f>IFERROR(IF($C468&lt;=VLOOKUP($B468,Hoja1!$A$3:$K$800,MATCH("Cantidad",Hoja1!$A$2:$L$2,0),FALSE),VLOOKUP($B468,Hoja1!$A$3:$K$800,MATCH(BASE!G$2,Hoja1!$A$2:$K$2,0),FALSE),""),"")</f>
        <v/>
      </c>
      <c r="H468" t="str">
        <f>IFERROR(IF($C468&lt;=VLOOKUP($B468,Hoja1!$A$3:$K$800,MATCH("Cantidad",Hoja1!$A$2:$L$2,0),FALSE),VLOOKUP($B468,Hoja1!$A$3:$K$800,MATCH(BASE!H$2,Hoja1!$A$2:$K$2,0),FALSE),""),"")</f>
        <v/>
      </c>
      <c r="I468" t="str">
        <f>IFERROR(IF($C468&lt;=VLOOKUP($B468,Hoja1!$A$3:$K$800,MATCH("Cantidad",Hoja1!$A$2:$L$2,0),FALSE),VLOOKUP($B468,Hoja1!$A$3:$K$800,MATCH(BASE!I$2,Hoja1!$A$2:$K$2,0),FALSE),""),"")</f>
        <v/>
      </c>
      <c r="J468" t="str">
        <f>IFERROR(IF($C468&lt;=VLOOKUP($B468,Hoja1!$A$3:$K$800,MATCH("Cantidad",Hoja1!$A$2:$L$2,0),FALSE),VLOOKUP($B468,Hoja1!$A$3:$K$800,MATCH(BASE!J$2,Hoja1!$A$2:$K$2,0),FALSE),""),"")</f>
        <v/>
      </c>
      <c r="K468" t="str">
        <f t="shared" si="7"/>
        <v/>
      </c>
    </row>
    <row r="469" spans="1:11" x14ac:dyDescent="0.25">
      <c r="A469" s="7">
        <v>466</v>
      </c>
      <c r="B469" s="7">
        <f>ROUNDDOWN(A469/MAX(Hoja1!$I$3:$I$38),0)</f>
        <v>116</v>
      </c>
      <c r="C469" s="7">
        <f>COUNTIF($B$3:B469,B469)</f>
        <v>3</v>
      </c>
      <c r="D469" t="str">
        <f>IFERROR(IF($C469&lt;=VLOOKUP($B469,Hoja1!$A$3:$K$800,MATCH("Cantidad",Hoja1!$A$2:$L$2,0),FALSE),VLOOKUP($B469,Hoja1!$A$3:$K$800,MATCH(BASE!D$2,Hoja1!$A$2:$K$2,0),FALSE),""),"")</f>
        <v/>
      </c>
      <c r="E469" t="str">
        <f>IFERROR(IF($C469&lt;=VLOOKUP($B469,Hoja1!$A$3:$K$800,MATCH("Cantidad",Hoja1!$A$2:$L$2,0),FALSE),VLOOKUP($B469,Hoja1!$A$3:$K$800,MATCH(BASE!E$2,Hoja1!$A$2:$K$2,0),FALSE),""),"")</f>
        <v/>
      </c>
      <c r="F469" t="str">
        <f>IFERROR(IF($C469&lt;=VLOOKUP($B469,Hoja1!$A$3:$K$800,MATCH("Cantidad",Hoja1!$A$2:$L$2,0),FALSE),VLOOKUP($B469,Hoja1!$A$3:$K$800,MATCH(BASE!F$2,Hoja1!$A$2:$K$2,0),FALSE),""),"")</f>
        <v/>
      </c>
      <c r="G469" t="str">
        <f>IFERROR(IF($C469&lt;=VLOOKUP($B469,Hoja1!$A$3:$K$800,MATCH("Cantidad",Hoja1!$A$2:$L$2,0),FALSE),VLOOKUP($B469,Hoja1!$A$3:$K$800,MATCH(BASE!G$2,Hoja1!$A$2:$K$2,0),FALSE),""),"")</f>
        <v/>
      </c>
      <c r="H469" t="str">
        <f>IFERROR(IF($C469&lt;=VLOOKUP($B469,Hoja1!$A$3:$K$800,MATCH("Cantidad",Hoja1!$A$2:$L$2,0),FALSE),VLOOKUP($B469,Hoja1!$A$3:$K$800,MATCH(BASE!H$2,Hoja1!$A$2:$K$2,0),FALSE),""),"")</f>
        <v/>
      </c>
      <c r="I469" t="str">
        <f>IFERROR(IF($C469&lt;=VLOOKUP($B469,Hoja1!$A$3:$K$800,MATCH("Cantidad",Hoja1!$A$2:$L$2,0),FALSE),VLOOKUP($B469,Hoja1!$A$3:$K$800,MATCH(BASE!I$2,Hoja1!$A$2:$K$2,0),FALSE),""),"")</f>
        <v/>
      </c>
      <c r="J469" t="str">
        <f>IFERROR(IF($C469&lt;=VLOOKUP($B469,Hoja1!$A$3:$K$800,MATCH("Cantidad",Hoja1!$A$2:$L$2,0),FALSE),VLOOKUP($B469,Hoja1!$A$3:$K$800,MATCH(BASE!J$2,Hoja1!$A$2:$K$2,0),FALSE),""),"")</f>
        <v/>
      </c>
      <c r="K469" t="str">
        <f t="shared" si="7"/>
        <v/>
      </c>
    </row>
    <row r="470" spans="1:11" x14ac:dyDescent="0.25">
      <c r="A470" s="7">
        <v>467</v>
      </c>
      <c r="B470" s="7">
        <f>ROUNDDOWN(A470/MAX(Hoja1!$I$3:$I$38),0)</f>
        <v>116</v>
      </c>
      <c r="C470" s="7">
        <f>COUNTIF($B$3:B470,B470)</f>
        <v>4</v>
      </c>
      <c r="D470" t="str">
        <f>IFERROR(IF($C470&lt;=VLOOKUP($B470,Hoja1!$A$3:$K$800,MATCH("Cantidad",Hoja1!$A$2:$L$2,0),FALSE),VLOOKUP($B470,Hoja1!$A$3:$K$800,MATCH(BASE!D$2,Hoja1!$A$2:$K$2,0),FALSE),""),"")</f>
        <v/>
      </c>
      <c r="E470" t="str">
        <f>IFERROR(IF($C470&lt;=VLOOKUP($B470,Hoja1!$A$3:$K$800,MATCH("Cantidad",Hoja1!$A$2:$L$2,0),FALSE),VLOOKUP($B470,Hoja1!$A$3:$K$800,MATCH(BASE!E$2,Hoja1!$A$2:$K$2,0),FALSE),""),"")</f>
        <v/>
      </c>
      <c r="F470" t="str">
        <f>IFERROR(IF($C470&lt;=VLOOKUP($B470,Hoja1!$A$3:$K$800,MATCH("Cantidad",Hoja1!$A$2:$L$2,0),FALSE),VLOOKUP($B470,Hoja1!$A$3:$K$800,MATCH(BASE!F$2,Hoja1!$A$2:$K$2,0),FALSE),""),"")</f>
        <v/>
      </c>
      <c r="G470" t="str">
        <f>IFERROR(IF($C470&lt;=VLOOKUP($B470,Hoja1!$A$3:$K$800,MATCH("Cantidad",Hoja1!$A$2:$L$2,0),FALSE),VLOOKUP($B470,Hoja1!$A$3:$K$800,MATCH(BASE!G$2,Hoja1!$A$2:$K$2,0),FALSE),""),"")</f>
        <v/>
      </c>
      <c r="H470" t="str">
        <f>IFERROR(IF($C470&lt;=VLOOKUP($B470,Hoja1!$A$3:$K$800,MATCH("Cantidad",Hoja1!$A$2:$L$2,0),FALSE),VLOOKUP($B470,Hoja1!$A$3:$K$800,MATCH(BASE!H$2,Hoja1!$A$2:$K$2,0),FALSE),""),"")</f>
        <v/>
      </c>
      <c r="I470" t="str">
        <f>IFERROR(IF($C470&lt;=VLOOKUP($B470,Hoja1!$A$3:$K$800,MATCH("Cantidad",Hoja1!$A$2:$L$2,0),FALSE),VLOOKUP($B470,Hoja1!$A$3:$K$800,MATCH(BASE!I$2,Hoja1!$A$2:$K$2,0),FALSE),""),"")</f>
        <v/>
      </c>
      <c r="J470" t="str">
        <f>IFERROR(IF($C470&lt;=VLOOKUP($B470,Hoja1!$A$3:$K$800,MATCH("Cantidad",Hoja1!$A$2:$L$2,0),FALSE),VLOOKUP($B470,Hoja1!$A$3:$K$800,MATCH(BASE!J$2,Hoja1!$A$2:$K$2,0),FALSE),""),"")</f>
        <v/>
      </c>
      <c r="K470" t="str">
        <f t="shared" si="7"/>
        <v/>
      </c>
    </row>
    <row r="471" spans="1:11" x14ac:dyDescent="0.25">
      <c r="A471" s="7">
        <v>468</v>
      </c>
      <c r="B471" s="7">
        <f>ROUNDDOWN(A471/MAX(Hoja1!$I$3:$I$38),0)</f>
        <v>117</v>
      </c>
      <c r="C471" s="7">
        <f>COUNTIF($B$3:B471,B471)</f>
        <v>1</v>
      </c>
      <c r="D471" t="str">
        <f>IFERROR(IF($C471&lt;=VLOOKUP($B471,Hoja1!$A$3:$K$800,MATCH("Cantidad",Hoja1!$A$2:$L$2,0),FALSE),VLOOKUP($B471,Hoja1!$A$3:$K$800,MATCH(BASE!D$2,Hoja1!$A$2:$K$2,0),FALSE),""),"")</f>
        <v/>
      </c>
      <c r="E471" t="str">
        <f>IFERROR(IF($C471&lt;=VLOOKUP($B471,Hoja1!$A$3:$K$800,MATCH("Cantidad",Hoja1!$A$2:$L$2,0),FALSE),VLOOKUP($B471,Hoja1!$A$3:$K$800,MATCH(BASE!E$2,Hoja1!$A$2:$K$2,0),FALSE),""),"")</f>
        <v/>
      </c>
      <c r="F471" t="str">
        <f>IFERROR(IF($C471&lt;=VLOOKUP($B471,Hoja1!$A$3:$K$800,MATCH("Cantidad",Hoja1!$A$2:$L$2,0),FALSE),VLOOKUP($B471,Hoja1!$A$3:$K$800,MATCH(BASE!F$2,Hoja1!$A$2:$K$2,0),FALSE),""),"")</f>
        <v/>
      </c>
      <c r="G471" t="str">
        <f>IFERROR(IF($C471&lt;=VLOOKUP($B471,Hoja1!$A$3:$K$800,MATCH("Cantidad",Hoja1!$A$2:$L$2,0),FALSE),VLOOKUP($B471,Hoja1!$A$3:$K$800,MATCH(BASE!G$2,Hoja1!$A$2:$K$2,0),FALSE),""),"")</f>
        <v/>
      </c>
      <c r="H471" t="str">
        <f>IFERROR(IF($C471&lt;=VLOOKUP($B471,Hoja1!$A$3:$K$800,MATCH("Cantidad",Hoja1!$A$2:$L$2,0),FALSE),VLOOKUP($B471,Hoja1!$A$3:$K$800,MATCH(BASE!H$2,Hoja1!$A$2:$K$2,0),FALSE),""),"")</f>
        <v/>
      </c>
      <c r="I471" t="str">
        <f>IFERROR(IF($C471&lt;=VLOOKUP($B471,Hoja1!$A$3:$K$800,MATCH("Cantidad",Hoja1!$A$2:$L$2,0),FALSE),VLOOKUP($B471,Hoja1!$A$3:$K$800,MATCH(BASE!I$2,Hoja1!$A$2:$K$2,0),FALSE),""),"")</f>
        <v/>
      </c>
      <c r="J471" t="str">
        <f>IFERROR(IF($C471&lt;=VLOOKUP($B471,Hoja1!$A$3:$K$800,MATCH("Cantidad",Hoja1!$A$2:$L$2,0),FALSE),VLOOKUP($B471,Hoja1!$A$3:$K$800,MATCH(BASE!J$2,Hoja1!$A$2:$K$2,0),FALSE),""),"")</f>
        <v/>
      </c>
      <c r="K471" t="str">
        <f t="shared" si="7"/>
        <v/>
      </c>
    </row>
    <row r="472" spans="1:11" x14ac:dyDescent="0.25">
      <c r="A472" s="7">
        <v>469</v>
      </c>
      <c r="B472" s="7">
        <f>ROUNDDOWN(A472/MAX(Hoja1!$I$3:$I$38),0)</f>
        <v>117</v>
      </c>
      <c r="C472" s="7">
        <f>COUNTIF($B$3:B472,B472)</f>
        <v>2</v>
      </c>
      <c r="D472" t="str">
        <f>IFERROR(IF($C472&lt;=VLOOKUP($B472,Hoja1!$A$3:$K$800,MATCH("Cantidad",Hoja1!$A$2:$L$2,0),FALSE),VLOOKUP($B472,Hoja1!$A$3:$K$800,MATCH(BASE!D$2,Hoja1!$A$2:$K$2,0),FALSE),""),"")</f>
        <v/>
      </c>
      <c r="E472" t="str">
        <f>IFERROR(IF($C472&lt;=VLOOKUP($B472,Hoja1!$A$3:$K$800,MATCH("Cantidad",Hoja1!$A$2:$L$2,0),FALSE),VLOOKUP($B472,Hoja1!$A$3:$K$800,MATCH(BASE!E$2,Hoja1!$A$2:$K$2,0),FALSE),""),"")</f>
        <v/>
      </c>
      <c r="F472" t="str">
        <f>IFERROR(IF($C472&lt;=VLOOKUP($B472,Hoja1!$A$3:$K$800,MATCH("Cantidad",Hoja1!$A$2:$L$2,0),FALSE),VLOOKUP($B472,Hoja1!$A$3:$K$800,MATCH(BASE!F$2,Hoja1!$A$2:$K$2,0),FALSE),""),"")</f>
        <v/>
      </c>
      <c r="G472" t="str">
        <f>IFERROR(IF($C472&lt;=VLOOKUP($B472,Hoja1!$A$3:$K$800,MATCH("Cantidad",Hoja1!$A$2:$L$2,0),FALSE),VLOOKUP($B472,Hoja1!$A$3:$K$800,MATCH(BASE!G$2,Hoja1!$A$2:$K$2,0),FALSE),""),"")</f>
        <v/>
      </c>
      <c r="H472" t="str">
        <f>IFERROR(IF($C472&lt;=VLOOKUP($B472,Hoja1!$A$3:$K$800,MATCH("Cantidad",Hoja1!$A$2:$L$2,0),FALSE),VLOOKUP($B472,Hoja1!$A$3:$K$800,MATCH(BASE!H$2,Hoja1!$A$2:$K$2,0),FALSE),""),"")</f>
        <v/>
      </c>
      <c r="I472" t="str">
        <f>IFERROR(IF($C472&lt;=VLOOKUP($B472,Hoja1!$A$3:$K$800,MATCH("Cantidad",Hoja1!$A$2:$L$2,0),FALSE),VLOOKUP($B472,Hoja1!$A$3:$K$800,MATCH(BASE!I$2,Hoja1!$A$2:$K$2,0),FALSE),""),"")</f>
        <v/>
      </c>
      <c r="J472" t="str">
        <f>IFERROR(IF($C472&lt;=VLOOKUP($B472,Hoja1!$A$3:$K$800,MATCH("Cantidad",Hoja1!$A$2:$L$2,0),FALSE),VLOOKUP($B472,Hoja1!$A$3:$K$800,MATCH(BASE!J$2,Hoja1!$A$2:$K$2,0),FALSE),""),"")</f>
        <v/>
      </c>
      <c r="K472" t="str">
        <f t="shared" si="7"/>
        <v/>
      </c>
    </row>
    <row r="473" spans="1:11" x14ac:dyDescent="0.25">
      <c r="A473" s="7">
        <v>470</v>
      </c>
      <c r="B473" s="7">
        <f>ROUNDDOWN(A473/MAX(Hoja1!$I$3:$I$38),0)</f>
        <v>117</v>
      </c>
      <c r="C473" s="7">
        <f>COUNTIF($B$3:B473,B473)</f>
        <v>3</v>
      </c>
      <c r="D473" t="str">
        <f>IFERROR(IF($C473&lt;=VLOOKUP($B473,Hoja1!$A$3:$K$800,MATCH("Cantidad",Hoja1!$A$2:$L$2,0),FALSE),VLOOKUP($B473,Hoja1!$A$3:$K$800,MATCH(BASE!D$2,Hoja1!$A$2:$K$2,0),FALSE),""),"")</f>
        <v/>
      </c>
      <c r="E473" t="str">
        <f>IFERROR(IF($C473&lt;=VLOOKUP($B473,Hoja1!$A$3:$K$800,MATCH("Cantidad",Hoja1!$A$2:$L$2,0),FALSE),VLOOKUP($B473,Hoja1!$A$3:$K$800,MATCH(BASE!E$2,Hoja1!$A$2:$K$2,0),FALSE),""),"")</f>
        <v/>
      </c>
      <c r="F473" t="str">
        <f>IFERROR(IF($C473&lt;=VLOOKUP($B473,Hoja1!$A$3:$K$800,MATCH("Cantidad",Hoja1!$A$2:$L$2,0),FALSE),VLOOKUP($B473,Hoja1!$A$3:$K$800,MATCH(BASE!F$2,Hoja1!$A$2:$K$2,0),FALSE),""),"")</f>
        <v/>
      </c>
      <c r="G473" t="str">
        <f>IFERROR(IF($C473&lt;=VLOOKUP($B473,Hoja1!$A$3:$K$800,MATCH("Cantidad",Hoja1!$A$2:$L$2,0),FALSE),VLOOKUP($B473,Hoja1!$A$3:$K$800,MATCH(BASE!G$2,Hoja1!$A$2:$K$2,0),FALSE),""),"")</f>
        <v/>
      </c>
      <c r="H473" t="str">
        <f>IFERROR(IF($C473&lt;=VLOOKUP($B473,Hoja1!$A$3:$K$800,MATCH("Cantidad",Hoja1!$A$2:$L$2,0),FALSE),VLOOKUP($B473,Hoja1!$A$3:$K$800,MATCH(BASE!H$2,Hoja1!$A$2:$K$2,0),FALSE),""),"")</f>
        <v/>
      </c>
      <c r="I473" t="str">
        <f>IFERROR(IF($C473&lt;=VLOOKUP($B473,Hoja1!$A$3:$K$800,MATCH("Cantidad",Hoja1!$A$2:$L$2,0),FALSE),VLOOKUP($B473,Hoja1!$A$3:$K$800,MATCH(BASE!I$2,Hoja1!$A$2:$K$2,0),FALSE),""),"")</f>
        <v/>
      </c>
      <c r="J473" t="str">
        <f>IFERROR(IF($C473&lt;=VLOOKUP($B473,Hoja1!$A$3:$K$800,MATCH("Cantidad",Hoja1!$A$2:$L$2,0),FALSE),VLOOKUP($B473,Hoja1!$A$3:$K$800,MATCH(BASE!J$2,Hoja1!$A$2:$K$2,0),FALSE),""),"")</f>
        <v/>
      </c>
      <c r="K473" t="str">
        <f t="shared" si="7"/>
        <v/>
      </c>
    </row>
    <row r="474" spans="1:11" x14ac:dyDescent="0.25">
      <c r="A474" s="7">
        <v>471</v>
      </c>
      <c r="B474" s="7">
        <f>ROUNDDOWN(A474/MAX(Hoja1!$I$3:$I$38),0)</f>
        <v>117</v>
      </c>
      <c r="C474" s="7">
        <f>COUNTIF($B$3:B474,B474)</f>
        <v>4</v>
      </c>
      <c r="D474" t="str">
        <f>IFERROR(IF($C474&lt;=VLOOKUP($B474,Hoja1!$A$3:$K$800,MATCH("Cantidad",Hoja1!$A$2:$L$2,0),FALSE),VLOOKUP($B474,Hoja1!$A$3:$K$800,MATCH(BASE!D$2,Hoja1!$A$2:$K$2,0),FALSE),""),"")</f>
        <v/>
      </c>
      <c r="E474" t="str">
        <f>IFERROR(IF($C474&lt;=VLOOKUP($B474,Hoja1!$A$3:$K$800,MATCH("Cantidad",Hoja1!$A$2:$L$2,0),FALSE),VLOOKUP($B474,Hoja1!$A$3:$K$800,MATCH(BASE!E$2,Hoja1!$A$2:$K$2,0),FALSE),""),"")</f>
        <v/>
      </c>
      <c r="F474" t="str">
        <f>IFERROR(IF($C474&lt;=VLOOKUP($B474,Hoja1!$A$3:$K$800,MATCH("Cantidad",Hoja1!$A$2:$L$2,0),FALSE),VLOOKUP($B474,Hoja1!$A$3:$K$800,MATCH(BASE!F$2,Hoja1!$A$2:$K$2,0),FALSE),""),"")</f>
        <v/>
      </c>
      <c r="G474" t="str">
        <f>IFERROR(IF($C474&lt;=VLOOKUP($B474,Hoja1!$A$3:$K$800,MATCH("Cantidad",Hoja1!$A$2:$L$2,0),FALSE),VLOOKUP($B474,Hoja1!$A$3:$K$800,MATCH(BASE!G$2,Hoja1!$A$2:$K$2,0),FALSE),""),"")</f>
        <v/>
      </c>
      <c r="H474" t="str">
        <f>IFERROR(IF($C474&lt;=VLOOKUP($B474,Hoja1!$A$3:$K$800,MATCH("Cantidad",Hoja1!$A$2:$L$2,0),FALSE),VLOOKUP($B474,Hoja1!$A$3:$K$800,MATCH(BASE!H$2,Hoja1!$A$2:$K$2,0),FALSE),""),"")</f>
        <v/>
      </c>
      <c r="I474" t="str">
        <f>IFERROR(IF($C474&lt;=VLOOKUP($B474,Hoja1!$A$3:$K$800,MATCH("Cantidad",Hoja1!$A$2:$L$2,0),FALSE),VLOOKUP($B474,Hoja1!$A$3:$K$800,MATCH(BASE!I$2,Hoja1!$A$2:$K$2,0),FALSE),""),"")</f>
        <v/>
      </c>
      <c r="J474" t="str">
        <f>IFERROR(IF($C474&lt;=VLOOKUP($B474,Hoja1!$A$3:$K$800,MATCH("Cantidad",Hoja1!$A$2:$L$2,0),FALSE),VLOOKUP($B474,Hoja1!$A$3:$K$800,MATCH(BASE!J$2,Hoja1!$A$2:$K$2,0),FALSE),""),"")</f>
        <v/>
      </c>
      <c r="K474" t="str">
        <f t="shared" si="7"/>
        <v/>
      </c>
    </row>
    <row r="475" spans="1:11" x14ac:dyDescent="0.25">
      <c r="A475" s="7">
        <v>472</v>
      </c>
      <c r="B475" s="7">
        <f>ROUNDDOWN(A475/MAX(Hoja1!$I$3:$I$38),0)</f>
        <v>118</v>
      </c>
      <c r="C475" s="7">
        <f>COUNTIF($B$3:B475,B475)</f>
        <v>1</v>
      </c>
      <c r="D475" t="str">
        <f>IFERROR(IF($C475&lt;=VLOOKUP($B475,Hoja1!$A$3:$K$800,MATCH("Cantidad",Hoja1!$A$2:$L$2,0),FALSE),VLOOKUP($B475,Hoja1!$A$3:$K$800,MATCH(BASE!D$2,Hoja1!$A$2:$K$2,0),FALSE),""),"")</f>
        <v/>
      </c>
      <c r="E475" t="str">
        <f>IFERROR(IF($C475&lt;=VLOOKUP($B475,Hoja1!$A$3:$K$800,MATCH("Cantidad",Hoja1!$A$2:$L$2,0),FALSE),VLOOKUP($B475,Hoja1!$A$3:$K$800,MATCH(BASE!E$2,Hoja1!$A$2:$K$2,0),FALSE),""),"")</f>
        <v/>
      </c>
      <c r="F475" t="str">
        <f>IFERROR(IF($C475&lt;=VLOOKUP($B475,Hoja1!$A$3:$K$800,MATCH("Cantidad",Hoja1!$A$2:$L$2,0),FALSE),VLOOKUP($B475,Hoja1!$A$3:$K$800,MATCH(BASE!F$2,Hoja1!$A$2:$K$2,0),FALSE),""),"")</f>
        <v/>
      </c>
      <c r="G475" t="str">
        <f>IFERROR(IF($C475&lt;=VLOOKUP($B475,Hoja1!$A$3:$K$800,MATCH("Cantidad",Hoja1!$A$2:$L$2,0),FALSE),VLOOKUP($B475,Hoja1!$A$3:$K$800,MATCH(BASE!G$2,Hoja1!$A$2:$K$2,0),FALSE),""),"")</f>
        <v/>
      </c>
      <c r="H475" t="str">
        <f>IFERROR(IF($C475&lt;=VLOOKUP($B475,Hoja1!$A$3:$K$800,MATCH("Cantidad",Hoja1!$A$2:$L$2,0),FALSE),VLOOKUP($B475,Hoja1!$A$3:$K$800,MATCH(BASE!H$2,Hoja1!$A$2:$K$2,0),FALSE),""),"")</f>
        <v/>
      </c>
      <c r="I475" t="str">
        <f>IFERROR(IF($C475&lt;=VLOOKUP($B475,Hoja1!$A$3:$K$800,MATCH("Cantidad",Hoja1!$A$2:$L$2,0),FALSE),VLOOKUP($B475,Hoja1!$A$3:$K$800,MATCH(BASE!I$2,Hoja1!$A$2:$K$2,0),FALSE),""),"")</f>
        <v/>
      </c>
      <c r="J475" t="str">
        <f>IFERROR(IF($C475&lt;=VLOOKUP($B475,Hoja1!$A$3:$K$800,MATCH("Cantidad",Hoja1!$A$2:$L$2,0),FALSE),VLOOKUP($B475,Hoja1!$A$3:$K$800,MATCH(BASE!J$2,Hoja1!$A$2:$K$2,0),FALSE),""),"")</f>
        <v/>
      </c>
      <c r="K475" t="str">
        <f t="shared" si="7"/>
        <v/>
      </c>
    </row>
    <row r="476" spans="1:11" x14ac:dyDescent="0.25">
      <c r="A476" s="7">
        <v>473</v>
      </c>
      <c r="B476" s="7">
        <f>ROUNDDOWN(A476/MAX(Hoja1!$I$3:$I$38),0)</f>
        <v>118</v>
      </c>
      <c r="C476" s="7">
        <f>COUNTIF($B$3:B476,B476)</f>
        <v>2</v>
      </c>
      <c r="D476" t="str">
        <f>IFERROR(IF($C476&lt;=VLOOKUP($B476,Hoja1!$A$3:$K$800,MATCH("Cantidad",Hoja1!$A$2:$L$2,0),FALSE),VLOOKUP($B476,Hoja1!$A$3:$K$800,MATCH(BASE!D$2,Hoja1!$A$2:$K$2,0),FALSE),""),"")</f>
        <v/>
      </c>
      <c r="E476" t="str">
        <f>IFERROR(IF($C476&lt;=VLOOKUP($B476,Hoja1!$A$3:$K$800,MATCH("Cantidad",Hoja1!$A$2:$L$2,0),FALSE),VLOOKUP($B476,Hoja1!$A$3:$K$800,MATCH(BASE!E$2,Hoja1!$A$2:$K$2,0),FALSE),""),"")</f>
        <v/>
      </c>
      <c r="F476" t="str">
        <f>IFERROR(IF($C476&lt;=VLOOKUP($B476,Hoja1!$A$3:$K$800,MATCH("Cantidad",Hoja1!$A$2:$L$2,0),FALSE),VLOOKUP($B476,Hoja1!$A$3:$K$800,MATCH(BASE!F$2,Hoja1!$A$2:$K$2,0),FALSE),""),"")</f>
        <v/>
      </c>
      <c r="G476" t="str">
        <f>IFERROR(IF($C476&lt;=VLOOKUP($B476,Hoja1!$A$3:$K$800,MATCH("Cantidad",Hoja1!$A$2:$L$2,0),FALSE),VLOOKUP($B476,Hoja1!$A$3:$K$800,MATCH(BASE!G$2,Hoja1!$A$2:$K$2,0),FALSE),""),"")</f>
        <v/>
      </c>
      <c r="H476" t="str">
        <f>IFERROR(IF($C476&lt;=VLOOKUP($B476,Hoja1!$A$3:$K$800,MATCH("Cantidad",Hoja1!$A$2:$L$2,0),FALSE),VLOOKUP($B476,Hoja1!$A$3:$K$800,MATCH(BASE!H$2,Hoja1!$A$2:$K$2,0),FALSE),""),"")</f>
        <v/>
      </c>
      <c r="I476" t="str">
        <f>IFERROR(IF($C476&lt;=VLOOKUP($B476,Hoja1!$A$3:$K$800,MATCH("Cantidad",Hoja1!$A$2:$L$2,0),FALSE),VLOOKUP($B476,Hoja1!$A$3:$K$800,MATCH(BASE!I$2,Hoja1!$A$2:$K$2,0),FALSE),""),"")</f>
        <v/>
      </c>
      <c r="J476" t="str">
        <f>IFERROR(IF($C476&lt;=VLOOKUP($B476,Hoja1!$A$3:$K$800,MATCH("Cantidad",Hoja1!$A$2:$L$2,0),FALSE),VLOOKUP($B476,Hoja1!$A$3:$K$800,MATCH(BASE!J$2,Hoja1!$A$2:$K$2,0),FALSE),""),"")</f>
        <v/>
      </c>
      <c r="K476" t="str">
        <f t="shared" si="7"/>
        <v/>
      </c>
    </row>
    <row r="477" spans="1:11" x14ac:dyDescent="0.25">
      <c r="A477" s="7">
        <v>474</v>
      </c>
      <c r="B477" s="7">
        <f>ROUNDDOWN(A477/MAX(Hoja1!$I$3:$I$38),0)</f>
        <v>118</v>
      </c>
      <c r="C477" s="7">
        <f>COUNTIF($B$3:B477,B477)</f>
        <v>3</v>
      </c>
      <c r="D477" t="str">
        <f>IFERROR(IF($C477&lt;=VLOOKUP($B477,Hoja1!$A$3:$K$800,MATCH("Cantidad",Hoja1!$A$2:$L$2,0),FALSE),VLOOKUP($B477,Hoja1!$A$3:$K$800,MATCH(BASE!D$2,Hoja1!$A$2:$K$2,0),FALSE),""),"")</f>
        <v/>
      </c>
      <c r="E477" t="str">
        <f>IFERROR(IF($C477&lt;=VLOOKUP($B477,Hoja1!$A$3:$K$800,MATCH("Cantidad",Hoja1!$A$2:$L$2,0),FALSE),VLOOKUP($B477,Hoja1!$A$3:$K$800,MATCH(BASE!E$2,Hoja1!$A$2:$K$2,0),FALSE),""),"")</f>
        <v/>
      </c>
      <c r="F477" t="str">
        <f>IFERROR(IF($C477&lt;=VLOOKUP($B477,Hoja1!$A$3:$K$800,MATCH("Cantidad",Hoja1!$A$2:$L$2,0),FALSE),VLOOKUP($B477,Hoja1!$A$3:$K$800,MATCH(BASE!F$2,Hoja1!$A$2:$K$2,0),FALSE),""),"")</f>
        <v/>
      </c>
      <c r="G477" t="str">
        <f>IFERROR(IF($C477&lt;=VLOOKUP($B477,Hoja1!$A$3:$K$800,MATCH("Cantidad",Hoja1!$A$2:$L$2,0),FALSE),VLOOKUP($B477,Hoja1!$A$3:$K$800,MATCH(BASE!G$2,Hoja1!$A$2:$K$2,0),FALSE),""),"")</f>
        <v/>
      </c>
      <c r="H477" t="str">
        <f>IFERROR(IF($C477&lt;=VLOOKUP($B477,Hoja1!$A$3:$K$800,MATCH("Cantidad",Hoja1!$A$2:$L$2,0),FALSE),VLOOKUP($B477,Hoja1!$A$3:$K$800,MATCH(BASE!H$2,Hoja1!$A$2:$K$2,0),FALSE),""),"")</f>
        <v/>
      </c>
      <c r="I477" t="str">
        <f>IFERROR(IF($C477&lt;=VLOOKUP($B477,Hoja1!$A$3:$K$800,MATCH("Cantidad",Hoja1!$A$2:$L$2,0),FALSE),VLOOKUP($B477,Hoja1!$A$3:$K$800,MATCH(BASE!I$2,Hoja1!$A$2:$K$2,0),FALSE),""),"")</f>
        <v/>
      </c>
      <c r="J477" t="str">
        <f>IFERROR(IF($C477&lt;=VLOOKUP($B477,Hoja1!$A$3:$K$800,MATCH("Cantidad",Hoja1!$A$2:$L$2,0),FALSE),VLOOKUP($B477,Hoja1!$A$3:$K$800,MATCH(BASE!J$2,Hoja1!$A$2:$K$2,0),FALSE),""),"")</f>
        <v/>
      </c>
      <c r="K477" t="str">
        <f t="shared" si="7"/>
        <v/>
      </c>
    </row>
    <row r="478" spans="1:11" x14ac:dyDescent="0.25">
      <c r="A478" s="7">
        <v>475</v>
      </c>
      <c r="B478" s="7">
        <f>ROUNDDOWN(A478/MAX(Hoja1!$I$3:$I$38),0)</f>
        <v>118</v>
      </c>
      <c r="C478" s="7">
        <f>COUNTIF($B$3:B478,B478)</f>
        <v>4</v>
      </c>
      <c r="D478" t="str">
        <f>IFERROR(IF($C478&lt;=VLOOKUP($B478,Hoja1!$A$3:$K$800,MATCH("Cantidad",Hoja1!$A$2:$L$2,0),FALSE),VLOOKUP($B478,Hoja1!$A$3:$K$800,MATCH(BASE!D$2,Hoja1!$A$2:$K$2,0),FALSE),""),"")</f>
        <v/>
      </c>
      <c r="E478" t="str">
        <f>IFERROR(IF($C478&lt;=VLOOKUP($B478,Hoja1!$A$3:$K$800,MATCH("Cantidad",Hoja1!$A$2:$L$2,0),FALSE),VLOOKUP($B478,Hoja1!$A$3:$K$800,MATCH(BASE!E$2,Hoja1!$A$2:$K$2,0),FALSE),""),"")</f>
        <v/>
      </c>
      <c r="F478" t="str">
        <f>IFERROR(IF($C478&lt;=VLOOKUP($B478,Hoja1!$A$3:$K$800,MATCH("Cantidad",Hoja1!$A$2:$L$2,0),FALSE),VLOOKUP($B478,Hoja1!$A$3:$K$800,MATCH(BASE!F$2,Hoja1!$A$2:$K$2,0),FALSE),""),"")</f>
        <v/>
      </c>
      <c r="G478" t="str">
        <f>IFERROR(IF($C478&lt;=VLOOKUP($B478,Hoja1!$A$3:$K$800,MATCH("Cantidad",Hoja1!$A$2:$L$2,0),FALSE),VLOOKUP($B478,Hoja1!$A$3:$K$800,MATCH(BASE!G$2,Hoja1!$A$2:$K$2,0),FALSE),""),"")</f>
        <v/>
      </c>
      <c r="H478" t="str">
        <f>IFERROR(IF($C478&lt;=VLOOKUP($B478,Hoja1!$A$3:$K$800,MATCH("Cantidad",Hoja1!$A$2:$L$2,0),FALSE),VLOOKUP($B478,Hoja1!$A$3:$K$800,MATCH(BASE!H$2,Hoja1!$A$2:$K$2,0),FALSE),""),"")</f>
        <v/>
      </c>
      <c r="I478" t="str">
        <f>IFERROR(IF($C478&lt;=VLOOKUP($B478,Hoja1!$A$3:$K$800,MATCH("Cantidad",Hoja1!$A$2:$L$2,0),FALSE),VLOOKUP($B478,Hoja1!$A$3:$K$800,MATCH(BASE!I$2,Hoja1!$A$2:$K$2,0),FALSE),""),"")</f>
        <v/>
      </c>
      <c r="J478" t="str">
        <f>IFERROR(IF($C478&lt;=VLOOKUP($B478,Hoja1!$A$3:$K$800,MATCH("Cantidad",Hoja1!$A$2:$L$2,0),FALSE),VLOOKUP($B478,Hoja1!$A$3:$K$800,MATCH(BASE!J$2,Hoja1!$A$2:$K$2,0),FALSE),""),"")</f>
        <v/>
      </c>
      <c r="K478" t="str">
        <f t="shared" si="7"/>
        <v/>
      </c>
    </row>
    <row r="479" spans="1:11" x14ac:dyDescent="0.25">
      <c r="A479" s="7">
        <v>476</v>
      </c>
      <c r="B479" s="7">
        <f>ROUNDDOWN(A479/MAX(Hoja1!$I$3:$I$38),0)</f>
        <v>119</v>
      </c>
      <c r="C479" s="7">
        <f>COUNTIF($B$3:B479,B479)</f>
        <v>1</v>
      </c>
      <c r="D479" t="str">
        <f>IFERROR(IF($C479&lt;=VLOOKUP($B479,Hoja1!$A$3:$K$800,MATCH("Cantidad",Hoja1!$A$2:$L$2,0),FALSE),VLOOKUP($B479,Hoja1!$A$3:$K$800,MATCH(BASE!D$2,Hoja1!$A$2:$K$2,0),FALSE),""),"")</f>
        <v/>
      </c>
      <c r="E479" t="str">
        <f>IFERROR(IF($C479&lt;=VLOOKUP($B479,Hoja1!$A$3:$K$800,MATCH("Cantidad",Hoja1!$A$2:$L$2,0),FALSE),VLOOKUP($B479,Hoja1!$A$3:$K$800,MATCH(BASE!E$2,Hoja1!$A$2:$K$2,0),FALSE),""),"")</f>
        <v/>
      </c>
      <c r="F479" t="str">
        <f>IFERROR(IF($C479&lt;=VLOOKUP($B479,Hoja1!$A$3:$K$800,MATCH("Cantidad",Hoja1!$A$2:$L$2,0),FALSE),VLOOKUP($B479,Hoja1!$A$3:$K$800,MATCH(BASE!F$2,Hoja1!$A$2:$K$2,0),FALSE),""),"")</f>
        <v/>
      </c>
      <c r="G479" t="str">
        <f>IFERROR(IF($C479&lt;=VLOOKUP($B479,Hoja1!$A$3:$K$800,MATCH("Cantidad",Hoja1!$A$2:$L$2,0),FALSE),VLOOKUP($B479,Hoja1!$A$3:$K$800,MATCH(BASE!G$2,Hoja1!$A$2:$K$2,0),FALSE),""),"")</f>
        <v/>
      </c>
      <c r="H479" t="str">
        <f>IFERROR(IF($C479&lt;=VLOOKUP($B479,Hoja1!$A$3:$K$800,MATCH("Cantidad",Hoja1!$A$2:$L$2,0),FALSE),VLOOKUP($B479,Hoja1!$A$3:$K$800,MATCH(BASE!H$2,Hoja1!$A$2:$K$2,0),FALSE),""),"")</f>
        <v/>
      </c>
      <c r="I479" t="str">
        <f>IFERROR(IF($C479&lt;=VLOOKUP($B479,Hoja1!$A$3:$K$800,MATCH("Cantidad",Hoja1!$A$2:$L$2,0),FALSE),VLOOKUP($B479,Hoja1!$A$3:$K$800,MATCH(BASE!I$2,Hoja1!$A$2:$K$2,0),FALSE),""),"")</f>
        <v/>
      </c>
      <c r="J479" t="str">
        <f>IFERROR(IF($C479&lt;=VLOOKUP($B479,Hoja1!$A$3:$K$800,MATCH("Cantidad",Hoja1!$A$2:$L$2,0),FALSE),VLOOKUP($B479,Hoja1!$A$3:$K$800,MATCH(BASE!J$2,Hoja1!$A$2:$K$2,0),FALSE),""),"")</f>
        <v/>
      </c>
      <c r="K479" t="str">
        <f t="shared" si="7"/>
        <v/>
      </c>
    </row>
    <row r="480" spans="1:11" x14ac:dyDescent="0.25">
      <c r="A480" s="7">
        <v>477</v>
      </c>
      <c r="B480" s="7">
        <f>ROUNDDOWN(A480/MAX(Hoja1!$I$3:$I$38),0)</f>
        <v>119</v>
      </c>
      <c r="C480" s="7">
        <f>COUNTIF($B$3:B480,B480)</f>
        <v>2</v>
      </c>
      <c r="D480" t="str">
        <f>IFERROR(IF($C480&lt;=VLOOKUP($B480,Hoja1!$A$3:$K$800,MATCH("Cantidad",Hoja1!$A$2:$L$2,0),FALSE),VLOOKUP($B480,Hoja1!$A$3:$K$800,MATCH(BASE!D$2,Hoja1!$A$2:$K$2,0),FALSE),""),"")</f>
        <v/>
      </c>
      <c r="E480" t="str">
        <f>IFERROR(IF($C480&lt;=VLOOKUP($B480,Hoja1!$A$3:$K$800,MATCH("Cantidad",Hoja1!$A$2:$L$2,0),FALSE),VLOOKUP($B480,Hoja1!$A$3:$K$800,MATCH(BASE!E$2,Hoja1!$A$2:$K$2,0),FALSE),""),"")</f>
        <v/>
      </c>
      <c r="F480" t="str">
        <f>IFERROR(IF($C480&lt;=VLOOKUP($B480,Hoja1!$A$3:$K$800,MATCH("Cantidad",Hoja1!$A$2:$L$2,0),FALSE),VLOOKUP($B480,Hoja1!$A$3:$K$800,MATCH(BASE!F$2,Hoja1!$A$2:$K$2,0),FALSE),""),"")</f>
        <v/>
      </c>
      <c r="G480" t="str">
        <f>IFERROR(IF($C480&lt;=VLOOKUP($B480,Hoja1!$A$3:$K$800,MATCH("Cantidad",Hoja1!$A$2:$L$2,0),FALSE),VLOOKUP($B480,Hoja1!$A$3:$K$800,MATCH(BASE!G$2,Hoja1!$A$2:$K$2,0),FALSE),""),"")</f>
        <v/>
      </c>
      <c r="H480" t="str">
        <f>IFERROR(IF($C480&lt;=VLOOKUP($B480,Hoja1!$A$3:$K$800,MATCH("Cantidad",Hoja1!$A$2:$L$2,0),FALSE),VLOOKUP($B480,Hoja1!$A$3:$K$800,MATCH(BASE!H$2,Hoja1!$A$2:$K$2,0),FALSE),""),"")</f>
        <v/>
      </c>
      <c r="I480" t="str">
        <f>IFERROR(IF($C480&lt;=VLOOKUP($B480,Hoja1!$A$3:$K$800,MATCH("Cantidad",Hoja1!$A$2:$L$2,0),FALSE),VLOOKUP($B480,Hoja1!$A$3:$K$800,MATCH(BASE!I$2,Hoja1!$A$2:$K$2,0),FALSE),""),"")</f>
        <v/>
      </c>
      <c r="J480" t="str">
        <f>IFERROR(IF($C480&lt;=VLOOKUP($B480,Hoja1!$A$3:$K$800,MATCH("Cantidad",Hoja1!$A$2:$L$2,0),FALSE),VLOOKUP($B480,Hoja1!$A$3:$K$800,MATCH(BASE!J$2,Hoja1!$A$2:$K$2,0),FALSE),""),"")</f>
        <v/>
      </c>
      <c r="K480" t="str">
        <f t="shared" si="7"/>
        <v/>
      </c>
    </row>
    <row r="481" spans="1:11" x14ac:dyDescent="0.25">
      <c r="A481" s="7">
        <v>478</v>
      </c>
      <c r="B481" s="7">
        <f>ROUNDDOWN(A481/MAX(Hoja1!$I$3:$I$38),0)</f>
        <v>119</v>
      </c>
      <c r="C481" s="7">
        <f>COUNTIF($B$3:B481,B481)</f>
        <v>3</v>
      </c>
      <c r="D481" t="str">
        <f>IFERROR(IF($C481&lt;=VLOOKUP($B481,Hoja1!$A$3:$K$800,MATCH("Cantidad",Hoja1!$A$2:$L$2,0),FALSE),VLOOKUP($B481,Hoja1!$A$3:$K$800,MATCH(BASE!D$2,Hoja1!$A$2:$K$2,0),FALSE),""),"")</f>
        <v/>
      </c>
      <c r="E481" t="str">
        <f>IFERROR(IF($C481&lt;=VLOOKUP($B481,Hoja1!$A$3:$K$800,MATCH("Cantidad",Hoja1!$A$2:$L$2,0),FALSE),VLOOKUP($B481,Hoja1!$A$3:$K$800,MATCH(BASE!E$2,Hoja1!$A$2:$K$2,0),FALSE),""),"")</f>
        <v/>
      </c>
      <c r="F481" t="str">
        <f>IFERROR(IF($C481&lt;=VLOOKUP($B481,Hoja1!$A$3:$K$800,MATCH("Cantidad",Hoja1!$A$2:$L$2,0),FALSE),VLOOKUP($B481,Hoja1!$A$3:$K$800,MATCH(BASE!F$2,Hoja1!$A$2:$K$2,0),FALSE),""),"")</f>
        <v/>
      </c>
      <c r="G481" t="str">
        <f>IFERROR(IF($C481&lt;=VLOOKUP($B481,Hoja1!$A$3:$K$800,MATCH("Cantidad",Hoja1!$A$2:$L$2,0),FALSE),VLOOKUP($B481,Hoja1!$A$3:$K$800,MATCH(BASE!G$2,Hoja1!$A$2:$K$2,0),FALSE),""),"")</f>
        <v/>
      </c>
      <c r="H481" t="str">
        <f>IFERROR(IF($C481&lt;=VLOOKUP($B481,Hoja1!$A$3:$K$800,MATCH("Cantidad",Hoja1!$A$2:$L$2,0),FALSE),VLOOKUP($B481,Hoja1!$A$3:$K$800,MATCH(BASE!H$2,Hoja1!$A$2:$K$2,0),FALSE),""),"")</f>
        <v/>
      </c>
      <c r="I481" t="str">
        <f>IFERROR(IF($C481&lt;=VLOOKUP($B481,Hoja1!$A$3:$K$800,MATCH("Cantidad",Hoja1!$A$2:$L$2,0),FALSE),VLOOKUP($B481,Hoja1!$A$3:$K$800,MATCH(BASE!I$2,Hoja1!$A$2:$K$2,0),FALSE),""),"")</f>
        <v/>
      </c>
      <c r="J481" t="str">
        <f>IFERROR(IF($C481&lt;=VLOOKUP($B481,Hoja1!$A$3:$K$800,MATCH("Cantidad",Hoja1!$A$2:$L$2,0),FALSE),VLOOKUP($B481,Hoja1!$A$3:$K$800,MATCH(BASE!J$2,Hoja1!$A$2:$K$2,0),FALSE),""),"")</f>
        <v/>
      </c>
      <c r="K481" t="str">
        <f t="shared" si="7"/>
        <v/>
      </c>
    </row>
    <row r="482" spans="1:11" x14ac:dyDescent="0.25">
      <c r="A482" s="7">
        <v>479</v>
      </c>
      <c r="B482" s="7">
        <f>ROUNDDOWN(A482/MAX(Hoja1!$I$3:$I$38),0)</f>
        <v>119</v>
      </c>
      <c r="C482" s="7">
        <f>COUNTIF($B$3:B482,B482)</f>
        <v>4</v>
      </c>
      <c r="D482" t="str">
        <f>IFERROR(IF($C482&lt;=VLOOKUP($B482,Hoja1!$A$3:$K$800,MATCH("Cantidad",Hoja1!$A$2:$L$2,0),FALSE),VLOOKUP($B482,Hoja1!$A$3:$K$800,MATCH(BASE!D$2,Hoja1!$A$2:$K$2,0),FALSE),""),"")</f>
        <v/>
      </c>
      <c r="E482" t="str">
        <f>IFERROR(IF($C482&lt;=VLOOKUP($B482,Hoja1!$A$3:$K$800,MATCH("Cantidad",Hoja1!$A$2:$L$2,0),FALSE),VLOOKUP($B482,Hoja1!$A$3:$K$800,MATCH(BASE!E$2,Hoja1!$A$2:$K$2,0),FALSE),""),"")</f>
        <v/>
      </c>
      <c r="F482" t="str">
        <f>IFERROR(IF($C482&lt;=VLOOKUP($B482,Hoja1!$A$3:$K$800,MATCH("Cantidad",Hoja1!$A$2:$L$2,0),FALSE),VLOOKUP($B482,Hoja1!$A$3:$K$800,MATCH(BASE!F$2,Hoja1!$A$2:$K$2,0),FALSE),""),"")</f>
        <v/>
      </c>
      <c r="G482" t="str">
        <f>IFERROR(IF($C482&lt;=VLOOKUP($B482,Hoja1!$A$3:$K$800,MATCH("Cantidad",Hoja1!$A$2:$L$2,0),FALSE),VLOOKUP($B482,Hoja1!$A$3:$K$800,MATCH(BASE!G$2,Hoja1!$A$2:$K$2,0),FALSE),""),"")</f>
        <v/>
      </c>
      <c r="H482" t="str">
        <f>IFERROR(IF($C482&lt;=VLOOKUP($B482,Hoja1!$A$3:$K$800,MATCH("Cantidad",Hoja1!$A$2:$L$2,0),FALSE),VLOOKUP($B482,Hoja1!$A$3:$K$800,MATCH(BASE!H$2,Hoja1!$A$2:$K$2,0),FALSE),""),"")</f>
        <v/>
      </c>
      <c r="I482" t="str">
        <f>IFERROR(IF($C482&lt;=VLOOKUP($B482,Hoja1!$A$3:$K$800,MATCH("Cantidad",Hoja1!$A$2:$L$2,0),FALSE),VLOOKUP($B482,Hoja1!$A$3:$K$800,MATCH(BASE!I$2,Hoja1!$A$2:$K$2,0),FALSE),""),"")</f>
        <v/>
      </c>
      <c r="J482" t="str">
        <f>IFERROR(IF($C482&lt;=VLOOKUP($B482,Hoja1!$A$3:$K$800,MATCH("Cantidad",Hoja1!$A$2:$L$2,0),FALSE),VLOOKUP($B482,Hoja1!$A$3:$K$800,MATCH(BASE!J$2,Hoja1!$A$2:$K$2,0),FALSE),""),"")</f>
        <v/>
      </c>
      <c r="K482" t="str">
        <f t="shared" si="7"/>
        <v/>
      </c>
    </row>
    <row r="483" spans="1:11" x14ac:dyDescent="0.25">
      <c r="A483" s="7">
        <v>480</v>
      </c>
      <c r="B483" s="7">
        <f>ROUNDDOWN(A483/MAX(Hoja1!$I$3:$I$38),0)</f>
        <v>120</v>
      </c>
      <c r="C483" s="7">
        <f>COUNTIF($B$3:B483,B483)</f>
        <v>1</v>
      </c>
      <c r="D483" t="str">
        <f>IFERROR(IF($C483&lt;=VLOOKUP($B483,Hoja1!$A$3:$K$800,MATCH("Cantidad",Hoja1!$A$2:$L$2,0),FALSE),VLOOKUP($B483,Hoja1!$A$3:$K$800,MATCH(BASE!D$2,Hoja1!$A$2:$K$2,0),FALSE),""),"")</f>
        <v/>
      </c>
      <c r="E483" t="str">
        <f>IFERROR(IF($C483&lt;=VLOOKUP($B483,Hoja1!$A$3:$K$800,MATCH("Cantidad",Hoja1!$A$2:$L$2,0),FALSE),VLOOKUP($B483,Hoja1!$A$3:$K$800,MATCH(BASE!E$2,Hoja1!$A$2:$K$2,0),FALSE),""),"")</f>
        <v/>
      </c>
      <c r="F483" t="str">
        <f>IFERROR(IF($C483&lt;=VLOOKUP($B483,Hoja1!$A$3:$K$800,MATCH("Cantidad",Hoja1!$A$2:$L$2,0),FALSE),VLOOKUP($B483,Hoja1!$A$3:$K$800,MATCH(BASE!F$2,Hoja1!$A$2:$K$2,0),FALSE),""),"")</f>
        <v/>
      </c>
      <c r="G483" t="str">
        <f>IFERROR(IF($C483&lt;=VLOOKUP($B483,Hoja1!$A$3:$K$800,MATCH("Cantidad",Hoja1!$A$2:$L$2,0),FALSE),VLOOKUP($B483,Hoja1!$A$3:$K$800,MATCH(BASE!G$2,Hoja1!$A$2:$K$2,0),FALSE),""),"")</f>
        <v/>
      </c>
      <c r="H483" t="str">
        <f>IFERROR(IF($C483&lt;=VLOOKUP($B483,Hoja1!$A$3:$K$800,MATCH("Cantidad",Hoja1!$A$2:$L$2,0),FALSE),VLOOKUP($B483,Hoja1!$A$3:$K$800,MATCH(BASE!H$2,Hoja1!$A$2:$K$2,0),FALSE),""),"")</f>
        <v/>
      </c>
      <c r="I483" t="str">
        <f>IFERROR(IF($C483&lt;=VLOOKUP($B483,Hoja1!$A$3:$K$800,MATCH("Cantidad",Hoja1!$A$2:$L$2,0),FALSE),VLOOKUP($B483,Hoja1!$A$3:$K$800,MATCH(BASE!I$2,Hoja1!$A$2:$K$2,0),FALSE),""),"")</f>
        <v/>
      </c>
      <c r="J483" t="str">
        <f>IFERROR(IF($C483&lt;=VLOOKUP($B483,Hoja1!$A$3:$K$800,MATCH("Cantidad",Hoja1!$A$2:$L$2,0),FALSE),VLOOKUP($B483,Hoja1!$A$3:$K$800,MATCH(BASE!J$2,Hoja1!$A$2:$K$2,0),FALSE),""),"")</f>
        <v/>
      </c>
      <c r="K483" t="str">
        <f t="shared" si="7"/>
        <v/>
      </c>
    </row>
    <row r="484" spans="1:11" x14ac:dyDescent="0.25">
      <c r="A484" s="7">
        <v>481</v>
      </c>
      <c r="B484" s="7">
        <f>ROUNDDOWN(A484/MAX(Hoja1!$I$3:$I$38),0)</f>
        <v>120</v>
      </c>
      <c r="C484" s="7">
        <f>COUNTIF($B$3:B484,B484)</f>
        <v>2</v>
      </c>
      <c r="D484" t="str">
        <f>IFERROR(IF($C484&lt;=VLOOKUP($B484,Hoja1!$A$3:$K$800,MATCH("Cantidad",Hoja1!$A$2:$L$2,0),FALSE),VLOOKUP($B484,Hoja1!$A$3:$K$800,MATCH(BASE!D$2,Hoja1!$A$2:$K$2,0),FALSE),""),"")</f>
        <v/>
      </c>
      <c r="E484" t="str">
        <f>IFERROR(IF($C484&lt;=VLOOKUP($B484,Hoja1!$A$3:$K$800,MATCH("Cantidad",Hoja1!$A$2:$L$2,0),FALSE),VLOOKUP($B484,Hoja1!$A$3:$K$800,MATCH(BASE!E$2,Hoja1!$A$2:$K$2,0),FALSE),""),"")</f>
        <v/>
      </c>
      <c r="F484" t="str">
        <f>IFERROR(IF($C484&lt;=VLOOKUP($B484,Hoja1!$A$3:$K$800,MATCH("Cantidad",Hoja1!$A$2:$L$2,0),FALSE),VLOOKUP($B484,Hoja1!$A$3:$K$800,MATCH(BASE!F$2,Hoja1!$A$2:$K$2,0),FALSE),""),"")</f>
        <v/>
      </c>
      <c r="G484" t="str">
        <f>IFERROR(IF($C484&lt;=VLOOKUP($B484,Hoja1!$A$3:$K$800,MATCH("Cantidad",Hoja1!$A$2:$L$2,0),FALSE),VLOOKUP($B484,Hoja1!$A$3:$K$800,MATCH(BASE!G$2,Hoja1!$A$2:$K$2,0),FALSE),""),"")</f>
        <v/>
      </c>
      <c r="H484" t="str">
        <f>IFERROR(IF($C484&lt;=VLOOKUP($B484,Hoja1!$A$3:$K$800,MATCH("Cantidad",Hoja1!$A$2:$L$2,0),FALSE),VLOOKUP($B484,Hoja1!$A$3:$K$800,MATCH(BASE!H$2,Hoja1!$A$2:$K$2,0),FALSE),""),"")</f>
        <v/>
      </c>
      <c r="I484" t="str">
        <f>IFERROR(IF($C484&lt;=VLOOKUP($B484,Hoja1!$A$3:$K$800,MATCH("Cantidad",Hoja1!$A$2:$L$2,0),FALSE),VLOOKUP($B484,Hoja1!$A$3:$K$800,MATCH(BASE!I$2,Hoja1!$A$2:$K$2,0),FALSE),""),"")</f>
        <v/>
      </c>
      <c r="J484" t="str">
        <f>IFERROR(IF($C484&lt;=VLOOKUP($B484,Hoja1!$A$3:$K$800,MATCH("Cantidad",Hoja1!$A$2:$L$2,0),FALSE),VLOOKUP($B484,Hoja1!$A$3:$K$800,MATCH(BASE!J$2,Hoja1!$A$2:$K$2,0),FALSE),""),"")</f>
        <v/>
      </c>
      <c r="K484" t="str">
        <f t="shared" si="7"/>
        <v/>
      </c>
    </row>
    <row r="485" spans="1:11" x14ac:dyDescent="0.25">
      <c r="A485" s="7">
        <v>482</v>
      </c>
      <c r="B485" s="7">
        <f>ROUNDDOWN(A485/MAX(Hoja1!$I$3:$I$38),0)</f>
        <v>120</v>
      </c>
      <c r="C485" s="7">
        <f>COUNTIF($B$3:B485,B485)</f>
        <v>3</v>
      </c>
      <c r="D485" t="str">
        <f>IFERROR(IF($C485&lt;=VLOOKUP($B485,Hoja1!$A$3:$K$800,MATCH("Cantidad",Hoja1!$A$2:$L$2,0),FALSE),VLOOKUP($B485,Hoja1!$A$3:$K$800,MATCH(BASE!D$2,Hoja1!$A$2:$K$2,0),FALSE),""),"")</f>
        <v/>
      </c>
      <c r="E485" t="str">
        <f>IFERROR(IF($C485&lt;=VLOOKUP($B485,Hoja1!$A$3:$K$800,MATCH("Cantidad",Hoja1!$A$2:$L$2,0),FALSE),VLOOKUP($B485,Hoja1!$A$3:$K$800,MATCH(BASE!E$2,Hoja1!$A$2:$K$2,0),FALSE),""),"")</f>
        <v/>
      </c>
      <c r="F485" t="str">
        <f>IFERROR(IF($C485&lt;=VLOOKUP($B485,Hoja1!$A$3:$K$800,MATCH("Cantidad",Hoja1!$A$2:$L$2,0),FALSE),VLOOKUP($B485,Hoja1!$A$3:$K$800,MATCH(BASE!F$2,Hoja1!$A$2:$K$2,0),FALSE),""),"")</f>
        <v/>
      </c>
      <c r="G485" t="str">
        <f>IFERROR(IF($C485&lt;=VLOOKUP($B485,Hoja1!$A$3:$K$800,MATCH("Cantidad",Hoja1!$A$2:$L$2,0),FALSE),VLOOKUP($B485,Hoja1!$A$3:$K$800,MATCH(BASE!G$2,Hoja1!$A$2:$K$2,0),FALSE),""),"")</f>
        <v/>
      </c>
      <c r="H485" t="str">
        <f>IFERROR(IF($C485&lt;=VLOOKUP($B485,Hoja1!$A$3:$K$800,MATCH("Cantidad",Hoja1!$A$2:$L$2,0),FALSE),VLOOKUP($B485,Hoja1!$A$3:$K$800,MATCH(BASE!H$2,Hoja1!$A$2:$K$2,0),FALSE),""),"")</f>
        <v/>
      </c>
      <c r="I485" t="str">
        <f>IFERROR(IF($C485&lt;=VLOOKUP($B485,Hoja1!$A$3:$K$800,MATCH("Cantidad",Hoja1!$A$2:$L$2,0),FALSE),VLOOKUP($B485,Hoja1!$A$3:$K$800,MATCH(BASE!I$2,Hoja1!$A$2:$K$2,0),FALSE),""),"")</f>
        <v/>
      </c>
      <c r="J485" t="str">
        <f>IFERROR(IF($C485&lt;=VLOOKUP($B485,Hoja1!$A$3:$K$800,MATCH("Cantidad",Hoja1!$A$2:$L$2,0),FALSE),VLOOKUP($B485,Hoja1!$A$3:$K$800,MATCH(BASE!J$2,Hoja1!$A$2:$K$2,0),FALSE),""),"")</f>
        <v/>
      </c>
      <c r="K485" t="str">
        <f t="shared" si="7"/>
        <v/>
      </c>
    </row>
    <row r="486" spans="1:11" x14ac:dyDescent="0.25">
      <c r="A486" s="7">
        <v>483</v>
      </c>
      <c r="B486" s="7">
        <f>ROUNDDOWN(A486/MAX(Hoja1!$I$3:$I$38),0)</f>
        <v>120</v>
      </c>
      <c r="C486" s="7">
        <f>COUNTIF($B$3:B486,B486)</f>
        <v>4</v>
      </c>
      <c r="D486" t="str">
        <f>IFERROR(IF($C486&lt;=VLOOKUP($B486,Hoja1!$A$3:$K$800,MATCH("Cantidad",Hoja1!$A$2:$L$2,0),FALSE),VLOOKUP($B486,Hoja1!$A$3:$K$800,MATCH(BASE!D$2,Hoja1!$A$2:$K$2,0),FALSE),""),"")</f>
        <v/>
      </c>
      <c r="E486" t="str">
        <f>IFERROR(IF($C486&lt;=VLOOKUP($B486,Hoja1!$A$3:$K$800,MATCH("Cantidad",Hoja1!$A$2:$L$2,0),FALSE),VLOOKUP($B486,Hoja1!$A$3:$K$800,MATCH(BASE!E$2,Hoja1!$A$2:$K$2,0),FALSE),""),"")</f>
        <v/>
      </c>
      <c r="F486" t="str">
        <f>IFERROR(IF($C486&lt;=VLOOKUP($B486,Hoja1!$A$3:$K$800,MATCH("Cantidad",Hoja1!$A$2:$L$2,0),FALSE),VLOOKUP($B486,Hoja1!$A$3:$K$800,MATCH(BASE!F$2,Hoja1!$A$2:$K$2,0),FALSE),""),"")</f>
        <v/>
      </c>
      <c r="G486" t="str">
        <f>IFERROR(IF($C486&lt;=VLOOKUP($B486,Hoja1!$A$3:$K$800,MATCH("Cantidad",Hoja1!$A$2:$L$2,0),FALSE),VLOOKUP($B486,Hoja1!$A$3:$K$800,MATCH(BASE!G$2,Hoja1!$A$2:$K$2,0),FALSE),""),"")</f>
        <v/>
      </c>
      <c r="H486" t="str">
        <f>IFERROR(IF($C486&lt;=VLOOKUP($B486,Hoja1!$A$3:$K$800,MATCH("Cantidad",Hoja1!$A$2:$L$2,0),FALSE),VLOOKUP($B486,Hoja1!$A$3:$K$800,MATCH(BASE!H$2,Hoja1!$A$2:$K$2,0),FALSE),""),"")</f>
        <v/>
      </c>
      <c r="I486" t="str">
        <f>IFERROR(IF($C486&lt;=VLOOKUP($B486,Hoja1!$A$3:$K$800,MATCH("Cantidad",Hoja1!$A$2:$L$2,0),FALSE),VLOOKUP($B486,Hoja1!$A$3:$K$800,MATCH(BASE!I$2,Hoja1!$A$2:$K$2,0),FALSE),""),"")</f>
        <v/>
      </c>
      <c r="J486" t="str">
        <f>IFERROR(IF($C486&lt;=VLOOKUP($B486,Hoja1!$A$3:$K$800,MATCH("Cantidad",Hoja1!$A$2:$L$2,0),FALSE),VLOOKUP($B486,Hoja1!$A$3:$K$800,MATCH(BASE!J$2,Hoja1!$A$2:$K$2,0),FALSE),""),"")</f>
        <v/>
      </c>
      <c r="K486" t="str">
        <f t="shared" si="7"/>
        <v/>
      </c>
    </row>
    <row r="487" spans="1:11" x14ac:dyDescent="0.25">
      <c r="A487" s="7">
        <v>484</v>
      </c>
      <c r="B487" s="7">
        <f>ROUNDDOWN(A487/MAX(Hoja1!$I$3:$I$38),0)</f>
        <v>121</v>
      </c>
      <c r="C487" s="7">
        <f>COUNTIF($B$3:B487,B487)</f>
        <v>1</v>
      </c>
      <c r="D487" t="str">
        <f>IFERROR(IF($C487&lt;=VLOOKUP($B487,Hoja1!$A$3:$K$800,MATCH("Cantidad",Hoja1!$A$2:$L$2,0),FALSE),VLOOKUP($B487,Hoja1!$A$3:$K$800,MATCH(BASE!D$2,Hoja1!$A$2:$K$2,0),FALSE),""),"")</f>
        <v/>
      </c>
      <c r="E487" t="str">
        <f>IFERROR(IF($C487&lt;=VLOOKUP($B487,Hoja1!$A$3:$K$800,MATCH("Cantidad",Hoja1!$A$2:$L$2,0),FALSE),VLOOKUP($B487,Hoja1!$A$3:$K$800,MATCH(BASE!E$2,Hoja1!$A$2:$K$2,0),FALSE),""),"")</f>
        <v/>
      </c>
      <c r="F487" t="str">
        <f>IFERROR(IF($C487&lt;=VLOOKUP($B487,Hoja1!$A$3:$K$800,MATCH("Cantidad",Hoja1!$A$2:$L$2,0),FALSE),VLOOKUP($B487,Hoja1!$A$3:$K$800,MATCH(BASE!F$2,Hoja1!$A$2:$K$2,0),FALSE),""),"")</f>
        <v/>
      </c>
      <c r="G487" t="str">
        <f>IFERROR(IF($C487&lt;=VLOOKUP($B487,Hoja1!$A$3:$K$800,MATCH("Cantidad",Hoja1!$A$2:$L$2,0),FALSE),VLOOKUP($B487,Hoja1!$A$3:$K$800,MATCH(BASE!G$2,Hoja1!$A$2:$K$2,0),FALSE),""),"")</f>
        <v/>
      </c>
      <c r="H487" t="str">
        <f>IFERROR(IF($C487&lt;=VLOOKUP($B487,Hoja1!$A$3:$K$800,MATCH("Cantidad",Hoja1!$A$2:$L$2,0),FALSE),VLOOKUP($B487,Hoja1!$A$3:$K$800,MATCH(BASE!H$2,Hoja1!$A$2:$K$2,0),FALSE),""),"")</f>
        <v/>
      </c>
      <c r="I487" t="str">
        <f>IFERROR(IF($C487&lt;=VLOOKUP($B487,Hoja1!$A$3:$K$800,MATCH("Cantidad",Hoja1!$A$2:$L$2,0),FALSE),VLOOKUP($B487,Hoja1!$A$3:$K$800,MATCH(BASE!I$2,Hoja1!$A$2:$K$2,0),FALSE),""),"")</f>
        <v/>
      </c>
      <c r="J487" t="str">
        <f>IFERROR(IF($C487&lt;=VLOOKUP($B487,Hoja1!$A$3:$K$800,MATCH("Cantidad",Hoja1!$A$2:$L$2,0),FALSE),VLOOKUP($B487,Hoja1!$A$3:$K$800,MATCH(BASE!J$2,Hoja1!$A$2:$K$2,0),FALSE),""),"")</f>
        <v/>
      </c>
      <c r="K487" t="str">
        <f t="shared" si="7"/>
        <v/>
      </c>
    </row>
    <row r="488" spans="1:11" x14ac:dyDescent="0.25">
      <c r="A488" s="7">
        <v>485</v>
      </c>
      <c r="B488" s="7">
        <f>ROUNDDOWN(A488/MAX(Hoja1!$I$3:$I$38),0)</f>
        <v>121</v>
      </c>
      <c r="C488" s="7">
        <f>COUNTIF($B$3:B488,B488)</f>
        <v>2</v>
      </c>
      <c r="D488" t="str">
        <f>IFERROR(IF($C488&lt;=VLOOKUP($B488,Hoja1!$A$3:$K$800,MATCH("Cantidad",Hoja1!$A$2:$L$2,0),FALSE),VLOOKUP($B488,Hoja1!$A$3:$K$800,MATCH(BASE!D$2,Hoja1!$A$2:$K$2,0),FALSE),""),"")</f>
        <v/>
      </c>
      <c r="E488" t="str">
        <f>IFERROR(IF($C488&lt;=VLOOKUP($B488,Hoja1!$A$3:$K$800,MATCH("Cantidad",Hoja1!$A$2:$L$2,0),FALSE),VLOOKUP($B488,Hoja1!$A$3:$K$800,MATCH(BASE!E$2,Hoja1!$A$2:$K$2,0),FALSE),""),"")</f>
        <v/>
      </c>
      <c r="F488" t="str">
        <f>IFERROR(IF($C488&lt;=VLOOKUP($B488,Hoja1!$A$3:$K$800,MATCH("Cantidad",Hoja1!$A$2:$L$2,0),FALSE),VLOOKUP($B488,Hoja1!$A$3:$K$800,MATCH(BASE!F$2,Hoja1!$A$2:$K$2,0),FALSE),""),"")</f>
        <v/>
      </c>
      <c r="G488" t="str">
        <f>IFERROR(IF($C488&lt;=VLOOKUP($B488,Hoja1!$A$3:$K$800,MATCH("Cantidad",Hoja1!$A$2:$L$2,0),FALSE),VLOOKUP($B488,Hoja1!$A$3:$K$800,MATCH(BASE!G$2,Hoja1!$A$2:$K$2,0),FALSE),""),"")</f>
        <v/>
      </c>
      <c r="H488" t="str">
        <f>IFERROR(IF($C488&lt;=VLOOKUP($B488,Hoja1!$A$3:$K$800,MATCH("Cantidad",Hoja1!$A$2:$L$2,0),FALSE),VLOOKUP($B488,Hoja1!$A$3:$K$800,MATCH(BASE!H$2,Hoja1!$A$2:$K$2,0),FALSE),""),"")</f>
        <v/>
      </c>
      <c r="I488" t="str">
        <f>IFERROR(IF($C488&lt;=VLOOKUP($B488,Hoja1!$A$3:$K$800,MATCH("Cantidad",Hoja1!$A$2:$L$2,0),FALSE),VLOOKUP($B488,Hoja1!$A$3:$K$800,MATCH(BASE!I$2,Hoja1!$A$2:$K$2,0),FALSE),""),"")</f>
        <v/>
      </c>
      <c r="J488" t="str">
        <f>IFERROR(IF($C488&lt;=VLOOKUP($B488,Hoja1!$A$3:$K$800,MATCH("Cantidad",Hoja1!$A$2:$L$2,0),FALSE),VLOOKUP($B488,Hoja1!$A$3:$K$800,MATCH(BASE!J$2,Hoja1!$A$2:$K$2,0),FALSE),""),"")</f>
        <v/>
      </c>
      <c r="K488" t="str">
        <f t="shared" si="7"/>
        <v/>
      </c>
    </row>
    <row r="489" spans="1:11" x14ac:dyDescent="0.25">
      <c r="A489" s="7">
        <v>486</v>
      </c>
      <c r="B489" s="7">
        <f>ROUNDDOWN(A489/MAX(Hoja1!$I$3:$I$38),0)</f>
        <v>121</v>
      </c>
      <c r="C489" s="7">
        <f>COUNTIF($B$3:B489,B489)</f>
        <v>3</v>
      </c>
      <c r="D489" t="str">
        <f>IFERROR(IF($C489&lt;=VLOOKUP($B489,Hoja1!$A$3:$K$800,MATCH("Cantidad",Hoja1!$A$2:$L$2,0),FALSE),VLOOKUP($B489,Hoja1!$A$3:$K$800,MATCH(BASE!D$2,Hoja1!$A$2:$K$2,0),FALSE),""),"")</f>
        <v/>
      </c>
      <c r="E489" t="str">
        <f>IFERROR(IF($C489&lt;=VLOOKUP($B489,Hoja1!$A$3:$K$800,MATCH("Cantidad",Hoja1!$A$2:$L$2,0),FALSE),VLOOKUP($B489,Hoja1!$A$3:$K$800,MATCH(BASE!E$2,Hoja1!$A$2:$K$2,0),FALSE),""),"")</f>
        <v/>
      </c>
      <c r="F489" t="str">
        <f>IFERROR(IF($C489&lt;=VLOOKUP($B489,Hoja1!$A$3:$K$800,MATCH("Cantidad",Hoja1!$A$2:$L$2,0),FALSE),VLOOKUP($B489,Hoja1!$A$3:$K$800,MATCH(BASE!F$2,Hoja1!$A$2:$K$2,0),FALSE),""),"")</f>
        <v/>
      </c>
      <c r="G489" t="str">
        <f>IFERROR(IF($C489&lt;=VLOOKUP($B489,Hoja1!$A$3:$K$800,MATCH("Cantidad",Hoja1!$A$2:$L$2,0),FALSE),VLOOKUP($B489,Hoja1!$A$3:$K$800,MATCH(BASE!G$2,Hoja1!$A$2:$K$2,0),FALSE),""),"")</f>
        <v/>
      </c>
      <c r="H489" t="str">
        <f>IFERROR(IF($C489&lt;=VLOOKUP($B489,Hoja1!$A$3:$K$800,MATCH("Cantidad",Hoja1!$A$2:$L$2,0),FALSE),VLOOKUP($B489,Hoja1!$A$3:$K$800,MATCH(BASE!H$2,Hoja1!$A$2:$K$2,0),FALSE),""),"")</f>
        <v/>
      </c>
      <c r="I489" t="str">
        <f>IFERROR(IF($C489&lt;=VLOOKUP($B489,Hoja1!$A$3:$K$800,MATCH("Cantidad",Hoja1!$A$2:$L$2,0),FALSE),VLOOKUP($B489,Hoja1!$A$3:$K$800,MATCH(BASE!I$2,Hoja1!$A$2:$K$2,0),FALSE),""),"")</f>
        <v/>
      </c>
      <c r="J489" t="str">
        <f>IFERROR(IF($C489&lt;=VLOOKUP($B489,Hoja1!$A$3:$K$800,MATCH("Cantidad",Hoja1!$A$2:$L$2,0),FALSE),VLOOKUP($B489,Hoja1!$A$3:$K$800,MATCH(BASE!J$2,Hoja1!$A$2:$K$2,0),FALSE),""),"")</f>
        <v/>
      </c>
      <c r="K489" t="str">
        <f t="shared" si="7"/>
        <v/>
      </c>
    </row>
    <row r="490" spans="1:11" x14ac:dyDescent="0.25">
      <c r="A490" s="7">
        <v>487</v>
      </c>
      <c r="B490" s="7">
        <f>ROUNDDOWN(A490/MAX(Hoja1!$I$3:$I$38),0)</f>
        <v>121</v>
      </c>
      <c r="C490" s="7">
        <f>COUNTIF($B$3:B490,B490)</f>
        <v>4</v>
      </c>
      <c r="D490" t="str">
        <f>IFERROR(IF($C490&lt;=VLOOKUP($B490,Hoja1!$A$3:$K$800,MATCH("Cantidad",Hoja1!$A$2:$L$2,0),FALSE),VLOOKUP($B490,Hoja1!$A$3:$K$800,MATCH(BASE!D$2,Hoja1!$A$2:$K$2,0),FALSE),""),"")</f>
        <v/>
      </c>
      <c r="E490" t="str">
        <f>IFERROR(IF($C490&lt;=VLOOKUP($B490,Hoja1!$A$3:$K$800,MATCH("Cantidad",Hoja1!$A$2:$L$2,0),FALSE),VLOOKUP($B490,Hoja1!$A$3:$K$800,MATCH(BASE!E$2,Hoja1!$A$2:$K$2,0),FALSE),""),"")</f>
        <v/>
      </c>
      <c r="F490" t="str">
        <f>IFERROR(IF($C490&lt;=VLOOKUP($B490,Hoja1!$A$3:$K$800,MATCH("Cantidad",Hoja1!$A$2:$L$2,0),FALSE),VLOOKUP($B490,Hoja1!$A$3:$K$800,MATCH(BASE!F$2,Hoja1!$A$2:$K$2,0),FALSE),""),"")</f>
        <v/>
      </c>
      <c r="G490" t="str">
        <f>IFERROR(IF($C490&lt;=VLOOKUP($B490,Hoja1!$A$3:$K$800,MATCH("Cantidad",Hoja1!$A$2:$L$2,0),FALSE),VLOOKUP($B490,Hoja1!$A$3:$K$800,MATCH(BASE!G$2,Hoja1!$A$2:$K$2,0),FALSE),""),"")</f>
        <v/>
      </c>
      <c r="H490" t="str">
        <f>IFERROR(IF($C490&lt;=VLOOKUP($B490,Hoja1!$A$3:$K$800,MATCH("Cantidad",Hoja1!$A$2:$L$2,0),FALSE),VLOOKUP($B490,Hoja1!$A$3:$K$800,MATCH(BASE!H$2,Hoja1!$A$2:$K$2,0),FALSE),""),"")</f>
        <v/>
      </c>
      <c r="I490" t="str">
        <f>IFERROR(IF($C490&lt;=VLOOKUP($B490,Hoja1!$A$3:$K$800,MATCH("Cantidad",Hoja1!$A$2:$L$2,0),FALSE),VLOOKUP($B490,Hoja1!$A$3:$K$800,MATCH(BASE!I$2,Hoja1!$A$2:$K$2,0),FALSE),""),"")</f>
        <v/>
      </c>
      <c r="J490" t="str">
        <f>IFERROR(IF($C490&lt;=VLOOKUP($B490,Hoja1!$A$3:$K$800,MATCH("Cantidad",Hoja1!$A$2:$L$2,0),FALSE),VLOOKUP($B490,Hoja1!$A$3:$K$800,MATCH(BASE!J$2,Hoja1!$A$2:$K$2,0),FALSE),""),"")</f>
        <v/>
      </c>
      <c r="K490" t="str">
        <f t="shared" si="7"/>
        <v/>
      </c>
    </row>
    <row r="491" spans="1:11" x14ac:dyDescent="0.25">
      <c r="A491" s="7">
        <v>488</v>
      </c>
      <c r="B491" s="7">
        <f>ROUNDDOWN(A491/MAX(Hoja1!$I$3:$I$38),0)</f>
        <v>122</v>
      </c>
      <c r="C491" s="7">
        <f>COUNTIF($B$3:B491,B491)</f>
        <v>1</v>
      </c>
      <c r="D491" t="str">
        <f>IFERROR(IF($C491&lt;=VLOOKUP($B491,Hoja1!$A$3:$K$800,MATCH("Cantidad",Hoja1!$A$2:$L$2,0),FALSE),VLOOKUP($B491,Hoja1!$A$3:$K$800,MATCH(BASE!D$2,Hoja1!$A$2:$K$2,0),FALSE),""),"")</f>
        <v/>
      </c>
      <c r="E491" t="str">
        <f>IFERROR(IF($C491&lt;=VLOOKUP($B491,Hoja1!$A$3:$K$800,MATCH("Cantidad",Hoja1!$A$2:$L$2,0),FALSE),VLOOKUP($B491,Hoja1!$A$3:$K$800,MATCH(BASE!E$2,Hoja1!$A$2:$K$2,0),FALSE),""),"")</f>
        <v/>
      </c>
      <c r="F491" t="str">
        <f>IFERROR(IF($C491&lt;=VLOOKUP($B491,Hoja1!$A$3:$K$800,MATCH("Cantidad",Hoja1!$A$2:$L$2,0),FALSE),VLOOKUP($B491,Hoja1!$A$3:$K$800,MATCH(BASE!F$2,Hoja1!$A$2:$K$2,0),FALSE),""),"")</f>
        <v/>
      </c>
      <c r="G491" t="str">
        <f>IFERROR(IF($C491&lt;=VLOOKUP($B491,Hoja1!$A$3:$K$800,MATCH("Cantidad",Hoja1!$A$2:$L$2,0),FALSE),VLOOKUP($B491,Hoja1!$A$3:$K$800,MATCH(BASE!G$2,Hoja1!$A$2:$K$2,0),FALSE),""),"")</f>
        <v/>
      </c>
      <c r="H491" t="str">
        <f>IFERROR(IF($C491&lt;=VLOOKUP($B491,Hoja1!$A$3:$K$800,MATCH("Cantidad",Hoja1!$A$2:$L$2,0),FALSE),VLOOKUP($B491,Hoja1!$A$3:$K$800,MATCH(BASE!H$2,Hoja1!$A$2:$K$2,0),FALSE),""),"")</f>
        <v/>
      </c>
      <c r="I491" t="str">
        <f>IFERROR(IF($C491&lt;=VLOOKUP($B491,Hoja1!$A$3:$K$800,MATCH("Cantidad",Hoja1!$A$2:$L$2,0),FALSE),VLOOKUP($B491,Hoja1!$A$3:$K$800,MATCH(BASE!I$2,Hoja1!$A$2:$K$2,0),FALSE),""),"")</f>
        <v/>
      </c>
      <c r="J491" t="str">
        <f>IFERROR(IF($C491&lt;=VLOOKUP($B491,Hoja1!$A$3:$K$800,MATCH("Cantidad",Hoja1!$A$2:$L$2,0),FALSE),VLOOKUP($B491,Hoja1!$A$3:$K$800,MATCH(BASE!J$2,Hoja1!$A$2:$K$2,0),FALSE),""),"")</f>
        <v/>
      </c>
      <c r="K491" t="str">
        <f t="shared" si="7"/>
        <v/>
      </c>
    </row>
    <row r="492" spans="1:11" x14ac:dyDescent="0.25">
      <c r="A492" s="7">
        <v>489</v>
      </c>
      <c r="B492" s="7">
        <f>ROUNDDOWN(A492/MAX(Hoja1!$I$3:$I$38),0)</f>
        <v>122</v>
      </c>
      <c r="C492" s="7">
        <f>COUNTIF($B$3:B492,B492)</f>
        <v>2</v>
      </c>
      <c r="D492" t="str">
        <f>IFERROR(IF($C492&lt;=VLOOKUP($B492,Hoja1!$A$3:$K$800,MATCH("Cantidad",Hoja1!$A$2:$L$2,0),FALSE),VLOOKUP($B492,Hoja1!$A$3:$K$800,MATCH(BASE!D$2,Hoja1!$A$2:$K$2,0),FALSE),""),"")</f>
        <v/>
      </c>
      <c r="E492" t="str">
        <f>IFERROR(IF($C492&lt;=VLOOKUP($B492,Hoja1!$A$3:$K$800,MATCH("Cantidad",Hoja1!$A$2:$L$2,0),FALSE),VLOOKUP($B492,Hoja1!$A$3:$K$800,MATCH(BASE!E$2,Hoja1!$A$2:$K$2,0),FALSE),""),"")</f>
        <v/>
      </c>
      <c r="F492" t="str">
        <f>IFERROR(IF($C492&lt;=VLOOKUP($B492,Hoja1!$A$3:$K$800,MATCH("Cantidad",Hoja1!$A$2:$L$2,0),FALSE),VLOOKUP($B492,Hoja1!$A$3:$K$800,MATCH(BASE!F$2,Hoja1!$A$2:$K$2,0),FALSE),""),"")</f>
        <v/>
      </c>
      <c r="G492" t="str">
        <f>IFERROR(IF($C492&lt;=VLOOKUP($B492,Hoja1!$A$3:$K$800,MATCH("Cantidad",Hoja1!$A$2:$L$2,0),FALSE),VLOOKUP($B492,Hoja1!$A$3:$K$800,MATCH(BASE!G$2,Hoja1!$A$2:$K$2,0),FALSE),""),"")</f>
        <v/>
      </c>
      <c r="H492" t="str">
        <f>IFERROR(IF($C492&lt;=VLOOKUP($B492,Hoja1!$A$3:$K$800,MATCH("Cantidad",Hoja1!$A$2:$L$2,0),FALSE),VLOOKUP($B492,Hoja1!$A$3:$K$800,MATCH(BASE!H$2,Hoja1!$A$2:$K$2,0),FALSE),""),"")</f>
        <v/>
      </c>
      <c r="I492" t="str">
        <f>IFERROR(IF($C492&lt;=VLOOKUP($B492,Hoja1!$A$3:$K$800,MATCH("Cantidad",Hoja1!$A$2:$L$2,0),FALSE),VLOOKUP($B492,Hoja1!$A$3:$K$800,MATCH(BASE!I$2,Hoja1!$A$2:$K$2,0),FALSE),""),"")</f>
        <v/>
      </c>
      <c r="J492" t="str">
        <f>IFERROR(IF($C492&lt;=VLOOKUP($B492,Hoja1!$A$3:$K$800,MATCH("Cantidad",Hoja1!$A$2:$L$2,0),FALSE),VLOOKUP($B492,Hoja1!$A$3:$K$800,MATCH(BASE!J$2,Hoja1!$A$2:$K$2,0),FALSE),""),"")</f>
        <v/>
      </c>
      <c r="K492" t="str">
        <f t="shared" si="7"/>
        <v/>
      </c>
    </row>
    <row r="493" spans="1:11" x14ac:dyDescent="0.25">
      <c r="A493" s="7">
        <v>490</v>
      </c>
      <c r="B493" s="7">
        <f>ROUNDDOWN(A493/MAX(Hoja1!$I$3:$I$38),0)</f>
        <v>122</v>
      </c>
      <c r="C493" s="7">
        <f>COUNTIF($B$3:B493,B493)</f>
        <v>3</v>
      </c>
      <c r="D493" t="str">
        <f>IFERROR(IF($C493&lt;=VLOOKUP($B493,Hoja1!$A$3:$K$800,MATCH("Cantidad",Hoja1!$A$2:$L$2,0),FALSE),VLOOKUP($B493,Hoja1!$A$3:$K$800,MATCH(BASE!D$2,Hoja1!$A$2:$K$2,0),FALSE),""),"")</f>
        <v/>
      </c>
      <c r="E493" t="str">
        <f>IFERROR(IF($C493&lt;=VLOOKUP($B493,Hoja1!$A$3:$K$800,MATCH("Cantidad",Hoja1!$A$2:$L$2,0),FALSE),VLOOKUP($B493,Hoja1!$A$3:$K$800,MATCH(BASE!E$2,Hoja1!$A$2:$K$2,0),FALSE),""),"")</f>
        <v/>
      </c>
      <c r="F493" t="str">
        <f>IFERROR(IF($C493&lt;=VLOOKUP($B493,Hoja1!$A$3:$K$800,MATCH("Cantidad",Hoja1!$A$2:$L$2,0),FALSE),VLOOKUP($B493,Hoja1!$A$3:$K$800,MATCH(BASE!F$2,Hoja1!$A$2:$K$2,0),FALSE),""),"")</f>
        <v/>
      </c>
      <c r="G493" t="str">
        <f>IFERROR(IF($C493&lt;=VLOOKUP($B493,Hoja1!$A$3:$K$800,MATCH("Cantidad",Hoja1!$A$2:$L$2,0),FALSE),VLOOKUP($B493,Hoja1!$A$3:$K$800,MATCH(BASE!G$2,Hoja1!$A$2:$K$2,0),FALSE),""),"")</f>
        <v/>
      </c>
      <c r="H493" t="str">
        <f>IFERROR(IF($C493&lt;=VLOOKUP($B493,Hoja1!$A$3:$K$800,MATCH("Cantidad",Hoja1!$A$2:$L$2,0),FALSE),VLOOKUP($B493,Hoja1!$A$3:$K$800,MATCH(BASE!H$2,Hoja1!$A$2:$K$2,0),FALSE),""),"")</f>
        <v/>
      </c>
      <c r="I493" t="str">
        <f>IFERROR(IF($C493&lt;=VLOOKUP($B493,Hoja1!$A$3:$K$800,MATCH("Cantidad",Hoja1!$A$2:$L$2,0),FALSE),VLOOKUP($B493,Hoja1!$A$3:$K$800,MATCH(BASE!I$2,Hoja1!$A$2:$K$2,0),FALSE),""),"")</f>
        <v/>
      </c>
      <c r="J493" t="str">
        <f>IFERROR(IF($C493&lt;=VLOOKUP($B493,Hoja1!$A$3:$K$800,MATCH("Cantidad",Hoja1!$A$2:$L$2,0),FALSE),VLOOKUP($B493,Hoja1!$A$3:$K$800,MATCH(BASE!J$2,Hoja1!$A$2:$K$2,0),FALSE),""),"")</f>
        <v/>
      </c>
      <c r="K493" t="str">
        <f t="shared" si="7"/>
        <v/>
      </c>
    </row>
    <row r="494" spans="1:11" x14ac:dyDescent="0.25">
      <c r="A494" s="7">
        <v>491</v>
      </c>
      <c r="B494" s="7">
        <f>ROUNDDOWN(A494/MAX(Hoja1!$I$3:$I$38),0)</f>
        <v>122</v>
      </c>
      <c r="C494" s="7">
        <f>COUNTIF($B$3:B494,B494)</f>
        <v>4</v>
      </c>
      <c r="D494" t="str">
        <f>IFERROR(IF($C494&lt;=VLOOKUP($B494,Hoja1!$A$3:$K$800,MATCH("Cantidad",Hoja1!$A$2:$L$2,0),FALSE),VLOOKUP($B494,Hoja1!$A$3:$K$800,MATCH(BASE!D$2,Hoja1!$A$2:$K$2,0),FALSE),""),"")</f>
        <v/>
      </c>
      <c r="E494" t="str">
        <f>IFERROR(IF($C494&lt;=VLOOKUP($B494,Hoja1!$A$3:$K$800,MATCH("Cantidad",Hoja1!$A$2:$L$2,0),FALSE),VLOOKUP($B494,Hoja1!$A$3:$K$800,MATCH(BASE!E$2,Hoja1!$A$2:$K$2,0),FALSE),""),"")</f>
        <v/>
      </c>
      <c r="F494" t="str">
        <f>IFERROR(IF($C494&lt;=VLOOKUP($B494,Hoja1!$A$3:$K$800,MATCH("Cantidad",Hoja1!$A$2:$L$2,0),FALSE),VLOOKUP($B494,Hoja1!$A$3:$K$800,MATCH(BASE!F$2,Hoja1!$A$2:$K$2,0),FALSE),""),"")</f>
        <v/>
      </c>
      <c r="G494" t="str">
        <f>IFERROR(IF($C494&lt;=VLOOKUP($B494,Hoja1!$A$3:$K$800,MATCH("Cantidad",Hoja1!$A$2:$L$2,0),FALSE),VLOOKUP($B494,Hoja1!$A$3:$K$800,MATCH(BASE!G$2,Hoja1!$A$2:$K$2,0),FALSE),""),"")</f>
        <v/>
      </c>
      <c r="H494" t="str">
        <f>IFERROR(IF($C494&lt;=VLOOKUP($B494,Hoja1!$A$3:$K$800,MATCH("Cantidad",Hoja1!$A$2:$L$2,0),FALSE),VLOOKUP($B494,Hoja1!$A$3:$K$800,MATCH(BASE!H$2,Hoja1!$A$2:$K$2,0),FALSE),""),"")</f>
        <v/>
      </c>
      <c r="I494" t="str">
        <f>IFERROR(IF($C494&lt;=VLOOKUP($B494,Hoja1!$A$3:$K$800,MATCH("Cantidad",Hoja1!$A$2:$L$2,0),FALSE),VLOOKUP($B494,Hoja1!$A$3:$K$800,MATCH(BASE!I$2,Hoja1!$A$2:$K$2,0),FALSE),""),"")</f>
        <v/>
      </c>
      <c r="J494" t="str">
        <f>IFERROR(IF($C494&lt;=VLOOKUP($B494,Hoja1!$A$3:$K$800,MATCH("Cantidad",Hoja1!$A$2:$L$2,0),FALSE),VLOOKUP($B494,Hoja1!$A$3:$K$800,MATCH(BASE!J$2,Hoja1!$A$2:$K$2,0),FALSE),""),"")</f>
        <v/>
      </c>
      <c r="K494" t="str">
        <f t="shared" si="7"/>
        <v/>
      </c>
    </row>
    <row r="495" spans="1:11" x14ac:dyDescent="0.25">
      <c r="A495" s="7">
        <v>492</v>
      </c>
      <c r="B495" s="7">
        <f>ROUNDDOWN(A495/MAX(Hoja1!$I$3:$I$38),0)</f>
        <v>123</v>
      </c>
      <c r="C495" s="7">
        <f>COUNTIF($B$3:B495,B495)</f>
        <v>1</v>
      </c>
      <c r="D495" t="str">
        <f>IFERROR(IF($C495&lt;=VLOOKUP($B495,Hoja1!$A$3:$K$800,MATCH("Cantidad",Hoja1!$A$2:$L$2,0),FALSE),VLOOKUP($B495,Hoja1!$A$3:$K$800,MATCH(BASE!D$2,Hoja1!$A$2:$K$2,0),FALSE),""),"")</f>
        <v/>
      </c>
      <c r="E495" t="str">
        <f>IFERROR(IF($C495&lt;=VLOOKUP($B495,Hoja1!$A$3:$K$800,MATCH("Cantidad",Hoja1!$A$2:$L$2,0),FALSE),VLOOKUP($B495,Hoja1!$A$3:$K$800,MATCH(BASE!E$2,Hoja1!$A$2:$K$2,0),FALSE),""),"")</f>
        <v/>
      </c>
      <c r="F495" t="str">
        <f>IFERROR(IF($C495&lt;=VLOOKUP($B495,Hoja1!$A$3:$K$800,MATCH("Cantidad",Hoja1!$A$2:$L$2,0),FALSE),VLOOKUP($B495,Hoja1!$A$3:$K$800,MATCH(BASE!F$2,Hoja1!$A$2:$K$2,0),FALSE),""),"")</f>
        <v/>
      </c>
      <c r="G495" t="str">
        <f>IFERROR(IF($C495&lt;=VLOOKUP($B495,Hoja1!$A$3:$K$800,MATCH("Cantidad",Hoja1!$A$2:$L$2,0),FALSE),VLOOKUP($B495,Hoja1!$A$3:$K$800,MATCH(BASE!G$2,Hoja1!$A$2:$K$2,0),FALSE),""),"")</f>
        <v/>
      </c>
      <c r="H495" t="str">
        <f>IFERROR(IF($C495&lt;=VLOOKUP($B495,Hoja1!$A$3:$K$800,MATCH("Cantidad",Hoja1!$A$2:$L$2,0),FALSE),VLOOKUP($B495,Hoja1!$A$3:$K$800,MATCH(BASE!H$2,Hoja1!$A$2:$K$2,0),FALSE),""),"")</f>
        <v/>
      </c>
      <c r="I495" t="str">
        <f>IFERROR(IF($C495&lt;=VLOOKUP($B495,Hoja1!$A$3:$K$800,MATCH("Cantidad",Hoja1!$A$2:$L$2,0),FALSE),VLOOKUP($B495,Hoja1!$A$3:$K$800,MATCH(BASE!I$2,Hoja1!$A$2:$K$2,0),FALSE),""),"")</f>
        <v/>
      </c>
      <c r="J495" t="str">
        <f>IFERROR(IF($C495&lt;=VLOOKUP($B495,Hoja1!$A$3:$K$800,MATCH("Cantidad",Hoja1!$A$2:$L$2,0),FALSE),VLOOKUP($B495,Hoja1!$A$3:$K$800,MATCH(BASE!J$2,Hoja1!$A$2:$K$2,0),FALSE),""),"")</f>
        <v/>
      </c>
      <c r="K495" t="str">
        <f t="shared" si="7"/>
        <v/>
      </c>
    </row>
    <row r="496" spans="1:11" x14ac:dyDescent="0.25">
      <c r="A496" s="7">
        <v>493</v>
      </c>
      <c r="B496" s="7">
        <f>ROUNDDOWN(A496/MAX(Hoja1!$I$3:$I$38),0)</f>
        <v>123</v>
      </c>
      <c r="C496" s="7">
        <f>COUNTIF($B$3:B496,B496)</f>
        <v>2</v>
      </c>
      <c r="D496" t="str">
        <f>IFERROR(IF($C496&lt;=VLOOKUP($B496,Hoja1!$A$3:$K$800,MATCH("Cantidad",Hoja1!$A$2:$L$2,0),FALSE),VLOOKUP($B496,Hoja1!$A$3:$K$800,MATCH(BASE!D$2,Hoja1!$A$2:$K$2,0),FALSE),""),"")</f>
        <v/>
      </c>
      <c r="E496" t="str">
        <f>IFERROR(IF($C496&lt;=VLOOKUP($B496,Hoja1!$A$3:$K$800,MATCH("Cantidad",Hoja1!$A$2:$L$2,0),FALSE),VLOOKUP($B496,Hoja1!$A$3:$K$800,MATCH(BASE!E$2,Hoja1!$A$2:$K$2,0),FALSE),""),"")</f>
        <v/>
      </c>
      <c r="F496" t="str">
        <f>IFERROR(IF($C496&lt;=VLOOKUP($B496,Hoja1!$A$3:$K$800,MATCH("Cantidad",Hoja1!$A$2:$L$2,0),FALSE),VLOOKUP($B496,Hoja1!$A$3:$K$800,MATCH(BASE!F$2,Hoja1!$A$2:$K$2,0),FALSE),""),"")</f>
        <v/>
      </c>
      <c r="G496" t="str">
        <f>IFERROR(IF($C496&lt;=VLOOKUP($B496,Hoja1!$A$3:$K$800,MATCH("Cantidad",Hoja1!$A$2:$L$2,0),FALSE),VLOOKUP($B496,Hoja1!$A$3:$K$800,MATCH(BASE!G$2,Hoja1!$A$2:$K$2,0),FALSE),""),"")</f>
        <v/>
      </c>
      <c r="H496" t="str">
        <f>IFERROR(IF($C496&lt;=VLOOKUP($B496,Hoja1!$A$3:$K$800,MATCH("Cantidad",Hoja1!$A$2:$L$2,0),FALSE),VLOOKUP($B496,Hoja1!$A$3:$K$800,MATCH(BASE!H$2,Hoja1!$A$2:$K$2,0),FALSE),""),"")</f>
        <v/>
      </c>
      <c r="I496" t="str">
        <f>IFERROR(IF($C496&lt;=VLOOKUP($B496,Hoja1!$A$3:$K$800,MATCH("Cantidad",Hoja1!$A$2:$L$2,0),FALSE),VLOOKUP($B496,Hoja1!$A$3:$K$800,MATCH(BASE!I$2,Hoja1!$A$2:$K$2,0),FALSE),""),"")</f>
        <v/>
      </c>
      <c r="J496" t="str">
        <f>IFERROR(IF($C496&lt;=VLOOKUP($B496,Hoja1!$A$3:$K$800,MATCH("Cantidad",Hoja1!$A$2:$L$2,0),FALSE),VLOOKUP($B496,Hoja1!$A$3:$K$800,MATCH(BASE!J$2,Hoja1!$A$2:$K$2,0),FALSE),""),"")</f>
        <v/>
      </c>
      <c r="K496" t="str">
        <f t="shared" si="7"/>
        <v/>
      </c>
    </row>
    <row r="497" spans="1:11" x14ac:dyDescent="0.25">
      <c r="A497" s="7">
        <v>494</v>
      </c>
      <c r="B497" s="7">
        <f>ROUNDDOWN(A497/MAX(Hoja1!$I$3:$I$38),0)</f>
        <v>123</v>
      </c>
      <c r="C497" s="7">
        <f>COUNTIF($B$3:B497,B497)</f>
        <v>3</v>
      </c>
      <c r="D497" t="str">
        <f>IFERROR(IF($C497&lt;=VLOOKUP($B497,Hoja1!$A$3:$K$800,MATCH("Cantidad",Hoja1!$A$2:$L$2,0),FALSE),VLOOKUP($B497,Hoja1!$A$3:$K$800,MATCH(BASE!D$2,Hoja1!$A$2:$K$2,0),FALSE),""),"")</f>
        <v/>
      </c>
      <c r="E497" t="str">
        <f>IFERROR(IF($C497&lt;=VLOOKUP($B497,Hoja1!$A$3:$K$800,MATCH("Cantidad",Hoja1!$A$2:$L$2,0),FALSE),VLOOKUP($B497,Hoja1!$A$3:$K$800,MATCH(BASE!E$2,Hoja1!$A$2:$K$2,0),FALSE),""),"")</f>
        <v/>
      </c>
      <c r="F497" t="str">
        <f>IFERROR(IF($C497&lt;=VLOOKUP($B497,Hoja1!$A$3:$K$800,MATCH("Cantidad",Hoja1!$A$2:$L$2,0),FALSE),VLOOKUP($B497,Hoja1!$A$3:$K$800,MATCH(BASE!F$2,Hoja1!$A$2:$K$2,0),FALSE),""),"")</f>
        <v/>
      </c>
      <c r="G497" t="str">
        <f>IFERROR(IF($C497&lt;=VLOOKUP($B497,Hoja1!$A$3:$K$800,MATCH("Cantidad",Hoja1!$A$2:$L$2,0),FALSE),VLOOKUP($B497,Hoja1!$A$3:$K$800,MATCH(BASE!G$2,Hoja1!$A$2:$K$2,0),FALSE),""),"")</f>
        <v/>
      </c>
      <c r="H497" t="str">
        <f>IFERROR(IF($C497&lt;=VLOOKUP($B497,Hoja1!$A$3:$K$800,MATCH("Cantidad",Hoja1!$A$2:$L$2,0),FALSE),VLOOKUP($B497,Hoja1!$A$3:$K$800,MATCH(BASE!H$2,Hoja1!$A$2:$K$2,0),FALSE),""),"")</f>
        <v/>
      </c>
      <c r="I497" t="str">
        <f>IFERROR(IF($C497&lt;=VLOOKUP($B497,Hoja1!$A$3:$K$800,MATCH("Cantidad",Hoja1!$A$2:$L$2,0),FALSE),VLOOKUP($B497,Hoja1!$A$3:$K$800,MATCH(BASE!I$2,Hoja1!$A$2:$K$2,0),FALSE),""),"")</f>
        <v/>
      </c>
      <c r="J497" t="str">
        <f>IFERROR(IF($C497&lt;=VLOOKUP($B497,Hoja1!$A$3:$K$800,MATCH("Cantidad",Hoja1!$A$2:$L$2,0),FALSE),VLOOKUP($B497,Hoja1!$A$3:$K$800,MATCH(BASE!J$2,Hoja1!$A$2:$K$2,0),FALSE),""),"")</f>
        <v/>
      </c>
      <c r="K497" t="str">
        <f t="shared" si="7"/>
        <v/>
      </c>
    </row>
    <row r="498" spans="1:11" x14ac:dyDescent="0.25">
      <c r="A498" s="7">
        <v>495</v>
      </c>
      <c r="B498" s="7">
        <f>ROUNDDOWN(A498/MAX(Hoja1!$I$3:$I$38),0)</f>
        <v>123</v>
      </c>
      <c r="C498" s="7">
        <f>COUNTIF($B$3:B498,B498)</f>
        <v>4</v>
      </c>
      <c r="D498" t="str">
        <f>IFERROR(IF($C498&lt;=VLOOKUP($B498,Hoja1!$A$3:$K$800,MATCH("Cantidad",Hoja1!$A$2:$L$2,0),FALSE),VLOOKUP($B498,Hoja1!$A$3:$K$800,MATCH(BASE!D$2,Hoja1!$A$2:$K$2,0),FALSE),""),"")</f>
        <v/>
      </c>
      <c r="E498" t="str">
        <f>IFERROR(IF($C498&lt;=VLOOKUP($B498,Hoja1!$A$3:$K$800,MATCH("Cantidad",Hoja1!$A$2:$L$2,0),FALSE),VLOOKUP($B498,Hoja1!$A$3:$K$800,MATCH(BASE!E$2,Hoja1!$A$2:$K$2,0),FALSE),""),"")</f>
        <v/>
      </c>
      <c r="F498" t="str">
        <f>IFERROR(IF($C498&lt;=VLOOKUP($B498,Hoja1!$A$3:$K$800,MATCH("Cantidad",Hoja1!$A$2:$L$2,0),FALSE),VLOOKUP($B498,Hoja1!$A$3:$K$800,MATCH(BASE!F$2,Hoja1!$A$2:$K$2,0),FALSE),""),"")</f>
        <v/>
      </c>
      <c r="G498" t="str">
        <f>IFERROR(IF($C498&lt;=VLOOKUP($B498,Hoja1!$A$3:$K$800,MATCH("Cantidad",Hoja1!$A$2:$L$2,0),FALSE),VLOOKUP($B498,Hoja1!$A$3:$K$800,MATCH(BASE!G$2,Hoja1!$A$2:$K$2,0),FALSE),""),"")</f>
        <v/>
      </c>
      <c r="H498" t="str">
        <f>IFERROR(IF($C498&lt;=VLOOKUP($B498,Hoja1!$A$3:$K$800,MATCH("Cantidad",Hoja1!$A$2:$L$2,0),FALSE),VLOOKUP($B498,Hoja1!$A$3:$K$800,MATCH(BASE!H$2,Hoja1!$A$2:$K$2,0),FALSE),""),"")</f>
        <v/>
      </c>
      <c r="I498" t="str">
        <f>IFERROR(IF($C498&lt;=VLOOKUP($B498,Hoja1!$A$3:$K$800,MATCH("Cantidad",Hoja1!$A$2:$L$2,0),FALSE),VLOOKUP($B498,Hoja1!$A$3:$K$800,MATCH(BASE!I$2,Hoja1!$A$2:$K$2,0),FALSE),""),"")</f>
        <v/>
      </c>
      <c r="J498" t="str">
        <f>IFERROR(IF($C498&lt;=VLOOKUP($B498,Hoja1!$A$3:$K$800,MATCH("Cantidad",Hoja1!$A$2:$L$2,0),FALSE),VLOOKUP($B498,Hoja1!$A$3:$K$800,MATCH(BASE!J$2,Hoja1!$A$2:$K$2,0),FALSE),""),"")</f>
        <v/>
      </c>
      <c r="K498" t="str">
        <f t="shared" si="7"/>
        <v/>
      </c>
    </row>
    <row r="499" spans="1:11" x14ac:dyDescent="0.25">
      <c r="A499" s="7">
        <v>496</v>
      </c>
      <c r="B499" s="7">
        <f>ROUNDDOWN(A499/MAX(Hoja1!$I$3:$I$38),0)</f>
        <v>124</v>
      </c>
      <c r="C499" s="7">
        <f>COUNTIF($B$3:B499,B499)</f>
        <v>1</v>
      </c>
      <c r="D499" t="str">
        <f>IFERROR(IF($C499&lt;=VLOOKUP($B499,Hoja1!$A$3:$K$800,MATCH("Cantidad",Hoja1!$A$2:$L$2,0),FALSE),VLOOKUP($B499,Hoja1!$A$3:$K$800,MATCH(BASE!D$2,Hoja1!$A$2:$K$2,0),FALSE),""),"")</f>
        <v/>
      </c>
      <c r="E499" t="str">
        <f>IFERROR(IF($C499&lt;=VLOOKUP($B499,Hoja1!$A$3:$K$800,MATCH("Cantidad",Hoja1!$A$2:$L$2,0),FALSE),VLOOKUP($B499,Hoja1!$A$3:$K$800,MATCH(BASE!E$2,Hoja1!$A$2:$K$2,0),FALSE),""),"")</f>
        <v/>
      </c>
      <c r="F499" t="str">
        <f>IFERROR(IF($C499&lt;=VLOOKUP($B499,Hoja1!$A$3:$K$800,MATCH("Cantidad",Hoja1!$A$2:$L$2,0),FALSE),VLOOKUP($B499,Hoja1!$A$3:$K$800,MATCH(BASE!F$2,Hoja1!$A$2:$K$2,0),FALSE),""),"")</f>
        <v/>
      </c>
      <c r="G499" t="str">
        <f>IFERROR(IF($C499&lt;=VLOOKUP($B499,Hoja1!$A$3:$K$800,MATCH("Cantidad",Hoja1!$A$2:$L$2,0),FALSE),VLOOKUP($B499,Hoja1!$A$3:$K$800,MATCH(BASE!G$2,Hoja1!$A$2:$K$2,0),FALSE),""),"")</f>
        <v/>
      </c>
      <c r="H499" t="str">
        <f>IFERROR(IF($C499&lt;=VLOOKUP($B499,Hoja1!$A$3:$K$800,MATCH("Cantidad",Hoja1!$A$2:$L$2,0),FALSE),VLOOKUP($B499,Hoja1!$A$3:$K$800,MATCH(BASE!H$2,Hoja1!$A$2:$K$2,0),FALSE),""),"")</f>
        <v/>
      </c>
      <c r="I499" t="str">
        <f>IFERROR(IF($C499&lt;=VLOOKUP($B499,Hoja1!$A$3:$K$800,MATCH("Cantidad",Hoja1!$A$2:$L$2,0),FALSE),VLOOKUP($B499,Hoja1!$A$3:$K$800,MATCH(BASE!I$2,Hoja1!$A$2:$K$2,0),FALSE),""),"")</f>
        <v/>
      </c>
      <c r="J499" t="str">
        <f>IFERROR(IF($C499&lt;=VLOOKUP($B499,Hoja1!$A$3:$K$800,MATCH("Cantidad",Hoja1!$A$2:$L$2,0),FALSE),VLOOKUP($B499,Hoja1!$A$3:$K$800,MATCH(BASE!J$2,Hoja1!$A$2:$K$2,0),FALSE),""),"")</f>
        <v/>
      </c>
      <c r="K499" t="str">
        <f t="shared" si="7"/>
        <v/>
      </c>
    </row>
    <row r="500" spans="1:11" x14ac:dyDescent="0.25">
      <c r="A500" s="7">
        <v>497</v>
      </c>
      <c r="B500" s="7">
        <f>ROUNDDOWN(A500/MAX(Hoja1!$I$3:$I$38),0)</f>
        <v>124</v>
      </c>
      <c r="C500" s="7">
        <f>COUNTIF($B$3:B500,B500)</f>
        <v>2</v>
      </c>
      <c r="D500" t="str">
        <f>IFERROR(IF($C500&lt;=VLOOKUP($B500,Hoja1!$A$3:$K$800,MATCH("Cantidad",Hoja1!$A$2:$L$2,0),FALSE),VLOOKUP($B500,Hoja1!$A$3:$K$800,MATCH(BASE!D$2,Hoja1!$A$2:$K$2,0),FALSE),""),"")</f>
        <v/>
      </c>
      <c r="E500" t="str">
        <f>IFERROR(IF($C500&lt;=VLOOKUP($B500,Hoja1!$A$3:$K$800,MATCH("Cantidad",Hoja1!$A$2:$L$2,0),FALSE),VLOOKUP($B500,Hoja1!$A$3:$K$800,MATCH(BASE!E$2,Hoja1!$A$2:$K$2,0),FALSE),""),"")</f>
        <v/>
      </c>
      <c r="F500" t="str">
        <f>IFERROR(IF($C500&lt;=VLOOKUP($B500,Hoja1!$A$3:$K$800,MATCH("Cantidad",Hoja1!$A$2:$L$2,0),FALSE),VLOOKUP($B500,Hoja1!$A$3:$K$800,MATCH(BASE!F$2,Hoja1!$A$2:$K$2,0),FALSE),""),"")</f>
        <v/>
      </c>
      <c r="G500" t="str">
        <f>IFERROR(IF($C500&lt;=VLOOKUP($B500,Hoja1!$A$3:$K$800,MATCH("Cantidad",Hoja1!$A$2:$L$2,0),FALSE),VLOOKUP($B500,Hoja1!$A$3:$K$800,MATCH(BASE!G$2,Hoja1!$A$2:$K$2,0),FALSE),""),"")</f>
        <v/>
      </c>
      <c r="H500" t="str">
        <f>IFERROR(IF($C500&lt;=VLOOKUP($B500,Hoja1!$A$3:$K$800,MATCH("Cantidad",Hoja1!$A$2:$L$2,0),FALSE),VLOOKUP($B500,Hoja1!$A$3:$K$800,MATCH(BASE!H$2,Hoja1!$A$2:$K$2,0),FALSE),""),"")</f>
        <v/>
      </c>
      <c r="I500" t="str">
        <f>IFERROR(IF($C500&lt;=VLOOKUP($B500,Hoja1!$A$3:$K$800,MATCH("Cantidad",Hoja1!$A$2:$L$2,0),FALSE),VLOOKUP($B500,Hoja1!$A$3:$K$800,MATCH(BASE!I$2,Hoja1!$A$2:$K$2,0),FALSE),""),"")</f>
        <v/>
      </c>
      <c r="J500" t="str">
        <f>IFERROR(IF($C500&lt;=VLOOKUP($B500,Hoja1!$A$3:$K$800,MATCH("Cantidad",Hoja1!$A$2:$L$2,0),FALSE),VLOOKUP($B500,Hoja1!$A$3:$K$800,MATCH(BASE!J$2,Hoja1!$A$2:$K$2,0),FALSE),""),"")</f>
        <v/>
      </c>
      <c r="K500" t="str">
        <f t="shared" si="7"/>
        <v/>
      </c>
    </row>
    <row r="501" spans="1:11" x14ac:dyDescent="0.25">
      <c r="A501" s="7">
        <v>498</v>
      </c>
      <c r="B501" s="7">
        <f>ROUNDDOWN(A501/MAX(Hoja1!$I$3:$I$38),0)</f>
        <v>124</v>
      </c>
      <c r="C501" s="7">
        <f>COUNTIF($B$3:B501,B501)</f>
        <v>3</v>
      </c>
      <c r="D501" t="str">
        <f>IFERROR(IF($C501&lt;=VLOOKUP($B501,Hoja1!$A$3:$K$800,MATCH("Cantidad",Hoja1!$A$2:$L$2,0),FALSE),VLOOKUP($B501,Hoja1!$A$3:$K$800,MATCH(BASE!D$2,Hoja1!$A$2:$K$2,0),FALSE),""),"")</f>
        <v/>
      </c>
      <c r="E501" t="str">
        <f>IFERROR(IF($C501&lt;=VLOOKUP($B501,Hoja1!$A$3:$K$800,MATCH("Cantidad",Hoja1!$A$2:$L$2,0),FALSE),VLOOKUP($B501,Hoja1!$A$3:$K$800,MATCH(BASE!E$2,Hoja1!$A$2:$K$2,0),FALSE),""),"")</f>
        <v/>
      </c>
      <c r="F501" t="str">
        <f>IFERROR(IF($C501&lt;=VLOOKUP($B501,Hoja1!$A$3:$K$800,MATCH("Cantidad",Hoja1!$A$2:$L$2,0),FALSE),VLOOKUP($B501,Hoja1!$A$3:$K$800,MATCH(BASE!F$2,Hoja1!$A$2:$K$2,0),FALSE),""),"")</f>
        <v/>
      </c>
      <c r="G501" t="str">
        <f>IFERROR(IF($C501&lt;=VLOOKUP($B501,Hoja1!$A$3:$K$800,MATCH("Cantidad",Hoja1!$A$2:$L$2,0),FALSE),VLOOKUP($B501,Hoja1!$A$3:$K$800,MATCH(BASE!G$2,Hoja1!$A$2:$K$2,0),FALSE),""),"")</f>
        <v/>
      </c>
      <c r="H501" t="str">
        <f>IFERROR(IF($C501&lt;=VLOOKUP($B501,Hoja1!$A$3:$K$800,MATCH("Cantidad",Hoja1!$A$2:$L$2,0),FALSE),VLOOKUP($B501,Hoja1!$A$3:$K$800,MATCH(BASE!H$2,Hoja1!$A$2:$K$2,0),FALSE),""),"")</f>
        <v/>
      </c>
      <c r="I501" t="str">
        <f>IFERROR(IF($C501&lt;=VLOOKUP($B501,Hoja1!$A$3:$K$800,MATCH("Cantidad",Hoja1!$A$2:$L$2,0),FALSE),VLOOKUP($B501,Hoja1!$A$3:$K$800,MATCH(BASE!I$2,Hoja1!$A$2:$K$2,0),FALSE),""),"")</f>
        <v/>
      </c>
      <c r="J501" t="str">
        <f>IFERROR(IF($C501&lt;=VLOOKUP($B501,Hoja1!$A$3:$K$800,MATCH("Cantidad",Hoja1!$A$2:$L$2,0),FALSE),VLOOKUP($B501,Hoja1!$A$3:$K$800,MATCH(BASE!J$2,Hoja1!$A$2:$K$2,0),FALSE),""),"")</f>
        <v/>
      </c>
      <c r="K501" t="str">
        <f t="shared" si="7"/>
        <v/>
      </c>
    </row>
    <row r="502" spans="1:11" x14ac:dyDescent="0.25">
      <c r="A502" s="7">
        <v>499</v>
      </c>
      <c r="B502" s="7">
        <f>ROUNDDOWN(A502/MAX(Hoja1!$I$3:$I$38),0)</f>
        <v>124</v>
      </c>
      <c r="C502" s="7">
        <f>COUNTIF($B$3:B502,B502)</f>
        <v>4</v>
      </c>
      <c r="D502" t="str">
        <f>IFERROR(IF($C502&lt;=VLOOKUP($B502,Hoja1!$A$3:$K$800,MATCH("Cantidad",Hoja1!$A$2:$L$2,0),FALSE),VLOOKUP($B502,Hoja1!$A$3:$K$800,MATCH(BASE!D$2,Hoja1!$A$2:$K$2,0),FALSE),""),"")</f>
        <v/>
      </c>
      <c r="E502" t="str">
        <f>IFERROR(IF($C502&lt;=VLOOKUP($B502,Hoja1!$A$3:$K$800,MATCH("Cantidad",Hoja1!$A$2:$L$2,0),FALSE),VLOOKUP($B502,Hoja1!$A$3:$K$800,MATCH(BASE!E$2,Hoja1!$A$2:$K$2,0),FALSE),""),"")</f>
        <v/>
      </c>
      <c r="F502" t="str">
        <f>IFERROR(IF($C502&lt;=VLOOKUP($B502,Hoja1!$A$3:$K$800,MATCH("Cantidad",Hoja1!$A$2:$L$2,0),FALSE),VLOOKUP($B502,Hoja1!$A$3:$K$800,MATCH(BASE!F$2,Hoja1!$A$2:$K$2,0),FALSE),""),"")</f>
        <v/>
      </c>
      <c r="G502" t="str">
        <f>IFERROR(IF($C502&lt;=VLOOKUP($B502,Hoja1!$A$3:$K$800,MATCH("Cantidad",Hoja1!$A$2:$L$2,0),FALSE),VLOOKUP($B502,Hoja1!$A$3:$K$800,MATCH(BASE!G$2,Hoja1!$A$2:$K$2,0),FALSE),""),"")</f>
        <v/>
      </c>
      <c r="H502" t="str">
        <f>IFERROR(IF($C502&lt;=VLOOKUP($B502,Hoja1!$A$3:$K$800,MATCH("Cantidad",Hoja1!$A$2:$L$2,0),FALSE),VLOOKUP($B502,Hoja1!$A$3:$K$800,MATCH(BASE!H$2,Hoja1!$A$2:$K$2,0),FALSE),""),"")</f>
        <v/>
      </c>
      <c r="I502" t="str">
        <f>IFERROR(IF($C502&lt;=VLOOKUP($B502,Hoja1!$A$3:$K$800,MATCH("Cantidad",Hoja1!$A$2:$L$2,0),FALSE),VLOOKUP($B502,Hoja1!$A$3:$K$800,MATCH(BASE!I$2,Hoja1!$A$2:$K$2,0),FALSE),""),"")</f>
        <v/>
      </c>
      <c r="J502" t="str">
        <f>IFERROR(IF($C502&lt;=VLOOKUP($B502,Hoja1!$A$3:$K$800,MATCH("Cantidad",Hoja1!$A$2:$L$2,0),FALSE),VLOOKUP($B502,Hoja1!$A$3:$K$800,MATCH(BASE!J$2,Hoja1!$A$2:$K$2,0),FALSE),""),"")</f>
        <v/>
      </c>
      <c r="K502" t="str">
        <f t="shared" si="7"/>
        <v/>
      </c>
    </row>
    <row r="503" spans="1:11" x14ac:dyDescent="0.25">
      <c r="A503" s="7">
        <v>500</v>
      </c>
      <c r="B503" s="7">
        <f>ROUNDDOWN(A503/MAX(Hoja1!$I$3:$I$38),0)</f>
        <v>125</v>
      </c>
      <c r="C503" s="7">
        <f>COUNTIF($B$3:B503,B503)</f>
        <v>1</v>
      </c>
      <c r="D503" t="str">
        <f>IFERROR(IF($C503&lt;=VLOOKUP($B503,Hoja1!$A$3:$K$800,MATCH("Cantidad",Hoja1!$A$2:$L$2,0),FALSE),VLOOKUP($B503,Hoja1!$A$3:$K$800,MATCH(BASE!D$2,Hoja1!$A$2:$K$2,0),FALSE),""),"")</f>
        <v/>
      </c>
      <c r="E503" t="str">
        <f>IFERROR(IF($C503&lt;=VLOOKUP($B503,Hoja1!$A$3:$K$800,MATCH("Cantidad",Hoja1!$A$2:$L$2,0),FALSE),VLOOKUP($B503,Hoja1!$A$3:$K$800,MATCH(BASE!E$2,Hoja1!$A$2:$K$2,0),FALSE),""),"")</f>
        <v/>
      </c>
      <c r="F503" t="str">
        <f>IFERROR(IF($C503&lt;=VLOOKUP($B503,Hoja1!$A$3:$K$800,MATCH("Cantidad",Hoja1!$A$2:$L$2,0),FALSE),VLOOKUP($B503,Hoja1!$A$3:$K$800,MATCH(BASE!F$2,Hoja1!$A$2:$K$2,0),FALSE),""),"")</f>
        <v/>
      </c>
      <c r="G503" t="str">
        <f>IFERROR(IF($C503&lt;=VLOOKUP($B503,Hoja1!$A$3:$K$800,MATCH("Cantidad",Hoja1!$A$2:$L$2,0),FALSE),VLOOKUP($B503,Hoja1!$A$3:$K$800,MATCH(BASE!G$2,Hoja1!$A$2:$K$2,0),FALSE),""),"")</f>
        <v/>
      </c>
      <c r="H503" t="str">
        <f>IFERROR(IF($C503&lt;=VLOOKUP($B503,Hoja1!$A$3:$K$800,MATCH("Cantidad",Hoja1!$A$2:$L$2,0),FALSE),VLOOKUP($B503,Hoja1!$A$3:$K$800,MATCH(BASE!H$2,Hoja1!$A$2:$K$2,0),FALSE),""),"")</f>
        <v/>
      </c>
      <c r="I503" t="str">
        <f>IFERROR(IF($C503&lt;=VLOOKUP($B503,Hoja1!$A$3:$K$800,MATCH("Cantidad",Hoja1!$A$2:$L$2,0),FALSE),VLOOKUP($B503,Hoja1!$A$3:$K$800,MATCH(BASE!I$2,Hoja1!$A$2:$K$2,0),FALSE),""),"")</f>
        <v/>
      </c>
      <c r="J503" t="str">
        <f>IFERROR(IF($C503&lt;=VLOOKUP($B503,Hoja1!$A$3:$K$800,MATCH("Cantidad",Hoja1!$A$2:$L$2,0),FALSE),VLOOKUP($B503,Hoja1!$A$3:$K$800,MATCH(BASE!J$2,Hoja1!$A$2:$K$2,0),FALSE),""),"")</f>
        <v/>
      </c>
      <c r="K503" t="str">
        <f t="shared" si="7"/>
        <v/>
      </c>
    </row>
    <row r="504" spans="1:11" x14ac:dyDescent="0.25">
      <c r="A504" s="7">
        <v>501</v>
      </c>
      <c r="B504" s="7">
        <f>ROUNDDOWN(A504/MAX(Hoja1!$I$3:$I$38),0)</f>
        <v>125</v>
      </c>
      <c r="C504" s="7">
        <f>COUNTIF($B$3:B504,B504)</f>
        <v>2</v>
      </c>
      <c r="D504" t="str">
        <f>IFERROR(IF($C504&lt;=VLOOKUP($B504,Hoja1!$A$3:$K$800,MATCH("Cantidad",Hoja1!$A$2:$L$2,0),FALSE),VLOOKUP($B504,Hoja1!$A$3:$K$800,MATCH(BASE!D$2,Hoja1!$A$2:$K$2,0),FALSE),""),"")</f>
        <v/>
      </c>
      <c r="E504" t="str">
        <f>IFERROR(IF($C504&lt;=VLOOKUP($B504,Hoja1!$A$3:$K$800,MATCH("Cantidad",Hoja1!$A$2:$L$2,0),FALSE),VLOOKUP($B504,Hoja1!$A$3:$K$800,MATCH(BASE!E$2,Hoja1!$A$2:$K$2,0),FALSE),""),"")</f>
        <v/>
      </c>
      <c r="F504" t="str">
        <f>IFERROR(IF($C504&lt;=VLOOKUP($B504,Hoja1!$A$3:$K$800,MATCH("Cantidad",Hoja1!$A$2:$L$2,0),FALSE),VLOOKUP($B504,Hoja1!$A$3:$K$800,MATCH(BASE!F$2,Hoja1!$A$2:$K$2,0),FALSE),""),"")</f>
        <v/>
      </c>
      <c r="G504" t="str">
        <f>IFERROR(IF($C504&lt;=VLOOKUP($B504,Hoja1!$A$3:$K$800,MATCH("Cantidad",Hoja1!$A$2:$L$2,0),FALSE),VLOOKUP($B504,Hoja1!$A$3:$K$800,MATCH(BASE!G$2,Hoja1!$A$2:$K$2,0),FALSE),""),"")</f>
        <v/>
      </c>
      <c r="H504" t="str">
        <f>IFERROR(IF($C504&lt;=VLOOKUP($B504,Hoja1!$A$3:$K$800,MATCH("Cantidad",Hoja1!$A$2:$L$2,0),FALSE),VLOOKUP($B504,Hoja1!$A$3:$K$800,MATCH(BASE!H$2,Hoja1!$A$2:$K$2,0),FALSE),""),"")</f>
        <v/>
      </c>
      <c r="I504" t="str">
        <f>IFERROR(IF($C504&lt;=VLOOKUP($B504,Hoja1!$A$3:$K$800,MATCH("Cantidad",Hoja1!$A$2:$L$2,0),FALSE),VLOOKUP($B504,Hoja1!$A$3:$K$800,MATCH(BASE!I$2,Hoja1!$A$2:$K$2,0),FALSE),""),"")</f>
        <v/>
      </c>
      <c r="J504" t="str">
        <f>IFERROR(IF($C504&lt;=VLOOKUP($B504,Hoja1!$A$3:$K$800,MATCH("Cantidad",Hoja1!$A$2:$L$2,0),FALSE),VLOOKUP($B504,Hoja1!$A$3:$K$800,MATCH(BASE!J$2,Hoja1!$A$2:$K$2,0),FALSE),""),"")</f>
        <v/>
      </c>
      <c r="K504" t="str">
        <f t="shared" si="7"/>
        <v/>
      </c>
    </row>
    <row r="505" spans="1:11" x14ac:dyDescent="0.25">
      <c r="A505" s="7">
        <v>502</v>
      </c>
      <c r="B505" s="7">
        <f>ROUNDDOWN(A505/MAX(Hoja1!$I$3:$I$38),0)</f>
        <v>125</v>
      </c>
      <c r="C505" s="7">
        <f>COUNTIF($B$3:B505,B505)</f>
        <v>3</v>
      </c>
      <c r="D505" t="str">
        <f>IFERROR(IF($C505&lt;=VLOOKUP($B505,Hoja1!$A$3:$K$800,MATCH("Cantidad",Hoja1!$A$2:$L$2,0),FALSE),VLOOKUP($B505,Hoja1!$A$3:$K$800,MATCH(BASE!D$2,Hoja1!$A$2:$K$2,0),FALSE),""),"")</f>
        <v/>
      </c>
      <c r="E505" t="str">
        <f>IFERROR(IF($C505&lt;=VLOOKUP($B505,Hoja1!$A$3:$K$800,MATCH("Cantidad",Hoja1!$A$2:$L$2,0),FALSE),VLOOKUP($B505,Hoja1!$A$3:$K$800,MATCH(BASE!E$2,Hoja1!$A$2:$K$2,0),FALSE),""),"")</f>
        <v/>
      </c>
      <c r="F505" t="str">
        <f>IFERROR(IF($C505&lt;=VLOOKUP($B505,Hoja1!$A$3:$K$800,MATCH("Cantidad",Hoja1!$A$2:$L$2,0),FALSE),VLOOKUP($B505,Hoja1!$A$3:$K$800,MATCH(BASE!F$2,Hoja1!$A$2:$K$2,0),FALSE),""),"")</f>
        <v/>
      </c>
      <c r="G505" t="str">
        <f>IFERROR(IF($C505&lt;=VLOOKUP($B505,Hoja1!$A$3:$K$800,MATCH("Cantidad",Hoja1!$A$2:$L$2,0),FALSE),VLOOKUP($B505,Hoja1!$A$3:$K$800,MATCH(BASE!G$2,Hoja1!$A$2:$K$2,0),FALSE),""),"")</f>
        <v/>
      </c>
      <c r="H505" t="str">
        <f>IFERROR(IF($C505&lt;=VLOOKUP($B505,Hoja1!$A$3:$K$800,MATCH("Cantidad",Hoja1!$A$2:$L$2,0),FALSE),VLOOKUP($B505,Hoja1!$A$3:$K$800,MATCH(BASE!H$2,Hoja1!$A$2:$K$2,0),FALSE),""),"")</f>
        <v/>
      </c>
      <c r="I505" t="str">
        <f>IFERROR(IF($C505&lt;=VLOOKUP($B505,Hoja1!$A$3:$K$800,MATCH("Cantidad",Hoja1!$A$2:$L$2,0),FALSE),VLOOKUP($B505,Hoja1!$A$3:$K$800,MATCH(BASE!I$2,Hoja1!$A$2:$K$2,0),FALSE),""),"")</f>
        <v/>
      </c>
      <c r="J505" t="str">
        <f>IFERROR(IF($C505&lt;=VLOOKUP($B505,Hoja1!$A$3:$K$800,MATCH("Cantidad",Hoja1!$A$2:$L$2,0),FALSE),VLOOKUP($B505,Hoja1!$A$3:$K$800,MATCH(BASE!J$2,Hoja1!$A$2:$K$2,0),FALSE),""),"")</f>
        <v/>
      </c>
      <c r="K505" t="str">
        <f t="shared" si="7"/>
        <v/>
      </c>
    </row>
    <row r="506" spans="1:11" x14ac:dyDescent="0.25">
      <c r="A506" s="7">
        <v>503</v>
      </c>
      <c r="B506" s="7">
        <f>ROUNDDOWN(A506/MAX(Hoja1!$I$3:$I$38),0)</f>
        <v>125</v>
      </c>
      <c r="C506" s="7">
        <f>COUNTIF($B$3:B506,B506)</f>
        <v>4</v>
      </c>
      <c r="D506" t="str">
        <f>IFERROR(IF($C506&lt;=VLOOKUP($B506,Hoja1!$A$3:$K$800,MATCH("Cantidad",Hoja1!$A$2:$L$2,0),FALSE),VLOOKUP($B506,Hoja1!$A$3:$K$800,MATCH(BASE!D$2,Hoja1!$A$2:$K$2,0),FALSE),""),"")</f>
        <v/>
      </c>
      <c r="E506" t="str">
        <f>IFERROR(IF($C506&lt;=VLOOKUP($B506,Hoja1!$A$3:$K$800,MATCH("Cantidad",Hoja1!$A$2:$L$2,0),FALSE),VLOOKUP($B506,Hoja1!$A$3:$K$800,MATCH(BASE!E$2,Hoja1!$A$2:$K$2,0),FALSE),""),"")</f>
        <v/>
      </c>
      <c r="F506" t="str">
        <f>IFERROR(IF($C506&lt;=VLOOKUP($B506,Hoja1!$A$3:$K$800,MATCH("Cantidad",Hoja1!$A$2:$L$2,0),FALSE),VLOOKUP($B506,Hoja1!$A$3:$K$800,MATCH(BASE!F$2,Hoja1!$A$2:$K$2,0),FALSE),""),"")</f>
        <v/>
      </c>
      <c r="G506" t="str">
        <f>IFERROR(IF($C506&lt;=VLOOKUP($B506,Hoja1!$A$3:$K$800,MATCH("Cantidad",Hoja1!$A$2:$L$2,0),FALSE),VLOOKUP($B506,Hoja1!$A$3:$K$800,MATCH(BASE!G$2,Hoja1!$A$2:$K$2,0),FALSE),""),"")</f>
        <v/>
      </c>
      <c r="H506" t="str">
        <f>IFERROR(IF($C506&lt;=VLOOKUP($B506,Hoja1!$A$3:$K$800,MATCH("Cantidad",Hoja1!$A$2:$L$2,0),FALSE),VLOOKUP($B506,Hoja1!$A$3:$K$800,MATCH(BASE!H$2,Hoja1!$A$2:$K$2,0),FALSE),""),"")</f>
        <v/>
      </c>
      <c r="I506" t="str">
        <f>IFERROR(IF($C506&lt;=VLOOKUP($B506,Hoja1!$A$3:$K$800,MATCH("Cantidad",Hoja1!$A$2:$L$2,0),FALSE),VLOOKUP($B506,Hoja1!$A$3:$K$800,MATCH(BASE!I$2,Hoja1!$A$2:$K$2,0),FALSE),""),"")</f>
        <v/>
      </c>
      <c r="J506" t="str">
        <f>IFERROR(IF($C506&lt;=VLOOKUP($B506,Hoja1!$A$3:$K$800,MATCH("Cantidad",Hoja1!$A$2:$L$2,0),FALSE),VLOOKUP($B506,Hoja1!$A$3:$K$800,MATCH(BASE!J$2,Hoja1!$A$2:$K$2,0),FALSE),""),"")</f>
        <v/>
      </c>
      <c r="K506" t="str">
        <f t="shared" si="7"/>
        <v/>
      </c>
    </row>
    <row r="507" spans="1:11" x14ac:dyDescent="0.25">
      <c r="A507" s="7">
        <v>504</v>
      </c>
      <c r="B507" s="7">
        <f>ROUNDDOWN(A507/MAX(Hoja1!$I$3:$I$38),0)</f>
        <v>126</v>
      </c>
      <c r="C507" s="7">
        <f>COUNTIF($B$3:B507,B507)</f>
        <v>1</v>
      </c>
      <c r="D507" t="str">
        <f>IFERROR(IF($C507&lt;=VLOOKUP($B507,Hoja1!$A$3:$K$800,MATCH("Cantidad",Hoja1!$A$2:$L$2,0),FALSE),VLOOKUP($B507,Hoja1!$A$3:$K$800,MATCH(BASE!D$2,Hoja1!$A$2:$K$2,0),FALSE),""),"")</f>
        <v/>
      </c>
      <c r="E507" t="str">
        <f>IFERROR(IF($C507&lt;=VLOOKUP($B507,Hoja1!$A$3:$K$800,MATCH("Cantidad",Hoja1!$A$2:$L$2,0),FALSE),VLOOKUP($B507,Hoja1!$A$3:$K$800,MATCH(BASE!E$2,Hoja1!$A$2:$K$2,0),FALSE),""),"")</f>
        <v/>
      </c>
      <c r="F507" t="str">
        <f>IFERROR(IF($C507&lt;=VLOOKUP($B507,Hoja1!$A$3:$K$800,MATCH("Cantidad",Hoja1!$A$2:$L$2,0),FALSE),VLOOKUP($B507,Hoja1!$A$3:$K$800,MATCH(BASE!F$2,Hoja1!$A$2:$K$2,0),FALSE),""),"")</f>
        <v/>
      </c>
      <c r="G507" t="str">
        <f>IFERROR(IF($C507&lt;=VLOOKUP($B507,Hoja1!$A$3:$K$800,MATCH("Cantidad",Hoja1!$A$2:$L$2,0),FALSE),VLOOKUP($B507,Hoja1!$A$3:$K$800,MATCH(BASE!G$2,Hoja1!$A$2:$K$2,0),FALSE),""),"")</f>
        <v/>
      </c>
      <c r="H507" t="str">
        <f>IFERROR(IF($C507&lt;=VLOOKUP($B507,Hoja1!$A$3:$K$800,MATCH("Cantidad",Hoja1!$A$2:$L$2,0),FALSE),VLOOKUP($B507,Hoja1!$A$3:$K$800,MATCH(BASE!H$2,Hoja1!$A$2:$K$2,0),FALSE),""),"")</f>
        <v/>
      </c>
      <c r="I507" t="str">
        <f>IFERROR(IF($C507&lt;=VLOOKUP($B507,Hoja1!$A$3:$K$800,MATCH("Cantidad",Hoja1!$A$2:$L$2,0),FALSE),VLOOKUP($B507,Hoja1!$A$3:$K$800,MATCH(BASE!I$2,Hoja1!$A$2:$K$2,0),FALSE),""),"")</f>
        <v/>
      </c>
      <c r="J507" t="str">
        <f>IFERROR(IF($C507&lt;=VLOOKUP($B507,Hoja1!$A$3:$K$800,MATCH("Cantidad",Hoja1!$A$2:$L$2,0),FALSE),VLOOKUP($B507,Hoja1!$A$3:$K$800,MATCH(BASE!J$2,Hoja1!$A$2:$K$2,0),FALSE),""),"")</f>
        <v/>
      </c>
      <c r="K507" t="str">
        <f t="shared" si="7"/>
        <v/>
      </c>
    </row>
    <row r="508" spans="1:11" x14ac:dyDescent="0.25">
      <c r="A508" s="7">
        <v>505</v>
      </c>
      <c r="B508" s="7">
        <f>ROUNDDOWN(A508/MAX(Hoja1!$I$3:$I$38),0)</f>
        <v>126</v>
      </c>
      <c r="C508" s="7">
        <f>COUNTIF($B$3:B508,B508)</f>
        <v>2</v>
      </c>
      <c r="D508" t="str">
        <f>IFERROR(IF($C508&lt;=VLOOKUP($B508,Hoja1!$A$3:$K$800,MATCH("Cantidad",Hoja1!$A$2:$L$2,0),FALSE),VLOOKUP($B508,Hoja1!$A$3:$K$800,MATCH(BASE!D$2,Hoja1!$A$2:$K$2,0),FALSE),""),"")</f>
        <v/>
      </c>
      <c r="E508" t="str">
        <f>IFERROR(IF($C508&lt;=VLOOKUP($B508,Hoja1!$A$3:$K$800,MATCH("Cantidad",Hoja1!$A$2:$L$2,0),FALSE),VLOOKUP($B508,Hoja1!$A$3:$K$800,MATCH(BASE!E$2,Hoja1!$A$2:$K$2,0),FALSE),""),"")</f>
        <v/>
      </c>
      <c r="F508" t="str">
        <f>IFERROR(IF($C508&lt;=VLOOKUP($B508,Hoja1!$A$3:$K$800,MATCH("Cantidad",Hoja1!$A$2:$L$2,0),FALSE),VLOOKUP($B508,Hoja1!$A$3:$K$800,MATCH(BASE!F$2,Hoja1!$A$2:$K$2,0),FALSE),""),"")</f>
        <v/>
      </c>
      <c r="G508" t="str">
        <f>IFERROR(IF($C508&lt;=VLOOKUP($B508,Hoja1!$A$3:$K$800,MATCH("Cantidad",Hoja1!$A$2:$L$2,0),FALSE),VLOOKUP($B508,Hoja1!$A$3:$K$800,MATCH(BASE!G$2,Hoja1!$A$2:$K$2,0),FALSE),""),"")</f>
        <v/>
      </c>
      <c r="H508" t="str">
        <f>IFERROR(IF($C508&lt;=VLOOKUP($B508,Hoja1!$A$3:$K$800,MATCH("Cantidad",Hoja1!$A$2:$L$2,0),FALSE),VLOOKUP($B508,Hoja1!$A$3:$K$800,MATCH(BASE!H$2,Hoja1!$A$2:$K$2,0),FALSE),""),"")</f>
        <v/>
      </c>
      <c r="I508" t="str">
        <f>IFERROR(IF($C508&lt;=VLOOKUP($B508,Hoja1!$A$3:$K$800,MATCH("Cantidad",Hoja1!$A$2:$L$2,0),FALSE),VLOOKUP($B508,Hoja1!$A$3:$K$800,MATCH(BASE!I$2,Hoja1!$A$2:$K$2,0),FALSE),""),"")</f>
        <v/>
      </c>
      <c r="J508" t="str">
        <f>IFERROR(IF($C508&lt;=VLOOKUP($B508,Hoja1!$A$3:$K$800,MATCH("Cantidad",Hoja1!$A$2:$L$2,0),FALSE),VLOOKUP($B508,Hoja1!$A$3:$K$800,MATCH(BASE!J$2,Hoja1!$A$2:$K$2,0),FALSE),""),"")</f>
        <v/>
      </c>
      <c r="K508" t="str">
        <f t="shared" si="7"/>
        <v/>
      </c>
    </row>
    <row r="509" spans="1:11" x14ac:dyDescent="0.25">
      <c r="A509" s="7">
        <v>506</v>
      </c>
      <c r="B509" s="7">
        <f>ROUNDDOWN(A509/MAX(Hoja1!$I$3:$I$38),0)</f>
        <v>126</v>
      </c>
      <c r="C509" s="7">
        <f>COUNTIF($B$3:B509,B509)</f>
        <v>3</v>
      </c>
      <c r="D509" t="str">
        <f>IFERROR(IF($C509&lt;=VLOOKUP($B509,Hoja1!$A$3:$K$800,MATCH("Cantidad",Hoja1!$A$2:$L$2,0),FALSE),VLOOKUP($B509,Hoja1!$A$3:$K$800,MATCH(BASE!D$2,Hoja1!$A$2:$K$2,0),FALSE),""),"")</f>
        <v/>
      </c>
      <c r="E509" t="str">
        <f>IFERROR(IF($C509&lt;=VLOOKUP($B509,Hoja1!$A$3:$K$800,MATCH("Cantidad",Hoja1!$A$2:$L$2,0),FALSE),VLOOKUP($B509,Hoja1!$A$3:$K$800,MATCH(BASE!E$2,Hoja1!$A$2:$K$2,0),FALSE),""),"")</f>
        <v/>
      </c>
      <c r="F509" t="str">
        <f>IFERROR(IF($C509&lt;=VLOOKUP($B509,Hoja1!$A$3:$K$800,MATCH("Cantidad",Hoja1!$A$2:$L$2,0),FALSE),VLOOKUP($B509,Hoja1!$A$3:$K$800,MATCH(BASE!F$2,Hoja1!$A$2:$K$2,0),FALSE),""),"")</f>
        <v/>
      </c>
      <c r="G509" t="str">
        <f>IFERROR(IF($C509&lt;=VLOOKUP($B509,Hoja1!$A$3:$K$800,MATCH("Cantidad",Hoja1!$A$2:$L$2,0),FALSE),VLOOKUP($B509,Hoja1!$A$3:$K$800,MATCH(BASE!G$2,Hoja1!$A$2:$K$2,0),FALSE),""),"")</f>
        <v/>
      </c>
      <c r="H509" t="str">
        <f>IFERROR(IF($C509&lt;=VLOOKUP($B509,Hoja1!$A$3:$K$800,MATCH("Cantidad",Hoja1!$A$2:$L$2,0),FALSE),VLOOKUP($B509,Hoja1!$A$3:$K$800,MATCH(BASE!H$2,Hoja1!$A$2:$K$2,0),FALSE),""),"")</f>
        <v/>
      </c>
      <c r="I509" t="str">
        <f>IFERROR(IF($C509&lt;=VLOOKUP($B509,Hoja1!$A$3:$K$800,MATCH("Cantidad",Hoja1!$A$2:$L$2,0),FALSE),VLOOKUP($B509,Hoja1!$A$3:$K$800,MATCH(BASE!I$2,Hoja1!$A$2:$K$2,0),FALSE),""),"")</f>
        <v/>
      </c>
      <c r="J509" t="str">
        <f>IFERROR(IF($C509&lt;=VLOOKUP($B509,Hoja1!$A$3:$K$800,MATCH("Cantidad",Hoja1!$A$2:$L$2,0),FALSE),VLOOKUP($B509,Hoja1!$A$3:$K$800,MATCH(BASE!J$2,Hoja1!$A$2:$K$2,0),FALSE),""),"")</f>
        <v/>
      </c>
      <c r="K509" t="str">
        <f t="shared" si="7"/>
        <v/>
      </c>
    </row>
    <row r="510" spans="1:11" x14ac:dyDescent="0.25">
      <c r="A510" s="7">
        <v>507</v>
      </c>
      <c r="B510" s="7">
        <f>ROUNDDOWN(A510/MAX(Hoja1!$I$3:$I$38),0)</f>
        <v>126</v>
      </c>
      <c r="C510" s="7">
        <f>COUNTIF($B$3:B510,B510)</f>
        <v>4</v>
      </c>
      <c r="D510" t="str">
        <f>IFERROR(IF($C510&lt;=VLOOKUP($B510,Hoja1!$A$3:$K$800,MATCH("Cantidad",Hoja1!$A$2:$L$2,0),FALSE),VLOOKUP($B510,Hoja1!$A$3:$K$800,MATCH(BASE!D$2,Hoja1!$A$2:$K$2,0),FALSE),""),"")</f>
        <v/>
      </c>
      <c r="E510" t="str">
        <f>IFERROR(IF($C510&lt;=VLOOKUP($B510,Hoja1!$A$3:$K$800,MATCH("Cantidad",Hoja1!$A$2:$L$2,0),FALSE),VLOOKUP($B510,Hoja1!$A$3:$K$800,MATCH(BASE!E$2,Hoja1!$A$2:$K$2,0),FALSE),""),"")</f>
        <v/>
      </c>
      <c r="F510" t="str">
        <f>IFERROR(IF($C510&lt;=VLOOKUP($B510,Hoja1!$A$3:$K$800,MATCH("Cantidad",Hoja1!$A$2:$L$2,0),FALSE),VLOOKUP($B510,Hoja1!$A$3:$K$800,MATCH(BASE!F$2,Hoja1!$A$2:$K$2,0),FALSE),""),"")</f>
        <v/>
      </c>
      <c r="G510" t="str">
        <f>IFERROR(IF($C510&lt;=VLOOKUP($B510,Hoja1!$A$3:$K$800,MATCH("Cantidad",Hoja1!$A$2:$L$2,0),FALSE),VLOOKUP($B510,Hoja1!$A$3:$K$800,MATCH(BASE!G$2,Hoja1!$A$2:$K$2,0),FALSE),""),"")</f>
        <v/>
      </c>
      <c r="H510" t="str">
        <f>IFERROR(IF($C510&lt;=VLOOKUP($B510,Hoja1!$A$3:$K$800,MATCH("Cantidad",Hoja1!$A$2:$L$2,0),FALSE),VLOOKUP($B510,Hoja1!$A$3:$K$800,MATCH(BASE!H$2,Hoja1!$A$2:$K$2,0),FALSE),""),"")</f>
        <v/>
      </c>
      <c r="I510" t="str">
        <f>IFERROR(IF($C510&lt;=VLOOKUP($B510,Hoja1!$A$3:$K$800,MATCH("Cantidad",Hoja1!$A$2:$L$2,0),FALSE),VLOOKUP($B510,Hoja1!$A$3:$K$800,MATCH(BASE!I$2,Hoja1!$A$2:$K$2,0),FALSE),""),"")</f>
        <v/>
      </c>
      <c r="J510" t="str">
        <f>IFERROR(IF($C510&lt;=VLOOKUP($B510,Hoja1!$A$3:$K$800,MATCH("Cantidad",Hoja1!$A$2:$L$2,0),FALSE),VLOOKUP($B510,Hoja1!$A$3:$K$800,MATCH(BASE!J$2,Hoja1!$A$2:$K$2,0),FALSE),""),"")</f>
        <v/>
      </c>
      <c r="K510" t="str">
        <f t="shared" si="7"/>
        <v/>
      </c>
    </row>
    <row r="511" spans="1:11" x14ac:dyDescent="0.25">
      <c r="A511" s="7">
        <v>508</v>
      </c>
      <c r="B511" s="7">
        <f>ROUNDDOWN(A511/MAX(Hoja1!$I$3:$I$38),0)</f>
        <v>127</v>
      </c>
      <c r="C511" s="7">
        <f>COUNTIF($B$3:B511,B511)</f>
        <v>1</v>
      </c>
      <c r="D511" t="str">
        <f>IFERROR(IF($C511&lt;=VLOOKUP($B511,Hoja1!$A$3:$K$800,MATCH("Cantidad",Hoja1!$A$2:$L$2,0),FALSE),VLOOKUP($B511,Hoja1!$A$3:$K$800,MATCH(BASE!D$2,Hoja1!$A$2:$K$2,0),FALSE),""),"")</f>
        <v/>
      </c>
      <c r="E511" t="str">
        <f>IFERROR(IF($C511&lt;=VLOOKUP($B511,Hoja1!$A$3:$K$800,MATCH("Cantidad",Hoja1!$A$2:$L$2,0),FALSE),VLOOKUP($B511,Hoja1!$A$3:$K$800,MATCH(BASE!E$2,Hoja1!$A$2:$K$2,0),FALSE),""),"")</f>
        <v/>
      </c>
      <c r="F511" t="str">
        <f>IFERROR(IF($C511&lt;=VLOOKUP($B511,Hoja1!$A$3:$K$800,MATCH("Cantidad",Hoja1!$A$2:$L$2,0),FALSE),VLOOKUP($B511,Hoja1!$A$3:$K$800,MATCH(BASE!F$2,Hoja1!$A$2:$K$2,0),FALSE),""),"")</f>
        <v/>
      </c>
      <c r="G511" t="str">
        <f>IFERROR(IF($C511&lt;=VLOOKUP($B511,Hoja1!$A$3:$K$800,MATCH("Cantidad",Hoja1!$A$2:$L$2,0),FALSE),VLOOKUP($B511,Hoja1!$A$3:$K$800,MATCH(BASE!G$2,Hoja1!$A$2:$K$2,0),FALSE),""),"")</f>
        <v/>
      </c>
      <c r="H511" t="str">
        <f>IFERROR(IF($C511&lt;=VLOOKUP($B511,Hoja1!$A$3:$K$800,MATCH("Cantidad",Hoja1!$A$2:$L$2,0),FALSE),VLOOKUP($B511,Hoja1!$A$3:$K$800,MATCH(BASE!H$2,Hoja1!$A$2:$K$2,0),FALSE),""),"")</f>
        <v/>
      </c>
      <c r="I511" t="str">
        <f>IFERROR(IF($C511&lt;=VLOOKUP($B511,Hoja1!$A$3:$K$800,MATCH("Cantidad",Hoja1!$A$2:$L$2,0),FALSE),VLOOKUP($B511,Hoja1!$A$3:$K$800,MATCH(BASE!I$2,Hoja1!$A$2:$K$2,0),FALSE),""),"")</f>
        <v/>
      </c>
      <c r="J511" t="str">
        <f>IFERROR(IF($C511&lt;=VLOOKUP($B511,Hoja1!$A$3:$K$800,MATCH("Cantidad",Hoja1!$A$2:$L$2,0),FALSE),VLOOKUP($B511,Hoja1!$A$3:$K$800,MATCH(BASE!J$2,Hoja1!$A$2:$K$2,0),FALSE),""),"")</f>
        <v/>
      </c>
      <c r="K511" t="str">
        <f t="shared" si="7"/>
        <v/>
      </c>
    </row>
    <row r="512" spans="1:11" x14ac:dyDescent="0.25">
      <c r="A512" s="7">
        <v>509</v>
      </c>
      <c r="B512" s="7">
        <f>ROUNDDOWN(A512/MAX(Hoja1!$I$3:$I$38),0)</f>
        <v>127</v>
      </c>
      <c r="C512" s="7">
        <f>COUNTIF($B$3:B512,B512)</f>
        <v>2</v>
      </c>
      <c r="D512" t="str">
        <f>IFERROR(IF($C512&lt;=VLOOKUP($B512,Hoja1!$A$3:$K$800,MATCH("Cantidad",Hoja1!$A$2:$L$2,0),FALSE),VLOOKUP($B512,Hoja1!$A$3:$K$800,MATCH(BASE!D$2,Hoja1!$A$2:$K$2,0),FALSE),""),"")</f>
        <v/>
      </c>
      <c r="E512" t="str">
        <f>IFERROR(IF($C512&lt;=VLOOKUP($B512,Hoja1!$A$3:$K$800,MATCH("Cantidad",Hoja1!$A$2:$L$2,0),FALSE),VLOOKUP($B512,Hoja1!$A$3:$K$800,MATCH(BASE!E$2,Hoja1!$A$2:$K$2,0),FALSE),""),"")</f>
        <v/>
      </c>
      <c r="F512" t="str">
        <f>IFERROR(IF($C512&lt;=VLOOKUP($B512,Hoja1!$A$3:$K$800,MATCH("Cantidad",Hoja1!$A$2:$L$2,0),FALSE),VLOOKUP($B512,Hoja1!$A$3:$K$800,MATCH(BASE!F$2,Hoja1!$A$2:$K$2,0),FALSE),""),"")</f>
        <v/>
      </c>
      <c r="G512" t="str">
        <f>IFERROR(IF($C512&lt;=VLOOKUP($B512,Hoja1!$A$3:$K$800,MATCH("Cantidad",Hoja1!$A$2:$L$2,0),FALSE),VLOOKUP($B512,Hoja1!$A$3:$K$800,MATCH(BASE!G$2,Hoja1!$A$2:$K$2,0),FALSE),""),"")</f>
        <v/>
      </c>
      <c r="H512" t="str">
        <f>IFERROR(IF($C512&lt;=VLOOKUP($B512,Hoja1!$A$3:$K$800,MATCH("Cantidad",Hoja1!$A$2:$L$2,0),FALSE),VLOOKUP($B512,Hoja1!$A$3:$K$800,MATCH(BASE!H$2,Hoja1!$A$2:$K$2,0),FALSE),""),"")</f>
        <v/>
      </c>
      <c r="I512" t="str">
        <f>IFERROR(IF($C512&lt;=VLOOKUP($B512,Hoja1!$A$3:$K$800,MATCH("Cantidad",Hoja1!$A$2:$L$2,0),FALSE),VLOOKUP($B512,Hoja1!$A$3:$K$800,MATCH(BASE!I$2,Hoja1!$A$2:$K$2,0),FALSE),""),"")</f>
        <v/>
      </c>
      <c r="J512" t="str">
        <f>IFERROR(IF($C512&lt;=VLOOKUP($B512,Hoja1!$A$3:$K$800,MATCH("Cantidad",Hoja1!$A$2:$L$2,0),FALSE),VLOOKUP($B512,Hoja1!$A$3:$K$800,MATCH(BASE!J$2,Hoja1!$A$2:$K$2,0),FALSE),""),"")</f>
        <v/>
      </c>
      <c r="K512" t="str">
        <f t="shared" si="7"/>
        <v/>
      </c>
    </row>
    <row r="513" spans="1:11" x14ac:dyDescent="0.25">
      <c r="A513" s="7">
        <v>510</v>
      </c>
      <c r="B513" s="7">
        <f>ROUNDDOWN(A513/MAX(Hoja1!$I$3:$I$38),0)</f>
        <v>127</v>
      </c>
      <c r="C513" s="7">
        <f>COUNTIF($B$3:B513,B513)</f>
        <v>3</v>
      </c>
      <c r="D513" t="str">
        <f>IFERROR(IF($C513&lt;=VLOOKUP($B513,Hoja1!$A$3:$K$800,MATCH("Cantidad",Hoja1!$A$2:$L$2,0),FALSE),VLOOKUP($B513,Hoja1!$A$3:$K$800,MATCH(BASE!D$2,Hoja1!$A$2:$K$2,0),FALSE),""),"")</f>
        <v/>
      </c>
      <c r="E513" t="str">
        <f>IFERROR(IF($C513&lt;=VLOOKUP($B513,Hoja1!$A$3:$K$800,MATCH("Cantidad",Hoja1!$A$2:$L$2,0),FALSE),VLOOKUP($B513,Hoja1!$A$3:$K$800,MATCH(BASE!E$2,Hoja1!$A$2:$K$2,0),FALSE),""),"")</f>
        <v/>
      </c>
      <c r="F513" t="str">
        <f>IFERROR(IF($C513&lt;=VLOOKUP($B513,Hoja1!$A$3:$K$800,MATCH("Cantidad",Hoja1!$A$2:$L$2,0),FALSE),VLOOKUP($B513,Hoja1!$A$3:$K$800,MATCH(BASE!F$2,Hoja1!$A$2:$K$2,0),FALSE),""),"")</f>
        <v/>
      </c>
      <c r="G513" t="str">
        <f>IFERROR(IF($C513&lt;=VLOOKUP($B513,Hoja1!$A$3:$K$800,MATCH("Cantidad",Hoja1!$A$2:$L$2,0),FALSE),VLOOKUP($B513,Hoja1!$A$3:$K$800,MATCH(BASE!G$2,Hoja1!$A$2:$K$2,0),FALSE),""),"")</f>
        <v/>
      </c>
      <c r="H513" t="str">
        <f>IFERROR(IF($C513&lt;=VLOOKUP($B513,Hoja1!$A$3:$K$800,MATCH("Cantidad",Hoja1!$A$2:$L$2,0),FALSE),VLOOKUP($B513,Hoja1!$A$3:$K$800,MATCH(BASE!H$2,Hoja1!$A$2:$K$2,0),FALSE),""),"")</f>
        <v/>
      </c>
      <c r="I513" t="str">
        <f>IFERROR(IF($C513&lt;=VLOOKUP($B513,Hoja1!$A$3:$K$800,MATCH("Cantidad",Hoja1!$A$2:$L$2,0),FALSE),VLOOKUP($B513,Hoja1!$A$3:$K$800,MATCH(BASE!I$2,Hoja1!$A$2:$K$2,0),FALSE),""),"")</f>
        <v/>
      </c>
      <c r="J513" t="str">
        <f>IFERROR(IF($C513&lt;=VLOOKUP($B513,Hoja1!$A$3:$K$800,MATCH("Cantidad",Hoja1!$A$2:$L$2,0),FALSE),VLOOKUP($B513,Hoja1!$A$3:$K$800,MATCH(BASE!J$2,Hoja1!$A$2:$K$2,0),FALSE),""),"")</f>
        <v/>
      </c>
      <c r="K513" t="str">
        <f t="shared" si="7"/>
        <v/>
      </c>
    </row>
    <row r="514" spans="1:11" x14ac:dyDescent="0.25">
      <c r="A514" s="7">
        <v>511</v>
      </c>
      <c r="B514" s="7">
        <f>ROUNDDOWN(A514/MAX(Hoja1!$I$3:$I$38),0)</f>
        <v>127</v>
      </c>
      <c r="C514" s="7">
        <f>COUNTIF($B$3:B514,B514)</f>
        <v>4</v>
      </c>
      <c r="D514" t="str">
        <f>IFERROR(IF($C514&lt;=VLOOKUP($B514,Hoja1!$A$3:$K$800,MATCH("Cantidad",Hoja1!$A$2:$L$2,0),FALSE),VLOOKUP($B514,Hoja1!$A$3:$K$800,MATCH(BASE!D$2,Hoja1!$A$2:$K$2,0),FALSE),""),"")</f>
        <v/>
      </c>
      <c r="E514" t="str">
        <f>IFERROR(IF($C514&lt;=VLOOKUP($B514,Hoja1!$A$3:$K$800,MATCH("Cantidad",Hoja1!$A$2:$L$2,0),FALSE),VLOOKUP($B514,Hoja1!$A$3:$K$800,MATCH(BASE!E$2,Hoja1!$A$2:$K$2,0),FALSE),""),"")</f>
        <v/>
      </c>
      <c r="F514" t="str">
        <f>IFERROR(IF($C514&lt;=VLOOKUP($B514,Hoja1!$A$3:$K$800,MATCH("Cantidad",Hoja1!$A$2:$L$2,0),FALSE),VLOOKUP($B514,Hoja1!$A$3:$K$800,MATCH(BASE!F$2,Hoja1!$A$2:$K$2,0),FALSE),""),"")</f>
        <v/>
      </c>
      <c r="G514" t="str">
        <f>IFERROR(IF($C514&lt;=VLOOKUP($B514,Hoja1!$A$3:$K$800,MATCH("Cantidad",Hoja1!$A$2:$L$2,0),FALSE),VLOOKUP($B514,Hoja1!$A$3:$K$800,MATCH(BASE!G$2,Hoja1!$A$2:$K$2,0),FALSE),""),"")</f>
        <v/>
      </c>
      <c r="H514" t="str">
        <f>IFERROR(IF($C514&lt;=VLOOKUP($B514,Hoja1!$A$3:$K$800,MATCH("Cantidad",Hoja1!$A$2:$L$2,0),FALSE),VLOOKUP($B514,Hoja1!$A$3:$K$800,MATCH(BASE!H$2,Hoja1!$A$2:$K$2,0),FALSE),""),"")</f>
        <v/>
      </c>
      <c r="I514" t="str">
        <f>IFERROR(IF($C514&lt;=VLOOKUP($B514,Hoja1!$A$3:$K$800,MATCH("Cantidad",Hoja1!$A$2:$L$2,0),FALSE),VLOOKUP($B514,Hoja1!$A$3:$K$800,MATCH(BASE!I$2,Hoja1!$A$2:$K$2,0),FALSE),""),"")</f>
        <v/>
      </c>
      <c r="J514" t="str">
        <f>IFERROR(IF($C514&lt;=VLOOKUP($B514,Hoja1!$A$3:$K$800,MATCH("Cantidad",Hoja1!$A$2:$L$2,0),FALSE),VLOOKUP($B514,Hoja1!$A$3:$K$800,MATCH(BASE!J$2,Hoja1!$A$2:$K$2,0),FALSE),""),"")</f>
        <v/>
      </c>
      <c r="K514" t="str">
        <f t="shared" si="7"/>
        <v/>
      </c>
    </row>
    <row r="515" spans="1:11" x14ac:dyDescent="0.25">
      <c r="A515" s="7">
        <v>512</v>
      </c>
      <c r="B515" s="7">
        <f>ROUNDDOWN(A515/MAX(Hoja1!$I$3:$I$38),0)</f>
        <v>128</v>
      </c>
      <c r="C515" s="7">
        <f>COUNTIF($B$3:B515,B515)</f>
        <v>1</v>
      </c>
      <c r="D515" t="str">
        <f>IFERROR(IF($C515&lt;=VLOOKUP($B515,Hoja1!$A$3:$K$800,MATCH("Cantidad",Hoja1!$A$2:$L$2,0),FALSE),VLOOKUP($B515,Hoja1!$A$3:$K$800,MATCH(BASE!D$2,Hoja1!$A$2:$K$2,0),FALSE),""),"")</f>
        <v/>
      </c>
      <c r="E515" t="str">
        <f>IFERROR(IF($C515&lt;=VLOOKUP($B515,Hoja1!$A$3:$K$800,MATCH("Cantidad",Hoja1!$A$2:$L$2,0),FALSE),VLOOKUP($B515,Hoja1!$A$3:$K$800,MATCH(BASE!E$2,Hoja1!$A$2:$K$2,0),FALSE),""),"")</f>
        <v/>
      </c>
      <c r="F515" t="str">
        <f>IFERROR(IF($C515&lt;=VLOOKUP($B515,Hoja1!$A$3:$K$800,MATCH("Cantidad",Hoja1!$A$2:$L$2,0),FALSE),VLOOKUP($B515,Hoja1!$A$3:$K$800,MATCH(BASE!F$2,Hoja1!$A$2:$K$2,0),FALSE),""),"")</f>
        <v/>
      </c>
      <c r="G515" t="str">
        <f>IFERROR(IF($C515&lt;=VLOOKUP($B515,Hoja1!$A$3:$K$800,MATCH("Cantidad",Hoja1!$A$2:$L$2,0),FALSE),VLOOKUP($B515,Hoja1!$A$3:$K$800,MATCH(BASE!G$2,Hoja1!$A$2:$K$2,0),FALSE),""),"")</f>
        <v/>
      </c>
      <c r="H515" t="str">
        <f>IFERROR(IF($C515&lt;=VLOOKUP($B515,Hoja1!$A$3:$K$800,MATCH("Cantidad",Hoja1!$A$2:$L$2,0),FALSE),VLOOKUP($B515,Hoja1!$A$3:$K$800,MATCH(BASE!H$2,Hoja1!$A$2:$K$2,0),FALSE),""),"")</f>
        <v/>
      </c>
      <c r="I515" t="str">
        <f>IFERROR(IF($C515&lt;=VLOOKUP($B515,Hoja1!$A$3:$K$800,MATCH("Cantidad",Hoja1!$A$2:$L$2,0),FALSE),VLOOKUP($B515,Hoja1!$A$3:$K$800,MATCH(BASE!I$2,Hoja1!$A$2:$K$2,0),FALSE),""),"")</f>
        <v/>
      </c>
      <c r="J515" t="str">
        <f>IFERROR(IF($C515&lt;=VLOOKUP($B515,Hoja1!$A$3:$K$800,MATCH("Cantidad",Hoja1!$A$2:$L$2,0),FALSE),VLOOKUP($B515,Hoja1!$A$3:$K$800,MATCH(BASE!J$2,Hoja1!$A$2:$K$2,0),FALSE),""),"")</f>
        <v/>
      </c>
      <c r="K515" t="str">
        <f t="shared" si="7"/>
        <v/>
      </c>
    </row>
    <row r="516" spans="1:11" x14ac:dyDescent="0.25">
      <c r="A516" s="7">
        <v>513</v>
      </c>
      <c r="B516" s="7">
        <f>ROUNDDOWN(A516/MAX(Hoja1!$I$3:$I$38),0)</f>
        <v>128</v>
      </c>
      <c r="C516" s="7">
        <f>COUNTIF($B$3:B516,B516)</f>
        <v>2</v>
      </c>
      <c r="D516" t="str">
        <f>IFERROR(IF($C516&lt;=VLOOKUP($B516,Hoja1!$A$3:$K$800,MATCH("Cantidad",Hoja1!$A$2:$L$2,0),FALSE),VLOOKUP($B516,Hoja1!$A$3:$K$800,MATCH(BASE!D$2,Hoja1!$A$2:$K$2,0),FALSE),""),"")</f>
        <v/>
      </c>
      <c r="E516" t="str">
        <f>IFERROR(IF($C516&lt;=VLOOKUP($B516,Hoja1!$A$3:$K$800,MATCH("Cantidad",Hoja1!$A$2:$L$2,0),FALSE),VLOOKUP($B516,Hoja1!$A$3:$K$800,MATCH(BASE!E$2,Hoja1!$A$2:$K$2,0),FALSE),""),"")</f>
        <v/>
      </c>
      <c r="F516" t="str">
        <f>IFERROR(IF($C516&lt;=VLOOKUP($B516,Hoja1!$A$3:$K$800,MATCH("Cantidad",Hoja1!$A$2:$L$2,0),FALSE),VLOOKUP($B516,Hoja1!$A$3:$K$800,MATCH(BASE!F$2,Hoja1!$A$2:$K$2,0),FALSE),""),"")</f>
        <v/>
      </c>
      <c r="G516" t="str">
        <f>IFERROR(IF($C516&lt;=VLOOKUP($B516,Hoja1!$A$3:$K$800,MATCH("Cantidad",Hoja1!$A$2:$L$2,0),FALSE),VLOOKUP($B516,Hoja1!$A$3:$K$800,MATCH(BASE!G$2,Hoja1!$A$2:$K$2,0),FALSE),""),"")</f>
        <v/>
      </c>
      <c r="H516" t="str">
        <f>IFERROR(IF($C516&lt;=VLOOKUP($B516,Hoja1!$A$3:$K$800,MATCH("Cantidad",Hoja1!$A$2:$L$2,0),FALSE),VLOOKUP($B516,Hoja1!$A$3:$K$800,MATCH(BASE!H$2,Hoja1!$A$2:$K$2,0),FALSE),""),"")</f>
        <v/>
      </c>
      <c r="I516" t="str">
        <f>IFERROR(IF($C516&lt;=VLOOKUP($B516,Hoja1!$A$3:$K$800,MATCH("Cantidad",Hoja1!$A$2:$L$2,0),FALSE),VLOOKUP($B516,Hoja1!$A$3:$K$800,MATCH(BASE!I$2,Hoja1!$A$2:$K$2,0),FALSE),""),"")</f>
        <v/>
      </c>
      <c r="J516" t="str">
        <f>IFERROR(IF($C516&lt;=VLOOKUP($B516,Hoja1!$A$3:$K$800,MATCH("Cantidad",Hoja1!$A$2:$L$2,0),FALSE),VLOOKUP($B516,Hoja1!$A$3:$K$800,MATCH(BASE!J$2,Hoja1!$A$2:$K$2,0),FALSE),""),"")</f>
        <v/>
      </c>
      <c r="K516" t="str">
        <f t="shared" ref="K516:K579" si="8">IF(J516&lt;&gt;"",1,"")</f>
        <v/>
      </c>
    </row>
    <row r="517" spans="1:11" x14ac:dyDescent="0.25">
      <c r="A517" s="7">
        <v>514</v>
      </c>
      <c r="B517" s="7">
        <f>ROUNDDOWN(A517/MAX(Hoja1!$I$3:$I$38),0)</f>
        <v>128</v>
      </c>
      <c r="C517" s="7">
        <f>COUNTIF($B$3:B517,B517)</f>
        <v>3</v>
      </c>
      <c r="D517" t="str">
        <f>IFERROR(IF($C517&lt;=VLOOKUP($B517,Hoja1!$A$3:$K$800,MATCH("Cantidad",Hoja1!$A$2:$L$2,0),FALSE),VLOOKUP($B517,Hoja1!$A$3:$K$800,MATCH(BASE!D$2,Hoja1!$A$2:$K$2,0),FALSE),""),"")</f>
        <v/>
      </c>
      <c r="E517" t="str">
        <f>IFERROR(IF($C517&lt;=VLOOKUP($B517,Hoja1!$A$3:$K$800,MATCH("Cantidad",Hoja1!$A$2:$L$2,0),FALSE),VLOOKUP($B517,Hoja1!$A$3:$K$800,MATCH(BASE!E$2,Hoja1!$A$2:$K$2,0),FALSE),""),"")</f>
        <v/>
      </c>
      <c r="F517" t="str">
        <f>IFERROR(IF($C517&lt;=VLOOKUP($B517,Hoja1!$A$3:$K$800,MATCH("Cantidad",Hoja1!$A$2:$L$2,0),FALSE),VLOOKUP($B517,Hoja1!$A$3:$K$800,MATCH(BASE!F$2,Hoja1!$A$2:$K$2,0),FALSE),""),"")</f>
        <v/>
      </c>
      <c r="G517" t="str">
        <f>IFERROR(IF($C517&lt;=VLOOKUP($B517,Hoja1!$A$3:$K$800,MATCH("Cantidad",Hoja1!$A$2:$L$2,0),FALSE),VLOOKUP($B517,Hoja1!$A$3:$K$800,MATCH(BASE!G$2,Hoja1!$A$2:$K$2,0),FALSE),""),"")</f>
        <v/>
      </c>
      <c r="H517" t="str">
        <f>IFERROR(IF($C517&lt;=VLOOKUP($B517,Hoja1!$A$3:$K$800,MATCH("Cantidad",Hoja1!$A$2:$L$2,0),FALSE),VLOOKUP($B517,Hoja1!$A$3:$K$800,MATCH(BASE!H$2,Hoja1!$A$2:$K$2,0),FALSE),""),"")</f>
        <v/>
      </c>
      <c r="I517" t="str">
        <f>IFERROR(IF($C517&lt;=VLOOKUP($B517,Hoja1!$A$3:$K$800,MATCH("Cantidad",Hoja1!$A$2:$L$2,0),FALSE),VLOOKUP($B517,Hoja1!$A$3:$K$800,MATCH(BASE!I$2,Hoja1!$A$2:$K$2,0),FALSE),""),"")</f>
        <v/>
      </c>
      <c r="J517" t="str">
        <f>IFERROR(IF($C517&lt;=VLOOKUP($B517,Hoja1!$A$3:$K$800,MATCH("Cantidad",Hoja1!$A$2:$L$2,0),FALSE),VLOOKUP($B517,Hoja1!$A$3:$K$800,MATCH(BASE!J$2,Hoja1!$A$2:$K$2,0),FALSE),""),"")</f>
        <v/>
      </c>
      <c r="K517" t="str">
        <f t="shared" si="8"/>
        <v/>
      </c>
    </row>
    <row r="518" spans="1:11" x14ac:dyDescent="0.25">
      <c r="A518" s="7">
        <v>515</v>
      </c>
      <c r="B518" s="7">
        <f>ROUNDDOWN(A518/MAX(Hoja1!$I$3:$I$38),0)</f>
        <v>128</v>
      </c>
      <c r="C518" s="7">
        <f>COUNTIF($B$3:B518,B518)</f>
        <v>4</v>
      </c>
      <c r="D518" t="str">
        <f>IFERROR(IF($C518&lt;=VLOOKUP($B518,Hoja1!$A$3:$K$800,MATCH("Cantidad",Hoja1!$A$2:$L$2,0),FALSE),VLOOKUP($B518,Hoja1!$A$3:$K$800,MATCH(BASE!D$2,Hoja1!$A$2:$K$2,0),FALSE),""),"")</f>
        <v/>
      </c>
      <c r="E518" t="str">
        <f>IFERROR(IF($C518&lt;=VLOOKUP($B518,Hoja1!$A$3:$K$800,MATCH("Cantidad",Hoja1!$A$2:$L$2,0),FALSE),VLOOKUP($B518,Hoja1!$A$3:$K$800,MATCH(BASE!E$2,Hoja1!$A$2:$K$2,0),FALSE),""),"")</f>
        <v/>
      </c>
      <c r="F518" t="str">
        <f>IFERROR(IF($C518&lt;=VLOOKUP($B518,Hoja1!$A$3:$K$800,MATCH("Cantidad",Hoja1!$A$2:$L$2,0),FALSE),VLOOKUP($B518,Hoja1!$A$3:$K$800,MATCH(BASE!F$2,Hoja1!$A$2:$K$2,0),FALSE),""),"")</f>
        <v/>
      </c>
      <c r="G518" t="str">
        <f>IFERROR(IF($C518&lt;=VLOOKUP($B518,Hoja1!$A$3:$K$800,MATCH("Cantidad",Hoja1!$A$2:$L$2,0),FALSE),VLOOKUP($B518,Hoja1!$A$3:$K$800,MATCH(BASE!G$2,Hoja1!$A$2:$K$2,0),FALSE),""),"")</f>
        <v/>
      </c>
      <c r="H518" t="str">
        <f>IFERROR(IF($C518&lt;=VLOOKUP($B518,Hoja1!$A$3:$K$800,MATCH("Cantidad",Hoja1!$A$2:$L$2,0),FALSE),VLOOKUP($B518,Hoja1!$A$3:$K$800,MATCH(BASE!H$2,Hoja1!$A$2:$K$2,0),FALSE),""),"")</f>
        <v/>
      </c>
      <c r="I518" t="str">
        <f>IFERROR(IF($C518&lt;=VLOOKUP($B518,Hoja1!$A$3:$K$800,MATCH("Cantidad",Hoja1!$A$2:$L$2,0),FALSE),VLOOKUP($B518,Hoja1!$A$3:$K$800,MATCH(BASE!I$2,Hoja1!$A$2:$K$2,0),FALSE),""),"")</f>
        <v/>
      </c>
      <c r="J518" t="str">
        <f>IFERROR(IF($C518&lt;=VLOOKUP($B518,Hoja1!$A$3:$K$800,MATCH("Cantidad",Hoja1!$A$2:$L$2,0),FALSE),VLOOKUP($B518,Hoja1!$A$3:$K$800,MATCH(BASE!J$2,Hoja1!$A$2:$K$2,0),FALSE),""),"")</f>
        <v/>
      </c>
      <c r="K518" t="str">
        <f t="shared" si="8"/>
        <v/>
      </c>
    </row>
    <row r="519" spans="1:11" x14ac:dyDescent="0.25">
      <c r="A519" s="7">
        <v>516</v>
      </c>
      <c r="B519" s="7">
        <f>ROUNDDOWN(A519/MAX(Hoja1!$I$3:$I$38),0)</f>
        <v>129</v>
      </c>
      <c r="C519" s="7">
        <f>COUNTIF($B$3:B519,B519)</f>
        <v>1</v>
      </c>
      <c r="D519" t="str">
        <f>IFERROR(IF($C519&lt;=VLOOKUP($B519,Hoja1!$A$3:$K$800,MATCH("Cantidad",Hoja1!$A$2:$L$2,0),FALSE),VLOOKUP($B519,Hoja1!$A$3:$K$800,MATCH(BASE!D$2,Hoja1!$A$2:$K$2,0),FALSE),""),"")</f>
        <v/>
      </c>
      <c r="E519" t="str">
        <f>IFERROR(IF($C519&lt;=VLOOKUP($B519,Hoja1!$A$3:$K$800,MATCH("Cantidad",Hoja1!$A$2:$L$2,0),FALSE),VLOOKUP($B519,Hoja1!$A$3:$K$800,MATCH(BASE!E$2,Hoja1!$A$2:$K$2,0),FALSE),""),"")</f>
        <v/>
      </c>
      <c r="F519" t="str">
        <f>IFERROR(IF($C519&lt;=VLOOKUP($B519,Hoja1!$A$3:$K$800,MATCH("Cantidad",Hoja1!$A$2:$L$2,0),FALSE),VLOOKUP($B519,Hoja1!$A$3:$K$800,MATCH(BASE!F$2,Hoja1!$A$2:$K$2,0),FALSE),""),"")</f>
        <v/>
      </c>
      <c r="G519" t="str">
        <f>IFERROR(IF($C519&lt;=VLOOKUP($B519,Hoja1!$A$3:$K$800,MATCH("Cantidad",Hoja1!$A$2:$L$2,0),FALSE),VLOOKUP($B519,Hoja1!$A$3:$K$800,MATCH(BASE!G$2,Hoja1!$A$2:$K$2,0),FALSE),""),"")</f>
        <v/>
      </c>
      <c r="H519" t="str">
        <f>IFERROR(IF($C519&lt;=VLOOKUP($B519,Hoja1!$A$3:$K$800,MATCH("Cantidad",Hoja1!$A$2:$L$2,0),FALSE),VLOOKUP($B519,Hoja1!$A$3:$K$800,MATCH(BASE!H$2,Hoja1!$A$2:$K$2,0),FALSE),""),"")</f>
        <v/>
      </c>
      <c r="I519" t="str">
        <f>IFERROR(IF($C519&lt;=VLOOKUP($B519,Hoja1!$A$3:$K$800,MATCH("Cantidad",Hoja1!$A$2:$L$2,0),FALSE),VLOOKUP($B519,Hoja1!$A$3:$K$800,MATCH(BASE!I$2,Hoja1!$A$2:$K$2,0),FALSE),""),"")</f>
        <v/>
      </c>
      <c r="J519" t="str">
        <f>IFERROR(IF($C519&lt;=VLOOKUP($B519,Hoja1!$A$3:$K$800,MATCH("Cantidad",Hoja1!$A$2:$L$2,0),FALSE),VLOOKUP($B519,Hoja1!$A$3:$K$800,MATCH(BASE!J$2,Hoja1!$A$2:$K$2,0),FALSE),""),"")</f>
        <v/>
      </c>
      <c r="K519" t="str">
        <f t="shared" si="8"/>
        <v/>
      </c>
    </row>
    <row r="520" spans="1:11" x14ac:dyDescent="0.25">
      <c r="A520" s="7">
        <v>517</v>
      </c>
      <c r="B520" s="7">
        <f>ROUNDDOWN(A520/MAX(Hoja1!$I$3:$I$38),0)</f>
        <v>129</v>
      </c>
      <c r="C520" s="7">
        <f>COUNTIF($B$3:B520,B520)</f>
        <v>2</v>
      </c>
      <c r="D520" t="str">
        <f>IFERROR(IF($C520&lt;=VLOOKUP($B520,Hoja1!$A$3:$K$800,MATCH("Cantidad",Hoja1!$A$2:$L$2,0),FALSE),VLOOKUP($B520,Hoja1!$A$3:$K$800,MATCH(BASE!D$2,Hoja1!$A$2:$K$2,0),FALSE),""),"")</f>
        <v/>
      </c>
      <c r="E520" t="str">
        <f>IFERROR(IF($C520&lt;=VLOOKUP($B520,Hoja1!$A$3:$K$800,MATCH("Cantidad",Hoja1!$A$2:$L$2,0),FALSE),VLOOKUP($B520,Hoja1!$A$3:$K$800,MATCH(BASE!E$2,Hoja1!$A$2:$K$2,0),FALSE),""),"")</f>
        <v/>
      </c>
      <c r="F520" t="str">
        <f>IFERROR(IF($C520&lt;=VLOOKUP($B520,Hoja1!$A$3:$K$800,MATCH("Cantidad",Hoja1!$A$2:$L$2,0),FALSE),VLOOKUP($B520,Hoja1!$A$3:$K$800,MATCH(BASE!F$2,Hoja1!$A$2:$K$2,0),FALSE),""),"")</f>
        <v/>
      </c>
      <c r="G520" t="str">
        <f>IFERROR(IF($C520&lt;=VLOOKUP($B520,Hoja1!$A$3:$K$800,MATCH("Cantidad",Hoja1!$A$2:$L$2,0),FALSE),VLOOKUP($B520,Hoja1!$A$3:$K$800,MATCH(BASE!G$2,Hoja1!$A$2:$K$2,0),FALSE),""),"")</f>
        <v/>
      </c>
      <c r="H520" t="str">
        <f>IFERROR(IF($C520&lt;=VLOOKUP($B520,Hoja1!$A$3:$K$800,MATCH("Cantidad",Hoja1!$A$2:$L$2,0),FALSE),VLOOKUP($B520,Hoja1!$A$3:$K$800,MATCH(BASE!H$2,Hoja1!$A$2:$K$2,0),FALSE),""),"")</f>
        <v/>
      </c>
      <c r="I520" t="str">
        <f>IFERROR(IF($C520&lt;=VLOOKUP($B520,Hoja1!$A$3:$K$800,MATCH("Cantidad",Hoja1!$A$2:$L$2,0),FALSE),VLOOKUP($B520,Hoja1!$A$3:$K$800,MATCH(BASE!I$2,Hoja1!$A$2:$K$2,0),FALSE),""),"")</f>
        <v/>
      </c>
      <c r="J520" t="str">
        <f>IFERROR(IF($C520&lt;=VLOOKUP($B520,Hoja1!$A$3:$K$800,MATCH("Cantidad",Hoja1!$A$2:$L$2,0),FALSE),VLOOKUP($B520,Hoja1!$A$3:$K$800,MATCH(BASE!J$2,Hoja1!$A$2:$K$2,0),FALSE),""),"")</f>
        <v/>
      </c>
      <c r="K520" t="str">
        <f t="shared" si="8"/>
        <v/>
      </c>
    </row>
    <row r="521" spans="1:11" x14ac:dyDescent="0.25">
      <c r="A521" s="7">
        <v>518</v>
      </c>
      <c r="B521" s="7">
        <f>ROUNDDOWN(A521/MAX(Hoja1!$I$3:$I$38),0)</f>
        <v>129</v>
      </c>
      <c r="C521" s="7">
        <f>COUNTIF($B$3:B521,B521)</f>
        <v>3</v>
      </c>
      <c r="D521" t="str">
        <f>IFERROR(IF($C521&lt;=VLOOKUP($B521,Hoja1!$A$3:$K$800,MATCH("Cantidad",Hoja1!$A$2:$L$2,0),FALSE),VLOOKUP($B521,Hoja1!$A$3:$K$800,MATCH(BASE!D$2,Hoja1!$A$2:$K$2,0),FALSE),""),"")</f>
        <v/>
      </c>
      <c r="E521" t="str">
        <f>IFERROR(IF($C521&lt;=VLOOKUP($B521,Hoja1!$A$3:$K$800,MATCH("Cantidad",Hoja1!$A$2:$L$2,0),FALSE),VLOOKUP($B521,Hoja1!$A$3:$K$800,MATCH(BASE!E$2,Hoja1!$A$2:$K$2,0),FALSE),""),"")</f>
        <v/>
      </c>
      <c r="F521" t="str">
        <f>IFERROR(IF($C521&lt;=VLOOKUP($B521,Hoja1!$A$3:$K$800,MATCH("Cantidad",Hoja1!$A$2:$L$2,0),FALSE),VLOOKUP($B521,Hoja1!$A$3:$K$800,MATCH(BASE!F$2,Hoja1!$A$2:$K$2,0),FALSE),""),"")</f>
        <v/>
      </c>
      <c r="G521" t="str">
        <f>IFERROR(IF($C521&lt;=VLOOKUP($B521,Hoja1!$A$3:$K$800,MATCH("Cantidad",Hoja1!$A$2:$L$2,0),FALSE),VLOOKUP($B521,Hoja1!$A$3:$K$800,MATCH(BASE!G$2,Hoja1!$A$2:$K$2,0),FALSE),""),"")</f>
        <v/>
      </c>
      <c r="H521" t="str">
        <f>IFERROR(IF($C521&lt;=VLOOKUP($B521,Hoja1!$A$3:$K$800,MATCH("Cantidad",Hoja1!$A$2:$L$2,0),FALSE),VLOOKUP($B521,Hoja1!$A$3:$K$800,MATCH(BASE!H$2,Hoja1!$A$2:$K$2,0),FALSE),""),"")</f>
        <v/>
      </c>
      <c r="I521" t="str">
        <f>IFERROR(IF($C521&lt;=VLOOKUP($B521,Hoja1!$A$3:$K$800,MATCH("Cantidad",Hoja1!$A$2:$L$2,0),FALSE),VLOOKUP($B521,Hoja1!$A$3:$K$800,MATCH(BASE!I$2,Hoja1!$A$2:$K$2,0),FALSE),""),"")</f>
        <v/>
      </c>
      <c r="J521" t="str">
        <f>IFERROR(IF($C521&lt;=VLOOKUP($B521,Hoja1!$A$3:$K$800,MATCH("Cantidad",Hoja1!$A$2:$L$2,0),FALSE),VLOOKUP($B521,Hoja1!$A$3:$K$800,MATCH(BASE!J$2,Hoja1!$A$2:$K$2,0),FALSE),""),"")</f>
        <v/>
      </c>
      <c r="K521" t="str">
        <f t="shared" si="8"/>
        <v/>
      </c>
    </row>
    <row r="522" spans="1:11" x14ac:dyDescent="0.25">
      <c r="A522" s="7">
        <v>519</v>
      </c>
      <c r="B522" s="7">
        <f>ROUNDDOWN(A522/MAX(Hoja1!$I$3:$I$38),0)</f>
        <v>129</v>
      </c>
      <c r="C522" s="7">
        <f>COUNTIF($B$3:B522,B522)</f>
        <v>4</v>
      </c>
      <c r="D522" t="str">
        <f>IFERROR(IF($C522&lt;=VLOOKUP($B522,Hoja1!$A$3:$K$800,MATCH("Cantidad",Hoja1!$A$2:$L$2,0),FALSE),VLOOKUP($B522,Hoja1!$A$3:$K$800,MATCH(BASE!D$2,Hoja1!$A$2:$K$2,0),FALSE),""),"")</f>
        <v/>
      </c>
      <c r="E522" t="str">
        <f>IFERROR(IF($C522&lt;=VLOOKUP($B522,Hoja1!$A$3:$K$800,MATCH("Cantidad",Hoja1!$A$2:$L$2,0),FALSE),VLOOKUP($B522,Hoja1!$A$3:$K$800,MATCH(BASE!E$2,Hoja1!$A$2:$K$2,0),FALSE),""),"")</f>
        <v/>
      </c>
      <c r="F522" t="str">
        <f>IFERROR(IF($C522&lt;=VLOOKUP($B522,Hoja1!$A$3:$K$800,MATCH("Cantidad",Hoja1!$A$2:$L$2,0),FALSE),VLOOKUP($B522,Hoja1!$A$3:$K$800,MATCH(BASE!F$2,Hoja1!$A$2:$K$2,0),FALSE),""),"")</f>
        <v/>
      </c>
      <c r="G522" t="str">
        <f>IFERROR(IF($C522&lt;=VLOOKUP($B522,Hoja1!$A$3:$K$800,MATCH("Cantidad",Hoja1!$A$2:$L$2,0),FALSE),VLOOKUP($B522,Hoja1!$A$3:$K$800,MATCH(BASE!G$2,Hoja1!$A$2:$K$2,0),FALSE),""),"")</f>
        <v/>
      </c>
      <c r="H522" t="str">
        <f>IFERROR(IF($C522&lt;=VLOOKUP($B522,Hoja1!$A$3:$K$800,MATCH("Cantidad",Hoja1!$A$2:$L$2,0),FALSE),VLOOKUP($B522,Hoja1!$A$3:$K$800,MATCH(BASE!H$2,Hoja1!$A$2:$K$2,0),FALSE),""),"")</f>
        <v/>
      </c>
      <c r="I522" t="str">
        <f>IFERROR(IF($C522&lt;=VLOOKUP($B522,Hoja1!$A$3:$K$800,MATCH("Cantidad",Hoja1!$A$2:$L$2,0),FALSE),VLOOKUP($B522,Hoja1!$A$3:$K$800,MATCH(BASE!I$2,Hoja1!$A$2:$K$2,0),FALSE),""),"")</f>
        <v/>
      </c>
      <c r="J522" t="str">
        <f>IFERROR(IF($C522&lt;=VLOOKUP($B522,Hoja1!$A$3:$K$800,MATCH("Cantidad",Hoja1!$A$2:$L$2,0),FALSE),VLOOKUP($B522,Hoja1!$A$3:$K$800,MATCH(BASE!J$2,Hoja1!$A$2:$K$2,0),FALSE),""),"")</f>
        <v/>
      </c>
      <c r="K522" t="str">
        <f t="shared" si="8"/>
        <v/>
      </c>
    </row>
    <row r="523" spans="1:11" x14ac:dyDescent="0.25">
      <c r="A523" s="7">
        <v>520</v>
      </c>
      <c r="B523" s="7">
        <f>ROUNDDOWN(A523/MAX(Hoja1!$I$3:$I$38),0)</f>
        <v>130</v>
      </c>
      <c r="C523" s="7">
        <f>COUNTIF($B$3:B523,B523)</f>
        <v>1</v>
      </c>
      <c r="D523" t="str">
        <f>IFERROR(IF($C523&lt;=VLOOKUP($B523,Hoja1!$A$3:$K$800,MATCH("Cantidad",Hoja1!$A$2:$L$2,0),FALSE),VLOOKUP($B523,Hoja1!$A$3:$K$800,MATCH(BASE!D$2,Hoja1!$A$2:$K$2,0),FALSE),""),"")</f>
        <v/>
      </c>
      <c r="E523" t="str">
        <f>IFERROR(IF($C523&lt;=VLOOKUP($B523,Hoja1!$A$3:$K$800,MATCH("Cantidad",Hoja1!$A$2:$L$2,0),FALSE),VLOOKUP($B523,Hoja1!$A$3:$K$800,MATCH(BASE!E$2,Hoja1!$A$2:$K$2,0),FALSE),""),"")</f>
        <v/>
      </c>
      <c r="F523" t="str">
        <f>IFERROR(IF($C523&lt;=VLOOKUP($B523,Hoja1!$A$3:$K$800,MATCH("Cantidad",Hoja1!$A$2:$L$2,0),FALSE),VLOOKUP($B523,Hoja1!$A$3:$K$800,MATCH(BASE!F$2,Hoja1!$A$2:$K$2,0),FALSE),""),"")</f>
        <v/>
      </c>
      <c r="G523" t="str">
        <f>IFERROR(IF($C523&lt;=VLOOKUP($B523,Hoja1!$A$3:$K$800,MATCH("Cantidad",Hoja1!$A$2:$L$2,0),FALSE),VLOOKUP($B523,Hoja1!$A$3:$K$800,MATCH(BASE!G$2,Hoja1!$A$2:$K$2,0),FALSE),""),"")</f>
        <v/>
      </c>
      <c r="H523" t="str">
        <f>IFERROR(IF($C523&lt;=VLOOKUP($B523,Hoja1!$A$3:$K$800,MATCH("Cantidad",Hoja1!$A$2:$L$2,0),FALSE),VLOOKUP($B523,Hoja1!$A$3:$K$800,MATCH(BASE!H$2,Hoja1!$A$2:$K$2,0),FALSE),""),"")</f>
        <v/>
      </c>
      <c r="I523" t="str">
        <f>IFERROR(IF($C523&lt;=VLOOKUP($B523,Hoja1!$A$3:$K$800,MATCH("Cantidad",Hoja1!$A$2:$L$2,0),FALSE),VLOOKUP($B523,Hoja1!$A$3:$K$800,MATCH(BASE!I$2,Hoja1!$A$2:$K$2,0),FALSE),""),"")</f>
        <v/>
      </c>
      <c r="J523" t="str">
        <f>IFERROR(IF($C523&lt;=VLOOKUP($B523,Hoja1!$A$3:$K$800,MATCH("Cantidad",Hoja1!$A$2:$L$2,0),FALSE),VLOOKUP($B523,Hoja1!$A$3:$K$800,MATCH(BASE!J$2,Hoja1!$A$2:$K$2,0),FALSE),""),"")</f>
        <v/>
      </c>
      <c r="K523" t="str">
        <f t="shared" si="8"/>
        <v/>
      </c>
    </row>
    <row r="524" spans="1:11" x14ac:dyDescent="0.25">
      <c r="A524" s="7">
        <v>521</v>
      </c>
      <c r="B524" s="7">
        <f>ROUNDDOWN(A524/MAX(Hoja1!$I$3:$I$38),0)</f>
        <v>130</v>
      </c>
      <c r="C524" s="7">
        <f>COUNTIF($B$3:B524,B524)</f>
        <v>2</v>
      </c>
      <c r="D524" t="str">
        <f>IFERROR(IF($C524&lt;=VLOOKUP($B524,Hoja1!$A$3:$K$800,MATCH("Cantidad",Hoja1!$A$2:$L$2,0),FALSE),VLOOKUP($B524,Hoja1!$A$3:$K$800,MATCH(BASE!D$2,Hoja1!$A$2:$K$2,0),FALSE),""),"")</f>
        <v/>
      </c>
      <c r="E524" t="str">
        <f>IFERROR(IF($C524&lt;=VLOOKUP($B524,Hoja1!$A$3:$K$800,MATCH("Cantidad",Hoja1!$A$2:$L$2,0),FALSE),VLOOKUP($B524,Hoja1!$A$3:$K$800,MATCH(BASE!E$2,Hoja1!$A$2:$K$2,0),FALSE),""),"")</f>
        <v/>
      </c>
      <c r="F524" t="str">
        <f>IFERROR(IF($C524&lt;=VLOOKUP($B524,Hoja1!$A$3:$K$800,MATCH("Cantidad",Hoja1!$A$2:$L$2,0),FALSE),VLOOKUP($B524,Hoja1!$A$3:$K$800,MATCH(BASE!F$2,Hoja1!$A$2:$K$2,0),FALSE),""),"")</f>
        <v/>
      </c>
      <c r="G524" t="str">
        <f>IFERROR(IF($C524&lt;=VLOOKUP($B524,Hoja1!$A$3:$K$800,MATCH("Cantidad",Hoja1!$A$2:$L$2,0),FALSE),VLOOKUP($B524,Hoja1!$A$3:$K$800,MATCH(BASE!G$2,Hoja1!$A$2:$K$2,0),FALSE),""),"")</f>
        <v/>
      </c>
      <c r="H524" t="str">
        <f>IFERROR(IF($C524&lt;=VLOOKUP($B524,Hoja1!$A$3:$K$800,MATCH("Cantidad",Hoja1!$A$2:$L$2,0),FALSE),VLOOKUP($B524,Hoja1!$A$3:$K$800,MATCH(BASE!H$2,Hoja1!$A$2:$K$2,0),FALSE),""),"")</f>
        <v/>
      </c>
      <c r="I524" t="str">
        <f>IFERROR(IF($C524&lt;=VLOOKUP($B524,Hoja1!$A$3:$K$800,MATCH("Cantidad",Hoja1!$A$2:$L$2,0),FALSE),VLOOKUP($B524,Hoja1!$A$3:$K$800,MATCH(BASE!I$2,Hoja1!$A$2:$K$2,0),FALSE),""),"")</f>
        <v/>
      </c>
      <c r="J524" t="str">
        <f>IFERROR(IF($C524&lt;=VLOOKUP($B524,Hoja1!$A$3:$K$800,MATCH("Cantidad",Hoja1!$A$2:$L$2,0),FALSE),VLOOKUP($B524,Hoja1!$A$3:$K$800,MATCH(BASE!J$2,Hoja1!$A$2:$K$2,0),FALSE),""),"")</f>
        <v/>
      </c>
      <c r="K524" t="str">
        <f t="shared" si="8"/>
        <v/>
      </c>
    </row>
    <row r="525" spans="1:11" x14ac:dyDescent="0.25">
      <c r="A525" s="7">
        <v>522</v>
      </c>
      <c r="B525" s="7">
        <f>ROUNDDOWN(A525/MAX(Hoja1!$I$3:$I$38),0)</f>
        <v>130</v>
      </c>
      <c r="C525" s="7">
        <f>COUNTIF($B$3:B525,B525)</f>
        <v>3</v>
      </c>
      <c r="D525" t="str">
        <f>IFERROR(IF($C525&lt;=VLOOKUP($B525,Hoja1!$A$3:$K$800,MATCH("Cantidad",Hoja1!$A$2:$L$2,0),FALSE),VLOOKUP($B525,Hoja1!$A$3:$K$800,MATCH(BASE!D$2,Hoja1!$A$2:$K$2,0),FALSE),""),"")</f>
        <v/>
      </c>
      <c r="E525" t="str">
        <f>IFERROR(IF($C525&lt;=VLOOKUP($B525,Hoja1!$A$3:$K$800,MATCH("Cantidad",Hoja1!$A$2:$L$2,0),FALSE),VLOOKUP($B525,Hoja1!$A$3:$K$800,MATCH(BASE!E$2,Hoja1!$A$2:$K$2,0),FALSE),""),"")</f>
        <v/>
      </c>
      <c r="F525" t="str">
        <f>IFERROR(IF($C525&lt;=VLOOKUP($B525,Hoja1!$A$3:$K$800,MATCH("Cantidad",Hoja1!$A$2:$L$2,0),FALSE),VLOOKUP($B525,Hoja1!$A$3:$K$800,MATCH(BASE!F$2,Hoja1!$A$2:$K$2,0),FALSE),""),"")</f>
        <v/>
      </c>
      <c r="G525" t="str">
        <f>IFERROR(IF($C525&lt;=VLOOKUP($B525,Hoja1!$A$3:$K$800,MATCH("Cantidad",Hoja1!$A$2:$L$2,0),FALSE),VLOOKUP($B525,Hoja1!$A$3:$K$800,MATCH(BASE!G$2,Hoja1!$A$2:$K$2,0),FALSE),""),"")</f>
        <v/>
      </c>
      <c r="H525" t="str">
        <f>IFERROR(IF($C525&lt;=VLOOKUP($B525,Hoja1!$A$3:$K$800,MATCH("Cantidad",Hoja1!$A$2:$L$2,0),FALSE),VLOOKUP($B525,Hoja1!$A$3:$K$800,MATCH(BASE!H$2,Hoja1!$A$2:$K$2,0),FALSE),""),"")</f>
        <v/>
      </c>
      <c r="I525" t="str">
        <f>IFERROR(IF($C525&lt;=VLOOKUP($B525,Hoja1!$A$3:$K$800,MATCH("Cantidad",Hoja1!$A$2:$L$2,0),FALSE),VLOOKUP($B525,Hoja1!$A$3:$K$800,MATCH(BASE!I$2,Hoja1!$A$2:$K$2,0),FALSE),""),"")</f>
        <v/>
      </c>
      <c r="J525" t="str">
        <f>IFERROR(IF($C525&lt;=VLOOKUP($B525,Hoja1!$A$3:$K$800,MATCH("Cantidad",Hoja1!$A$2:$L$2,0),FALSE),VLOOKUP($B525,Hoja1!$A$3:$K$800,MATCH(BASE!J$2,Hoja1!$A$2:$K$2,0),FALSE),""),"")</f>
        <v/>
      </c>
      <c r="K525" t="str">
        <f t="shared" si="8"/>
        <v/>
      </c>
    </row>
    <row r="526" spans="1:11" x14ac:dyDescent="0.25">
      <c r="A526" s="7">
        <v>523</v>
      </c>
      <c r="B526" s="7">
        <f>ROUNDDOWN(A526/MAX(Hoja1!$I$3:$I$38),0)</f>
        <v>130</v>
      </c>
      <c r="C526" s="7">
        <f>COUNTIF($B$3:B526,B526)</f>
        <v>4</v>
      </c>
      <c r="D526" t="str">
        <f>IFERROR(IF($C526&lt;=VLOOKUP($B526,Hoja1!$A$3:$K$800,MATCH("Cantidad",Hoja1!$A$2:$L$2,0),FALSE),VLOOKUP($B526,Hoja1!$A$3:$K$800,MATCH(BASE!D$2,Hoja1!$A$2:$K$2,0),FALSE),""),"")</f>
        <v/>
      </c>
      <c r="E526" t="str">
        <f>IFERROR(IF($C526&lt;=VLOOKUP($B526,Hoja1!$A$3:$K$800,MATCH("Cantidad",Hoja1!$A$2:$L$2,0),FALSE),VLOOKUP($B526,Hoja1!$A$3:$K$800,MATCH(BASE!E$2,Hoja1!$A$2:$K$2,0),FALSE),""),"")</f>
        <v/>
      </c>
      <c r="F526" t="str">
        <f>IFERROR(IF($C526&lt;=VLOOKUP($B526,Hoja1!$A$3:$K$800,MATCH("Cantidad",Hoja1!$A$2:$L$2,0),FALSE),VLOOKUP($B526,Hoja1!$A$3:$K$800,MATCH(BASE!F$2,Hoja1!$A$2:$K$2,0),FALSE),""),"")</f>
        <v/>
      </c>
      <c r="G526" t="str">
        <f>IFERROR(IF($C526&lt;=VLOOKUP($B526,Hoja1!$A$3:$K$800,MATCH("Cantidad",Hoja1!$A$2:$L$2,0),FALSE),VLOOKUP($B526,Hoja1!$A$3:$K$800,MATCH(BASE!G$2,Hoja1!$A$2:$K$2,0),FALSE),""),"")</f>
        <v/>
      </c>
      <c r="H526" t="str">
        <f>IFERROR(IF($C526&lt;=VLOOKUP($B526,Hoja1!$A$3:$K$800,MATCH("Cantidad",Hoja1!$A$2:$L$2,0),FALSE),VLOOKUP($B526,Hoja1!$A$3:$K$800,MATCH(BASE!H$2,Hoja1!$A$2:$K$2,0),FALSE),""),"")</f>
        <v/>
      </c>
      <c r="I526" t="str">
        <f>IFERROR(IF($C526&lt;=VLOOKUP($B526,Hoja1!$A$3:$K$800,MATCH("Cantidad",Hoja1!$A$2:$L$2,0),FALSE),VLOOKUP($B526,Hoja1!$A$3:$K$800,MATCH(BASE!I$2,Hoja1!$A$2:$K$2,0),FALSE),""),"")</f>
        <v/>
      </c>
      <c r="J526" t="str">
        <f>IFERROR(IF($C526&lt;=VLOOKUP($B526,Hoja1!$A$3:$K$800,MATCH("Cantidad",Hoja1!$A$2:$L$2,0),FALSE),VLOOKUP($B526,Hoja1!$A$3:$K$800,MATCH(BASE!J$2,Hoja1!$A$2:$K$2,0),FALSE),""),"")</f>
        <v/>
      </c>
      <c r="K526" t="str">
        <f t="shared" si="8"/>
        <v/>
      </c>
    </row>
    <row r="527" spans="1:11" x14ac:dyDescent="0.25">
      <c r="A527" s="7">
        <v>524</v>
      </c>
      <c r="B527" s="7">
        <f>ROUNDDOWN(A527/MAX(Hoja1!$I$3:$I$38),0)</f>
        <v>131</v>
      </c>
      <c r="C527" s="7">
        <f>COUNTIF($B$3:B527,B527)</f>
        <v>1</v>
      </c>
      <c r="D527" t="str">
        <f>IFERROR(IF($C527&lt;=VLOOKUP($B527,Hoja1!$A$3:$K$800,MATCH("Cantidad",Hoja1!$A$2:$L$2,0),FALSE),VLOOKUP($B527,Hoja1!$A$3:$K$800,MATCH(BASE!D$2,Hoja1!$A$2:$K$2,0),FALSE),""),"")</f>
        <v/>
      </c>
      <c r="E527" t="str">
        <f>IFERROR(IF($C527&lt;=VLOOKUP($B527,Hoja1!$A$3:$K$800,MATCH("Cantidad",Hoja1!$A$2:$L$2,0),FALSE),VLOOKUP($B527,Hoja1!$A$3:$K$800,MATCH(BASE!E$2,Hoja1!$A$2:$K$2,0),FALSE),""),"")</f>
        <v/>
      </c>
      <c r="F527" t="str">
        <f>IFERROR(IF($C527&lt;=VLOOKUP($B527,Hoja1!$A$3:$K$800,MATCH("Cantidad",Hoja1!$A$2:$L$2,0),FALSE),VLOOKUP($B527,Hoja1!$A$3:$K$800,MATCH(BASE!F$2,Hoja1!$A$2:$K$2,0),FALSE),""),"")</f>
        <v/>
      </c>
      <c r="G527" t="str">
        <f>IFERROR(IF($C527&lt;=VLOOKUP($B527,Hoja1!$A$3:$K$800,MATCH("Cantidad",Hoja1!$A$2:$L$2,0),FALSE),VLOOKUP($B527,Hoja1!$A$3:$K$800,MATCH(BASE!G$2,Hoja1!$A$2:$K$2,0),FALSE),""),"")</f>
        <v/>
      </c>
      <c r="H527" t="str">
        <f>IFERROR(IF($C527&lt;=VLOOKUP($B527,Hoja1!$A$3:$K$800,MATCH("Cantidad",Hoja1!$A$2:$L$2,0),FALSE),VLOOKUP($B527,Hoja1!$A$3:$K$800,MATCH(BASE!H$2,Hoja1!$A$2:$K$2,0),FALSE),""),"")</f>
        <v/>
      </c>
      <c r="I527" t="str">
        <f>IFERROR(IF($C527&lt;=VLOOKUP($B527,Hoja1!$A$3:$K$800,MATCH("Cantidad",Hoja1!$A$2:$L$2,0),FALSE),VLOOKUP($B527,Hoja1!$A$3:$K$800,MATCH(BASE!I$2,Hoja1!$A$2:$K$2,0),FALSE),""),"")</f>
        <v/>
      </c>
      <c r="J527" t="str">
        <f>IFERROR(IF($C527&lt;=VLOOKUP($B527,Hoja1!$A$3:$K$800,MATCH("Cantidad",Hoja1!$A$2:$L$2,0),FALSE),VLOOKUP($B527,Hoja1!$A$3:$K$800,MATCH(BASE!J$2,Hoja1!$A$2:$K$2,0),FALSE),""),"")</f>
        <v/>
      </c>
      <c r="K527" t="str">
        <f t="shared" si="8"/>
        <v/>
      </c>
    </row>
    <row r="528" spans="1:11" x14ac:dyDescent="0.25">
      <c r="A528" s="7">
        <v>525</v>
      </c>
      <c r="B528" s="7">
        <f>ROUNDDOWN(A528/MAX(Hoja1!$I$3:$I$38),0)</f>
        <v>131</v>
      </c>
      <c r="C528" s="7">
        <f>COUNTIF($B$3:B528,B528)</f>
        <v>2</v>
      </c>
      <c r="D528" t="str">
        <f>IFERROR(IF($C528&lt;=VLOOKUP($B528,Hoja1!$A$3:$K$800,MATCH("Cantidad",Hoja1!$A$2:$L$2,0),FALSE),VLOOKUP($B528,Hoja1!$A$3:$K$800,MATCH(BASE!D$2,Hoja1!$A$2:$K$2,0),FALSE),""),"")</f>
        <v/>
      </c>
      <c r="E528" t="str">
        <f>IFERROR(IF($C528&lt;=VLOOKUP($B528,Hoja1!$A$3:$K$800,MATCH("Cantidad",Hoja1!$A$2:$L$2,0),FALSE),VLOOKUP($B528,Hoja1!$A$3:$K$800,MATCH(BASE!E$2,Hoja1!$A$2:$K$2,0),FALSE),""),"")</f>
        <v/>
      </c>
      <c r="F528" t="str">
        <f>IFERROR(IF($C528&lt;=VLOOKUP($B528,Hoja1!$A$3:$K$800,MATCH("Cantidad",Hoja1!$A$2:$L$2,0),FALSE),VLOOKUP($B528,Hoja1!$A$3:$K$800,MATCH(BASE!F$2,Hoja1!$A$2:$K$2,0),FALSE),""),"")</f>
        <v/>
      </c>
      <c r="G528" t="str">
        <f>IFERROR(IF($C528&lt;=VLOOKUP($B528,Hoja1!$A$3:$K$800,MATCH("Cantidad",Hoja1!$A$2:$L$2,0),FALSE),VLOOKUP($B528,Hoja1!$A$3:$K$800,MATCH(BASE!G$2,Hoja1!$A$2:$K$2,0),FALSE),""),"")</f>
        <v/>
      </c>
      <c r="H528" t="str">
        <f>IFERROR(IF($C528&lt;=VLOOKUP($B528,Hoja1!$A$3:$K$800,MATCH("Cantidad",Hoja1!$A$2:$L$2,0),FALSE),VLOOKUP($B528,Hoja1!$A$3:$K$800,MATCH(BASE!H$2,Hoja1!$A$2:$K$2,0),FALSE),""),"")</f>
        <v/>
      </c>
      <c r="I528" t="str">
        <f>IFERROR(IF($C528&lt;=VLOOKUP($B528,Hoja1!$A$3:$K$800,MATCH("Cantidad",Hoja1!$A$2:$L$2,0),FALSE),VLOOKUP($B528,Hoja1!$A$3:$K$800,MATCH(BASE!I$2,Hoja1!$A$2:$K$2,0),FALSE),""),"")</f>
        <v/>
      </c>
      <c r="J528" t="str">
        <f>IFERROR(IF($C528&lt;=VLOOKUP($B528,Hoja1!$A$3:$K$800,MATCH("Cantidad",Hoja1!$A$2:$L$2,0),FALSE),VLOOKUP($B528,Hoja1!$A$3:$K$800,MATCH(BASE!J$2,Hoja1!$A$2:$K$2,0),FALSE),""),"")</f>
        <v/>
      </c>
      <c r="K528" t="str">
        <f t="shared" si="8"/>
        <v/>
      </c>
    </row>
    <row r="529" spans="1:11" x14ac:dyDescent="0.25">
      <c r="A529" s="7">
        <v>526</v>
      </c>
      <c r="B529" s="7">
        <f>ROUNDDOWN(A529/MAX(Hoja1!$I$3:$I$38),0)</f>
        <v>131</v>
      </c>
      <c r="C529" s="7">
        <f>COUNTIF($B$3:B529,B529)</f>
        <v>3</v>
      </c>
      <c r="D529" t="str">
        <f>IFERROR(IF($C529&lt;=VLOOKUP($B529,Hoja1!$A$3:$K$800,MATCH("Cantidad",Hoja1!$A$2:$L$2,0),FALSE),VLOOKUP($B529,Hoja1!$A$3:$K$800,MATCH(BASE!D$2,Hoja1!$A$2:$K$2,0),FALSE),""),"")</f>
        <v/>
      </c>
      <c r="E529" t="str">
        <f>IFERROR(IF($C529&lt;=VLOOKUP($B529,Hoja1!$A$3:$K$800,MATCH("Cantidad",Hoja1!$A$2:$L$2,0),FALSE),VLOOKUP($B529,Hoja1!$A$3:$K$800,MATCH(BASE!E$2,Hoja1!$A$2:$K$2,0),FALSE),""),"")</f>
        <v/>
      </c>
      <c r="F529" t="str">
        <f>IFERROR(IF($C529&lt;=VLOOKUP($B529,Hoja1!$A$3:$K$800,MATCH("Cantidad",Hoja1!$A$2:$L$2,0),FALSE),VLOOKUP($B529,Hoja1!$A$3:$K$800,MATCH(BASE!F$2,Hoja1!$A$2:$K$2,0),FALSE),""),"")</f>
        <v/>
      </c>
      <c r="G529" t="str">
        <f>IFERROR(IF($C529&lt;=VLOOKUP($B529,Hoja1!$A$3:$K$800,MATCH("Cantidad",Hoja1!$A$2:$L$2,0),FALSE),VLOOKUP($B529,Hoja1!$A$3:$K$800,MATCH(BASE!G$2,Hoja1!$A$2:$K$2,0),FALSE),""),"")</f>
        <v/>
      </c>
      <c r="H529" t="str">
        <f>IFERROR(IF($C529&lt;=VLOOKUP($B529,Hoja1!$A$3:$K$800,MATCH("Cantidad",Hoja1!$A$2:$L$2,0),FALSE),VLOOKUP($B529,Hoja1!$A$3:$K$800,MATCH(BASE!H$2,Hoja1!$A$2:$K$2,0),FALSE),""),"")</f>
        <v/>
      </c>
      <c r="I529" t="str">
        <f>IFERROR(IF($C529&lt;=VLOOKUP($B529,Hoja1!$A$3:$K$800,MATCH("Cantidad",Hoja1!$A$2:$L$2,0),FALSE),VLOOKUP($B529,Hoja1!$A$3:$K$800,MATCH(BASE!I$2,Hoja1!$A$2:$K$2,0),FALSE),""),"")</f>
        <v/>
      </c>
      <c r="J529" t="str">
        <f>IFERROR(IF($C529&lt;=VLOOKUP($B529,Hoja1!$A$3:$K$800,MATCH("Cantidad",Hoja1!$A$2:$L$2,0),FALSE),VLOOKUP($B529,Hoja1!$A$3:$K$800,MATCH(BASE!J$2,Hoja1!$A$2:$K$2,0),FALSE),""),"")</f>
        <v/>
      </c>
      <c r="K529" t="str">
        <f t="shared" si="8"/>
        <v/>
      </c>
    </row>
    <row r="530" spans="1:11" x14ac:dyDescent="0.25">
      <c r="A530" s="7">
        <v>527</v>
      </c>
      <c r="B530" s="7">
        <f>ROUNDDOWN(A530/MAX(Hoja1!$I$3:$I$38),0)</f>
        <v>131</v>
      </c>
      <c r="C530" s="7">
        <f>COUNTIF($B$3:B530,B530)</f>
        <v>4</v>
      </c>
      <c r="D530" t="str">
        <f>IFERROR(IF($C530&lt;=VLOOKUP($B530,Hoja1!$A$3:$K$800,MATCH("Cantidad",Hoja1!$A$2:$L$2,0),FALSE),VLOOKUP($B530,Hoja1!$A$3:$K$800,MATCH(BASE!D$2,Hoja1!$A$2:$K$2,0),FALSE),""),"")</f>
        <v/>
      </c>
      <c r="E530" t="str">
        <f>IFERROR(IF($C530&lt;=VLOOKUP($B530,Hoja1!$A$3:$K$800,MATCH("Cantidad",Hoja1!$A$2:$L$2,0),FALSE),VLOOKUP($B530,Hoja1!$A$3:$K$800,MATCH(BASE!E$2,Hoja1!$A$2:$K$2,0),FALSE),""),"")</f>
        <v/>
      </c>
      <c r="F530" t="str">
        <f>IFERROR(IF($C530&lt;=VLOOKUP($B530,Hoja1!$A$3:$K$800,MATCH("Cantidad",Hoja1!$A$2:$L$2,0),FALSE),VLOOKUP($B530,Hoja1!$A$3:$K$800,MATCH(BASE!F$2,Hoja1!$A$2:$K$2,0),FALSE),""),"")</f>
        <v/>
      </c>
      <c r="G530" t="str">
        <f>IFERROR(IF($C530&lt;=VLOOKUP($B530,Hoja1!$A$3:$K$800,MATCH("Cantidad",Hoja1!$A$2:$L$2,0),FALSE),VLOOKUP($B530,Hoja1!$A$3:$K$800,MATCH(BASE!G$2,Hoja1!$A$2:$K$2,0),FALSE),""),"")</f>
        <v/>
      </c>
      <c r="H530" t="str">
        <f>IFERROR(IF($C530&lt;=VLOOKUP($B530,Hoja1!$A$3:$K$800,MATCH("Cantidad",Hoja1!$A$2:$L$2,0),FALSE),VLOOKUP($B530,Hoja1!$A$3:$K$800,MATCH(BASE!H$2,Hoja1!$A$2:$K$2,0),FALSE),""),"")</f>
        <v/>
      </c>
      <c r="I530" t="str">
        <f>IFERROR(IF($C530&lt;=VLOOKUP($B530,Hoja1!$A$3:$K$800,MATCH("Cantidad",Hoja1!$A$2:$L$2,0),FALSE),VLOOKUP($B530,Hoja1!$A$3:$K$800,MATCH(BASE!I$2,Hoja1!$A$2:$K$2,0),FALSE),""),"")</f>
        <v/>
      </c>
      <c r="J530" t="str">
        <f>IFERROR(IF($C530&lt;=VLOOKUP($B530,Hoja1!$A$3:$K$800,MATCH("Cantidad",Hoja1!$A$2:$L$2,0),FALSE),VLOOKUP($B530,Hoja1!$A$3:$K$800,MATCH(BASE!J$2,Hoja1!$A$2:$K$2,0),FALSE),""),"")</f>
        <v/>
      </c>
      <c r="K530" t="str">
        <f t="shared" si="8"/>
        <v/>
      </c>
    </row>
    <row r="531" spans="1:11" x14ac:dyDescent="0.25">
      <c r="A531" s="7">
        <v>528</v>
      </c>
      <c r="B531" s="7">
        <f>ROUNDDOWN(A531/MAX(Hoja1!$I$3:$I$38),0)</f>
        <v>132</v>
      </c>
      <c r="C531" s="7">
        <f>COUNTIF($B$3:B531,B531)</f>
        <v>1</v>
      </c>
      <c r="D531" t="str">
        <f>IFERROR(IF($C531&lt;=VLOOKUP($B531,Hoja1!$A$3:$K$800,MATCH("Cantidad",Hoja1!$A$2:$L$2,0),FALSE),VLOOKUP($B531,Hoja1!$A$3:$K$800,MATCH(BASE!D$2,Hoja1!$A$2:$K$2,0),FALSE),""),"")</f>
        <v/>
      </c>
      <c r="E531" t="str">
        <f>IFERROR(IF($C531&lt;=VLOOKUP($B531,Hoja1!$A$3:$K$800,MATCH("Cantidad",Hoja1!$A$2:$L$2,0),FALSE),VLOOKUP($B531,Hoja1!$A$3:$K$800,MATCH(BASE!E$2,Hoja1!$A$2:$K$2,0),FALSE),""),"")</f>
        <v/>
      </c>
      <c r="F531" t="str">
        <f>IFERROR(IF($C531&lt;=VLOOKUP($B531,Hoja1!$A$3:$K$800,MATCH("Cantidad",Hoja1!$A$2:$L$2,0),FALSE),VLOOKUP($B531,Hoja1!$A$3:$K$800,MATCH(BASE!F$2,Hoja1!$A$2:$K$2,0),FALSE),""),"")</f>
        <v/>
      </c>
      <c r="G531" t="str">
        <f>IFERROR(IF($C531&lt;=VLOOKUP($B531,Hoja1!$A$3:$K$800,MATCH("Cantidad",Hoja1!$A$2:$L$2,0),FALSE),VLOOKUP($B531,Hoja1!$A$3:$K$800,MATCH(BASE!G$2,Hoja1!$A$2:$K$2,0),FALSE),""),"")</f>
        <v/>
      </c>
      <c r="H531" t="str">
        <f>IFERROR(IF($C531&lt;=VLOOKUP($B531,Hoja1!$A$3:$K$800,MATCH("Cantidad",Hoja1!$A$2:$L$2,0),FALSE),VLOOKUP($B531,Hoja1!$A$3:$K$800,MATCH(BASE!H$2,Hoja1!$A$2:$K$2,0),FALSE),""),"")</f>
        <v/>
      </c>
      <c r="I531" t="str">
        <f>IFERROR(IF($C531&lt;=VLOOKUP($B531,Hoja1!$A$3:$K$800,MATCH("Cantidad",Hoja1!$A$2:$L$2,0),FALSE),VLOOKUP($B531,Hoja1!$A$3:$K$800,MATCH(BASE!I$2,Hoja1!$A$2:$K$2,0),FALSE),""),"")</f>
        <v/>
      </c>
      <c r="J531" t="str">
        <f>IFERROR(IF($C531&lt;=VLOOKUP($B531,Hoja1!$A$3:$K$800,MATCH("Cantidad",Hoja1!$A$2:$L$2,0),FALSE),VLOOKUP($B531,Hoja1!$A$3:$K$800,MATCH(BASE!J$2,Hoja1!$A$2:$K$2,0),FALSE),""),"")</f>
        <v/>
      </c>
      <c r="K531" t="str">
        <f t="shared" si="8"/>
        <v/>
      </c>
    </row>
    <row r="532" spans="1:11" x14ac:dyDescent="0.25">
      <c r="A532" s="7">
        <v>529</v>
      </c>
      <c r="B532" s="7">
        <f>ROUNDDOWN(A532/MAX(Hoja1!$I$3:$I$38),0)</f>
        <v>132</v>
      </c>
      <c r="C532" s="7">
        <f>COUNTIF($B$3:B532,B532)</f>
        <v>2</v>
      </c>
      <c r="D532" t="str">
        <f>IFERROR(IF($C532&lt;=VLOOKUP($B532,Hoja1!$A$3:$K$800,MATCH("Cantidad",Hoja1!$A$2:$L$2,0),FALSE),VLOOKUP($B532,Hoja1!$A$3:$K$800,MATCH(BASE!D$2,Hoja1!$A$2:$K$2,0),FALSE),""),"")</f>
        <v/>
      </c>
      <c r="E532" t="str">
        <f>IFERROR(IF($C532&lt;=VLOOKUP($B532,Hoja1!$A$3:$K$800,MATCH("Cantidad",Hoja1!$A$2:$L$2,0),FALSE),VLOOKUP($B532,Hoja1!$A$3:$K$800,MATCH(BASE!E$2,Hoja1!$A$2:$K$2,0),FALSE),""),"")</f>
        <v/>
      </c>
      <c r="F532" t="str">
        <f>IFERROR(IF($C532&lt;=VLOOKUP($B532,Hoja1!$A$3:$K$800,MATCH("Cantidad",Hoja1!$A$2:$L$2,0),FALSE),VLOOKUP($B532,Hoja1!$A$3:$K$800,MATCH(BASE!F$2,Hoja1!$A$2:$K$2,0),FALSE),""),"")</f>
        <v/>
      </c>
      <c r="G532" t="str">
        <f>IFERROR(IF($C532&lt;=VLOOKUP($B532,Hoja1!$A$3:$K$800,MATCH("Cantidad",Hoja1!$A$2:$L$2,0),FALSE),VLOOKUP($B532,Hoja1!$A$3:$K$800,MATCH(BASE!G$2,Hoja1!$A$2:$K$2,0),FALSE),""),"")</f>
        <v/>
      </c>
      <c r="H532" t="str">
        <f>IFERROR(IF($C532&lt;=VLOOKUP($B532,Hoja1!$A$3:$K$800,MATCH("Cantidad",Hoja1!$A$2:$L$2,0),FALSE),VLOOKUP($B532,Hoja1!$A$3:$K$800,MATCH(BASE!H$2,Hoja1!$A$2:$K$2,0),FALSE),""),"")</f>
        <v/>
      </c>
      <c r="I532" t="str">
        <f>IFERROR(IF($C532&lt;=VLOOKUP($B532,Hoja1!$A$3:$K$800,MATCH("Cantidad",Hoja1!$A$2:$L$2,0),FALSE),VLOOKUP($B532,Hoja1!$A$3:$K$800,MATCH(BASE!I$2,Hoja1!$A$2:$K$2,0),FALSE),""),"")</f>
        <v/>
      </c>
      <c r="J532" t="str">
        <f>IFERROR(IF($C532&lt;=VLOOKUP($B532,Hoja1!$A$3:$K$800,MATCH("Cantidad",Hoja1!$A$2:$L$2,0),FALSE),VLOOKUP($B532,Hoja1!$A$3:$K$800,MATCH(BASE!J$2,Hoja1!$A$2:$K$2,0),FALSE),""),"")</f>
        <v/>
      </c>
      <c r="K532" t="str">
        <f t="shared" si="8"/>
        <v/>
      </c>
    </row>
    <row r="533" spans="1:11" x14ac:dyDescent="0.25">
      <c r="A533" s="7">
        <v>530</v>
      </c>
      <c r="B533" s="7">
        <f>ROUNDDOWN(A533/MAX(Hoja1!$I$3:$I$38),0)</f>
        <v>132</v>
      </c>
      <c r="C533" s="7">
        <f>COUNTIF($B$3:B533,B533)</f>
        <v>3</v>
      </c>
      <c r="D533" t="str">
        <f>IFERROR(IF($C533&lt;=VLOOKUP($B533,Hoja1!$A$3:$K$800,MATCH("Cantidad",Hoja1!$A$2:$L$2,0),FALSE),VLOOKUP($B533,Hoja1!$A$3:$K$800,MATCH(BASE!D$2,Hoja1!$A$2:$K$2,0),FALSE),""),"")</f>
        <v/>
      </c>
      <c r="E533" t="str">
        <f>IFERROR(IF($C533&lt;=VLOOKUP($B533,Hoja1!$A$3:$K$800,MATCH("Cantidad",Hoja1!$A$2:$L$2,0),FALSE),VLOOKUP($B533,Hoja1!$A$3:$K$800,MATCH(BASE!E$2,Hoja1!$A$2:$K$2,0),FALSE),""),"")</f>
        <v/>
      </c>
      <c r="F533" t="str">
        <f>IFERROR(IF($C533&lt;=VLOOKUP($B533,Hoja1!$A$3:$K$800,MATCH("Cantidad",Hoja1!$A$2:$L$2,0),FALSE),VLOOKUP($B533,Hoja1!$A$3:$K$800,MATCH(BASE!F$2,Hoja1!$A$2:$K$2,0),FALSE),""),"")</f>
        <v/>
      </c>
      <c r="G533" t="str">
        <f>IFERROR(IF($C533&lt;=VLOOKUP($B533,Hoja1!$A$3:$K$800,MATCH("Cantidad",Hoja1!$A$2:$L$2,0),FALSE),VLOOKUP($B533,Hoja1!$A$3:$K$800,MATCH(BASE!G$2,Hoja1!$A$2:$K$2,0),FALSE),""),"")</f>
        <v/>
      </c>
      <c r="H533" t="str">
        <f>IFERROR(IF($C533&lt;=VLOOKUP($B533,Hoja1!$A$3:$K$800,MATCH("Cantidad",Hoja1!$A$2:$L$2,0),FALSE),VLOOKUP($B533,Hoja1!$A$3:$K$800,MATCH(BASE!H$2,Hoja1!$A$2:$K$2,0),FALSE),""),"")</f>
        <v/>
      </c>
      <c r="I533" t="str">
        <f>IFERROR(IF($C533&lt;=VLOOKUP($B533,Hoja1!$A$3:$K$800,MATCH("Cantidad",Hoja1!$A$2:$L$2,0),FALSE),VLOOKUP($B533,Hoja1!$A$3:$K$800,MATCH(BASE!I$2,Hoja1!$A$2:$K$2,0),FALSE),""),"")</f>
        <v/>
      </c>
      <c r="J533" t="str">
        <f>IFERROR(IF($C533&lt;=VLOOKUP($B533,Hoja1!$A$3:$K$800,MATCH("Cantidad",Hoja1!$A$2:$L$2,0),FALSE),VLOOKUP($B533,Hoja1!$A$3:$K$800,MATCH(BASE!J$2,Hoja1!$A$2:$K$2,0),FALSE),""),"")</f>
        <v/>
      </c>
      <c r="K533" t="str">
        <f t="shared" si="8"/>
        <v/>
      </c>
    </row>
    <row r="534" spans="1:11" x14ac:dyDescent="0.25">
      <c r="A534" s="7">
        <v>531</v>
      </c>
      <c r="B534" s="7">
        <f>ROUNDDOWN(A534/MAX(Hoja1!$I$3:$I$38),0)</f>
        <v>132</v>
      </c>
      <c r="C534" s="7">
        <f>COUNTIF($B$3:B534,B534)</f>
        <v>4</v>
      </c>
      <c r="D534" t="str">
        <f>IFERROR(IF($C534&lt;=VLOOKUP($B534,Hoja1!$A$3:$K$800,MATCH("Cantidad",Hoja1!$A$2:$L$2,0),FALSE),VLOOKUP($B534,Hoja1!$A$3:$K$800,MATCH(BASE!D$2,Hoja1!$A$2:$K$2,0),FALSE),""),"")</f>
        <v/>
      </c>
      <c r="E534" t="str">
        <f>IFERROR(IF($C534&lt;=VLOOKUP($B534,Hoja1!$A$3:$K$800,MATCH("Cantidad",Hoja1!$A$2:$L$2,0),FALSE),VLOOKUP($B534,Hoja1!$A$3:$K$800,MATCH(BASE!E$2,Hoja1!$A$2:$K$2,0),FALSE),""),"")</f>
        <v/>
      </c>
      <c r="F534" t="str">
        <f>IFERROR(IF($C534&lt;=VLOOKUP($B534,Hoja1!$A$3:$K$800,MATCH("Cantidad",Hoja1!$A$2:$L$2,0),FALSE),VLOOKUP($B534,Hoja1!$A$3:$K$800,MATCH(BASE!F$2,Hoja1!$A$2:$K$2,0),FALSE),""),"")</f>
        <v/>
      </c>
      <c r="G534" t="str">
        <f>IFERROR(IF($C534&lt;=VLOOKUP($B534,Hoja1!$A$3:$K$800,MATCH("Cantidad",Hoja1!$A$2:$L$2,0),FALSE),VLOOKUP($B534,Hoja1!$A$3:$K$800,MATCH(BASE!G$2,Hoja1!$A$2:$K$2,0),FALSE),""),"")</f>
        <v/>
      </c>
      <c r="H534" t="str">
        <f>IFERROR(IF($C534&lt;=VLOOKUP($B534,Hoja1!$A$3:$K$800,MATCH("Cantidad",Hoja1!$A$2:$L$2,0),FALSE),VLOOKUP($B534,Hoja1!$A$3:$K$800,MATCH(BASE!H$2,Hoja1!$A$2:$K$2,0),FALSE),""),"")</f>
        <v/>
      </c>
      <c r="I534" t="str">
        <f>IFERROR(IF($C534&lt;=VLOOKUP($B534,Hoja1!$A$3:$K$800,MATCH("Cantidad",Hoja1!$A$2:$L$2,0),FALSE),VLOOKUP($B534,Hoja1!$A$3:$K$800,MATCH(BASE!I$2,Hoja1!$A$2:$K$2,0),FALSE),""),"")</f>
        <v/>
      </c>
      <c r="J534" t="str">
        <f>IFERROR(IF($C534&lt;=VLOOKUP($B534,Hoja1!$A$3:$K$800,MATCH("Cantidad",Hoja1!$A$2:$L$2,0),FALSE),VLOOKUP($B534,Hoja1!$A$3:$K$800,MATCH(BASE!J$2,Hoja1!$A$2:$K$2,0),FALSE),""),"")</f>
        <v/>
      </c>
      <c r="K534" t="str">
        <f t="shared" si="8"/>
        <v/>
      </c>
    </row>
    <row r="535" spans="1:11" x14ac:dyDescent="0.25">
      <c r="A535" s="7">
        <v>532</v>
      </c>
      <c r="B535" s="7">
        <f>ROUNDDOWN(A535/MAX(Hoja1!$I$3:$I$38),0)</f>
        <v>133</v>
      </c>
      <c r="C535" s="7">
        <f>COUNTIF($B$3:B535,B535)</f>
        <v>1</v>
      </c>
      <c r="D535" t="str">
        <f>IFERROR(IF($C535&lt;=VLOOKUP($B535,Hoja1!$A$3:$K$800,MATCH("Cantidad",Hoja1!$A$2:$L$2,0),FALSE),VLOOKUP($B535,Hoja1!$A$3:$K$800,MATCH(BASE!D$2,Hoja1!$A$2:$K$2,0),FALSE),""),"")</f>
        <v/>
      </c>
      <c r="E535" t="str">
        <f>IFERROR(IF($C535&lt;=VLOOKUP($B535,Hoja1!$A$3:$K$800,MATCH("Cantidad",Hoja1!$A$2:$L$2,0),FALSE),VLOOKUP($B535,Hoja1!$A$3:$K$800,MATCH(BASE!E$2,Hoja1!$A$2:$K$2,0),FALSE),""),"")</f>
        <v/>
      </c>
      <c r="F535" t="str">
        <f>IFERROR(IF($C535&lt;=VLOOKUP($B535,Hoja1!$A$3:$K$800,MATCH("Cantidad",Hoja1!$A$2:$L$2,0),FALSE),VLOOKUP($B535,Hoja1!$A$3:$K$800,MATCH(BASE!F$2,Hoja1!$A$2:$K$2,0),FALSE),""),"")</f>
        <v/>
      </c>
      <c r="G535" t="str">
        <f>IFERROR(IF($C535&lt;=VLOOKUP($B535,Hoja1!$A$3:$K$800,MATCH("Cantidad",Hoja1!$A$2:$L$2,0),FALSE),VLOOKUP($B535,Hoja1!$A$3:$K$800,MATCH(BASE!G$2,Hoja1!$A$2:$K$2,0),FALSE),""),"")</f>
        <v/>
      </c>
      <c r="H535" t="str">
        <f>IFERROR(IF($C535&lt;=VLOOKUP($B535,Hoja1!$A$3:$K$800,MATCH("Cantidad",Hoja1!$A$2:$L$2,0),FALSE),VLOOKUP($B535,Hoja1!$A$3:$K$800,MATCH(BASE!H$2,Hoja1!$A$2:$K$2,0),FALSE),""),"")</f>
        <v/>
      </c>
      <c r="I535" t="str">
        <f>IFERROR(IF($C535&lt;=VLOOKUP($B535,Hoja1!$A$3:$K$800,MATCH("Cantidad",Hoja1!$A$2:$L$2,0),FALSE),VLOOKUP($B535,Hoja1!$A$3:$K$800,MATCH(BASE!I$2,Hoja1!$A$2:$K$2,0),FALSE),""),"")</f>
        <v/>
      </c>
      <c r="J535" t="str">
        <f>IFERROR(IF($C535&lt;=VLOOKUP($B535,Hoja1!$A$3:$K$800,MATCH("Cantidad",Hoja1!$A$2:$L$2,0),FALSE),VLOOKUP($B535,Hoja1!$A$3:$K$800,MATCH(BASE!J$2,Hoja1!$A$2:$K$2,0),FALSE),""),"")</f>
        <v/>
      </c>
      <c r="K535" t="str">
        <f t="shared" si="8"/>
        <v/>
      </c>
    </row>
    <row r="536" spans="1:11" x14ac:dyDescent="0.25">
      <c r="A536" s="7">
        <v>533</v>
      </c>
      <c r="B536" s="7">
        <f>ROUNDDOWN(A536/MAX(Hoja1!$I$3:$I$38),0)</f>
        <v>133</v>
      </c>
      <c r="C536" s="7">
        <f>COUNTIF($B$3:B536,B536)</f>
        <v>2</v>
      </c>
      <c r="D536" t="str">
        <f>IFERROR(IF($C536&lt;=VLOOKUP($B536,Hoja1!$A$3:$K$800,MATCH("Cantidad",Hoja1!$A$2:$L$2,0),FALSE),VLOOKUP($B536,Hoja1!$A$3:$K$800,MATCH(BASE!D$2,Hoja1!$A$2:$K$2,0),FALSE),""),"")</f>
        <v/>
      </c>
      <c r="E536" t="str">
        <f>IFERROR(IF($C536&lt;=VLOOKUP($B536,Hoja1!$A$3:$K$800,MATCH("Cantidad",Hoja1!$A$2:$L$2,0),FALSE),VLOOKUP($B536,Hoja1!$A$3:$K$800,MATCH(BASE!E$2,Hoja1!$A$2:$K$2,0),FALSE),""),"")</f>
        <v/>
      </c>
      <c r="F536" t="str">
        <f>IFERROR(IF($C536&lt;=VLOOKUP($B536,Hoja1!$A$3:$K$800,MATCH("Cantidad",Hoja1!$A$2:$L$2,0),FALSE),VLOOKUP($B536,Hoja1!$A$3:$K$800,MATCH(BASE!F$2,Hoja1!$A$2:$K$2,0),FALSE),""),"")</f>
        <v/>
      </c>
      <c r="G536" t="str">
        <f>IFERROR(IF($C536&lt;=VLOOKUP($B536,Hoja1!$A$3:$K$800,MATCH("Cantidad",Hoja1!$A$2:$L$2,0),FALSE),VLOOKUP($B536,Hoja1!$A$3:$K$800,MATCH(BASE!G$2,Hoja1!$A$2:$K$2,0),FALSE),""),"")</f>
        <v/>
      </c>
      <c r="H536" t="str">
        <f>IFERROR(IF($C536&lt;=VLOOKUP($B536,Hoja1!$A$3:$K$800,MATCH("Cantidad",Hoja1!$A$2:$L$2,0),FALSE),VLOOKUP($B536,Hoja1!$A$3:$K$800,MATCH(BASE!H$2,Hoja1!$A$2:$K$2,0),FALSE),""),"")</f>
        <v/>
      </c>
      <c r="I536" t="str">
        <f>IFERROR(IF($C536&lt;=VLOOKUP($B536,Hoja1!$A$3:$K$800,MATCH("Cantidad",Hoja1!$A$2:$L$2,0),FALSE),VLOOKUP($B536,Hoja1!$A$3:$K$800,MATCH(BASE!I$2,Hoja1!$A$2:$K$2,0),FALSE),""),"")</f>
        <v/>
      </c>
      <c r="J536" t="str">
        <f>IFERROR(IF($C536&lt;=VLOOKUP($B536,Hoja1!$A$3:$K$800,MATCH("Cantidad",Hoja1!$A$2:$L$2,0),FALSE),VLOOKUP($B536,Hoja1!$A$3:$K$800,MATCH(BASE!J$2,Hoja1!$A$2:$K$2,0),FALSE),""),"")</f>
        <v/>
      </c>
      <c r="K536" t="str">
        <f t="shared" si="8"/>
        <v/>
      </c>
    </row>
    <row r="537" spans="1:11" x14ac:dyDescent="0.25">
      <c r="A537" s="7">
        <v>534</v>
      </c>
      <c r="B537" s="7">
        <f>ROUNDDOWN(A537/MAX(Hoja1!$I$3:$I$38),0)</f>
        <v>133</v>
      </c>
      <c r="C537" s="7">
        <f>COUNTIF($B$3:B537,B537)</f>
        <v>3</v>
      </c>
      <c r="D537" t="str">
        <f>IFERROR(IF($C537&lt;=VLOOKUP($B537,Hoja1!$A$3:$K$800,MATCH("Cantidad",Hoja1!$A$2:$L$2,0),FALSE),VLOOKUP($B537,Hoja1!$A$3:$K$800,MATCH(BASE!D$2,Hoja1!$A$2:$K$2,0),FALSE),""),"")</f>
        <v/>
      </c>
      <c r="E537" t="str">
        <f>IFERROR(IF($C537&lt;=VLOOKUP($B537,Hoja1!$A$3:$K$800,MATCH("Cantidad",Hoja1!$A$2:$L$2,0),FALSE),VLOOKUP($B537,Hoja1!$A$3:$K$800,MATCH(BASE!E$2,Hoja1!$A$2:$K$2,0),FALSE),""),"")</f>
        <v/>
      </c>
      <c r="F537" t="str">
        <f>IFERROR(IF($C537&lt;=VLOOKUP($B537,Hoja1!$A$3:$K$800,MATCH("Cantidad",Hoja1!$A$2:$L$2,0),FALSE),VLOOKUP($B537,Hoja1!$A$3:$K$800,MATCH(BASE!F$2,Hoja1!$A$2:$K$2,0),FALSE),""),"")</f>
        <v/>
      </c>
      <c r="G537" t="str">
        <f>IFERROR(IF($C537&lt;=VLOOKUP($B537,Hoja1!$A$3:$K$800,MATCH("Cantidad",Hoja1!$A$2:$L$2,0),FALSE),VLOOKUP($B537,Hoja1!$A$3:$K$800,MATCH(BASE!G$2,Hoja1!$A$2:$K$2,0),FALSE),""),"")</f>
        <v/>
      </c>
      <c r="H537" t="str">
        <f>IFERROR(IF($C537&lt;=VLOOKUP($B537,Hoja1!$A$3:$K$800,MATCH("Cantidad",Hoja1!$A$2:$L$2,0),FALSE),VLOOKUP($B537,Hoja1!$A$3:$K$800,MATCH(BASE!H$2,Hoja1!$A$2:$K$2,0),FALSE),""),"")</f>
        <v/>
      </c>
      <c r="I537" t="str">
        <f>IFERROR(IF($C537&lt;=VLOOKUP($B537,Hoja1!$A$3:$K$800,MATCH("Cantidad",Hoja1!$A$2:$L$2,0),FALSE),VLOOKUP($B537,Hoja1!$A$3:$K$800,MATCH(BASE!I$2,Hoja1!$A$2:$K$2,0),FALSE),""),"")</f>
        <v/>
      </c>
      <c r="J537" t="str">
        <f>IFERROR(IF($C537&lt;=VLOOKUP($B537,Hoja1!$A$3:$K$800,MATCH("Cantidad",Hoja1!$A$2:$L$2,0),FALSE),VLOOKUP($B537,Hoja1!$A$3:$K$800,MATCH(BASE!J$2,Hoja1!$A$2:$K$2,0),FALSE),""),"")</f>
        <v/>
      </c>
      <c r="K537" t="str">
        <f t="shared" si="8"/>
        <v/>
      </c>
    </row>
    <row r="538" spans="1:11" x14ac:dyDescent="0.25">
      <c r="A538" s="7">
        <v>535</v>
      </c>
      <c r="B538" s="7">
        <f>ROUNDDOWN(A538/MAX(Hoja1!$I$3:$I$38),0)</f>
        <v>133</v>
      </c>
      <c r="C538" s="7">
        <f>COUNTIF($B$3:B538,B538)</f>
        <v>4</v>
      </c>
      <c r="D538" t="str">
        <f>IFERROR(IF($C538&lt;=VLOOKUP($B538,Hoja1!$A$3:$K$800,MATCH("Cantidad",Hoja1!$A$2:$L$2,0),FALSE),VLOOKUP($B538,Hoja1!$A$3:$K$800,MATCH(BASE!D$2,Hoja1!$A$2:$K$2,0),FALSE),""),"")</f>
        <v/>
      </c>
      <c r="E538" t="str">
        <f>IFERROR(IF($C538&lt;=VLOOKUP($B538,Hoja1!$A$3:$K$800,MATCH("Cantidad",Hoja1!$A$2:$L$2,0),FALSE),VLOOKUP($B538,Hoja1!$A$3:$K$800,MATCH(BASE!E$2,Hoja1!$A$2:$K$2,0),FALSE),""),"")</f>
        <v/>
      </c>
      <c r="F538" t="str">
        <f>IFERROR(IF($C538&lt;=VLOOKUP($B538,Hoja1!$A$3:$K$800,MATCH("Cantidad",Hoja1!$A$2:$L$2,0),FALSE),VLOOKUP($B538,Hoja1!$A$3:$K$800,MATCH(BASE!F$2,Hoja1!$A$2:$K$2,0),FALSE),""),"")</f>
        <v/>
      </c>
      <c r="G538" t="str">
        <f>IFERROR(IF($C538&lt;=VLOOKUP($B538,Hoja1!$A$3:$K$800,MATCH("Cantidad",Hoja1!$A$2:$L$2,0),FALSE),VLOOKUP($B538,Hoja1!$A$3:$K$800,MATCH(BASE!G$2,Hoja1!$A$2:$K$2,0),FALSE),""),"")</f>
        <v/>
      </c>
      <c r="H538" t="str">
        <f>IFERROR(IF($C538&lt;=VLOOKUP($B538,Hoja1!$A$3:$K$800,MATCH("Cantidad",Hoja1!$A$2:$L$2,0),FALSE),VLOOKUP($B538,Hoja1!$A$3:$K$800,MATCH(BASE!H$2,Hoja1!$A$2:$K$2,0),FALSE),""),"")</f>
        <v/>
      </c>
      <c r="I538" t="str">
        <f>IFERROR(IF($C538&lt;=VLOOKUP($B538,Hoja1!$A$3:$K$800,MATCH("Cantidad",Hoja1!$A$2:$L$2,0),FALSE),VLOOKUP($B538,Hoja1!$A$3:$K$800,MATCH(BASE!I$2,Hoja1!$A$2:$K$2,0),FALSE),""),"")</f>
        <v/>
      </c>
      <c r="J538" t="str">
        <f>IFERROR(IF($C538&lt;=VLOOKUP($B538,Hoja1!$A$3:$K$800,MATCH("Cantidad",Hoja1!$A$2:$L$2,0),FALSE),VLOOKUP($B538,Hoja1!$A$3:$K$800,MATCH(BASE!J$2,Hoja1!$A$2:$K$2,0),FALSE),""),"")</f>
        <v/>
      </c>
      <c r="K538" t="str">
        <f t="shared" si="8"/>
        <v/>
      </c>
    </row>
    <row r="539" spans="1:11" x14ac:dyDescent="0.25">
      <c r="A539" s="7">
        <v>536</v>
      </c>
      <c r="B539" s="7">
        <f>ROUNDDOWN(A539/MAX(Hoja1!$I$3:$I$38),0)</f>
        <v>134</v>
      </c>
      <c r="C539" s="7">
        <f>COUNTIF($B$3:B539,B539)</f>
        <v>1</v>
      </c>
      <c r="D539" t="str">
        <f>IFERROR(IF($C539&lt;=VLOOKUP($B539,Hoja1!$A$3:$K$800,MATCH("Cantidad",Hoja1!$A$2:$L$2,0),FALSE),VLOOKUP($B539,Hoja1!$A$3:$K$800,MATCH(BASE!D$2,Hoja1!$A$2:$K$2,0),FALSE),""),"")</f>
        <v/>
      </c>
      <c r="E539" t="str">
        <f>IFERROR(IF($C539&lt;=VLOOKUP($B539,Hoja1!$A$3:$K$800,MATCH("Cantidad",Hoja1!$A$2:$L$2,0),FALSE),VLOOKUP($B539,Hoja1!$A$3:$K$800,MATCH(BASE!E$2,Hoja1!$A$2:$K$2,0),FALSE),""),"")</f>
        <v/>
      </c>
      <c r="F539" t="str">
        <f>IFERROR(IF($C539&lt;=VLOOKUP($B539,Hoja1!$A$3:$K$800,MATCH("Cantidad",Hoja1!$A$2:$L$2,0),FALSE),VLOOKUP($B539,Hoja1!$A$3:$K$800,MATCH(BASE!F$2,Hoja1!$A$2:$K$2,0),FALSE),""),"")</f>
        <v/>
      </c>
      <c r="G539" t="str">
        <f>IFERROR(IF($C539&lt;=VLOOKUP($B539,Hoja1!$A$3:$K$800,MATCH("Cantidad",Hoja1!$A$2:$L$2,0),FALSE),VLOOKUP($B539,Hoja1!$A$3:$K$800,MATCH(BASE!G$2,Hoja1!$A$2:$K$2,0),FALSE),""),"")</f>
        <v/>
      </c>
      <c r="H539" t="str">
        <f>IFERROR(IF($C539&lt;=VLOOKUP($B539,Hoja1!$A$3:$K$800,MATCH("Cantidad",Hoja1!$A$2:$L$2,0),FALSE),VLOOKUP($B539,Hoja1!$A$3:$K$800,MATCH(BASE!H$2,Hoja1!$A$2:$K$2,0),FALSE),""),"")</f>
        <v/>
      </c>
      <c r="I539" t="str">
        <f>IFERROR(IF($C539&lt;=VLOOKUP($B539,Hoja1!$A$3:$K$800,MATCH("Cantidad",Hoja1!$A$2:$L$2,0),FALSE),VLOOKUP($B539,Hoja1!$A$3:$K$800,MATCH(BASE!I$2,Hoja1!$A$2:$K$2,0),FALSE),""),"")</f>
        <v/>
      </c>
      <c r="J539" t="str">
        <f>IFERROR(IF($C539&lt;=VLOOKUP($B539,Hoja1!$A$3:$K$800,MATCH("Cantidad",Hoja1!$A$2:$L$2,0),FALSE),VLOOKUP($B539,Hoja1!$A$3:$K$800,MATCH(BASE!J$2,Hoja1!$A$2:$K$2,0),FALSE),""),"")</f>
        <v/>
      </c>
      <c r="K539" t="str">
        <f t="shared" si="8"/>
        <v/>
      </c>
    </row>
    <row r="540" spans="1:11" x14ac:dyDescent="0.25">
      <c r="A540" s="7">
        <v>537</v>
      </c>
      <c r="B540" s="7">
        <f>ROUNDDOWN(A540/MAX(Hoja1!$I$3:$I$38),0)</f>
        <v>134</v>
      </c>
      <c r="C540" s="7">
        <f>COUNTIF($B$3:B540,B540)</f>
        <v>2</v>
      </c>
      <c r="D540" t="str">
        <f>IFERROR(IF($C540&lt;=VLOOKUP($B540,Hoja1!$A$3:$K$800,MATCH("Cantidad",Hoja1!$A$2:$L$2,0),FALSE),VLOOKUP($B540,Hoja1!$A$3:$K$800,MATCH(BASE!D$2,Hoja1!$A$2:$K$2,0),FALSE),""),"")</f>
        <v/>
      </c>
      <c r="E540" t="str">
        <f>IFERROR(IF($C540&lt;=VLOOKUP($B540,Hoja1!$A$3:$K$800,MATCH("Cantidad",Hoja1!$A$2:$L$2,0),FALSE),VLOOKUP($B540,Hoja1!$A$3:$K$800,MATCH(BASE!E$2,Hoja1!$A$2:$K$2,0),FALSE),""),"")</f>
        <v/>
      </c>
      <c r="F540" t="str">
        <f>IFERROR(IF($C540&lt;=VLOOKUP($B540,Hoja1!$A$3:$K$800,MATCH("Cantidad",Hoja1!$A$2:$L$2,0),FALSE),VLOOKUP($B540,Hoja1!$A$3:$K$800,MATCH(BASE!F$2,Hoja1!$A$2:$K$2,0),FALSE),""),"")</f>
        <v/>
      </c>
      <c r="G540" t="str">
        <f>IFERROR(IF($C540&lt;=VLOOKUP($B540,Hoja1!$A$3:$K$800,MATCH("Cantidad",Hoja1!$A$2:$L$2,0),FALSE),VLOOKUP($B540,Hoja1!$A$3:$K$800,MATCH(BASE!G$2,Hoja1!$A$2:$K$2,0),FALSE),""),"")</f>
        <v/>
      </c>
      <c r="H540" t="str">
        <f>IFERROR(IF($C540&lt;=VLOOKUP($B540,Hoja1!$A$3:$K$800,MATCH("Cantidad",Hoja1!$A$2:$L$2,0),FALSE),VLOOKUP($B540,Hoja1!$A$3:$K$800,MATCH(BASE!H$2,Hoja1!$A$2:$K$2,0),FALSE),""),"")</f>
        <v/>
      </c>
      <c r="I540" t="str">
        <f>IFERROR(IF($C540&lt;=VLOOKUP($B540,Hoja1!$A$3:$K$800,MATCH("Cantidad",Hoja1!$A$2:$L$2,0),FALSE),VLOOKUP($B540,Hoja1!$A$3:$K$800,MATCH(BASE!I$2,Hoja1!$A$2:$K$2,0),FALSE),""),"")</f>
        <v/>
      </c>
      <c r="J540" t="str">
        <f>IFERROR(IF($C540&lt;=VLOOKUP($B540,Hoja1!$A$3:$K$800,MATCH("Cantidad",Hoja1!$A$2:$L$2,0),FALSE),VLOOKUP($B540,Hoja1!$A$3:$K$800,MATCH(BASE!J$2,Hoja1!$A$2:$K$2,0),FALSE),""),"")</f>
        <v/>
      </c>
      <c r="K540" t="str">
        <f t="shared" si="8"/>
        <v/>
      </c>
    </row>
    <row r="541" spans="1:11" x14ac:dyDescent="0.25">
      <c r="A541" s="7">
        <v>538</v>
      </c>
      <c r="B541" s="7">
        <f>ROUNDDOWN(A541/MAX(Hoja1!$I$3:$I$38),0)</f>
        <v>134</v>
      </c>
      <c r="C541" s="7">
        <f>COUNTIF($B$3:B541,B541)</f>
        <v>3</v>
      </c>
      <c r="D541" t="str">
        <f>IFERROR(IF($C541&lt;=VLOOKUP($B541,Hoja1!$A$3:$K$800,MATCH("Cantidad",Hoja1!$A$2:$L$2,0),FALSE),VLOOKUP($B541,Hoja1!$A$3:$K$800,MATCH(BASE!D$2,Hoja1!$A$2:$K$2,0),FALSE),""),"")</f>
        <v/>
      </c>
      <c r="E541" t="str">
        <f>IFERROR(IF($C541&lt;=VLOOKUP($B541,Hoja1!$A$3:$K$800,MATCH("Cantidad",Hoja1!$A$2:$L$2,0),FALSE),VLOOKUP($B541,Hoja1!$A$3:$K$800,MATCH(BASE!E$2,Hoja1!$A$2:$K$2,0),FALSE),""),"")</f>
        <v/>
      </c>
      <c r="F541" t="str">
        <f>IFERROR(IF($C541&lt;=VLOOKUP($B541,Hoja1!$A$3:$K$800,MATCH("Cantidad",Hoja1!$A$2:$L$2,0),FALSE),VLOOKUP($B541,Hoja1!$A$3:$K$800,MATCH(BASE!F$2,Hoja1!$A$2:$K$2,0),FALSE),""),"")</f>
        <v/>
      </c>
      <c r="G541" t="str">
        <f>IFERROR(IF($C541&lt;=VLOOKUP($B541,Hoja1!$A$3:$K$800,MATCH("Cantidad",Hoja1!$A$2:$L$2,0),FALSE),VLOOKUP($B541,Hoja1!$A$3:$K$800,MATCH(BASE!G$2,Hoja1!$A$2:$K$2,0),FALSE),""),"")</f>
        <v/>
      </c>
      <c r="H541" t="str">
        <f>IFERROR(IF($C541&lt;=VLOOKUP($B541,Hoja1!$A$3:$K$800,MATCH("Cantidad",Hoja1!$A$2:$L$2,0),FALSE),VLOOKUP($B541,Hoja1!$A$3:$K$800,MATCH(BASE!H$2,Hoja1!$A$2:$K$2,0),FALSE),""),"")</f>
        <v/>
      </c>
      <c r="I541" t="str">
        <f>IFERROR(IF($C541&lt;=VLOOKUP($B541,Hoja1!$A$3:$K$800,MATCH("Cantidad",Hoja1!$A$2:$L$2,0),FALSE),VLOOKUP($B541,Hoja1!$A$3:$K$800,MATCH(BASE!I$2,Hoja1!$A$2:$K$2,0),FALSE),""),"")</f>
        <v/>
      </c>
      <c r="J541" t="str">
        <f>IFERROR(IF($C541&lt;=VLOOKUP($B541,Hoja1!$A$3:$K$800,MATCH("Cantidad",Hoja1!$A$2:$L$2,0),FALSE),VLOOKUP($B541,Hoja1!$A$3:$K$800,MATCH(BASE!J$2,Hoja1!$A$2:$K$2,0),FALSE),""),"")</f>
        <v/>
      </c>
      <c r="K541" t="str">
        <f t="shared" si="8"/>
        <v/>
      </c>
    </row>
    <row r="542" spans="1:11" x14ac:dyDescent="0.25">
      <c r="A542" s="7">
        <v>539</v>
      </c>
      <c r="B542" s="7">
        <f>ROUNDDOWN(A542/MAX(Hoja1!$I$3:$I$38),0)</f>
        <v>134</v>
      </c>
      <c r="C542" s="7">
        <f>COUNTIF($B$3:B542,B542)</f>
        <v>4</v>
      </c>
      <c r="D542" t="str">
        <f>IFERROR(IF($C542&lt;=VLOOKUP($B542,Hoja1!$A$3:$K$800,MATCH("Cantidad",Hoja1!$A$2:$L$2,0),FALSE),VLOOKUP($B542,Hoja1!$A$3:$K$800,MATCH(BASE!D$2,Hoja1!$A$2:$K$2,0),FALSE),""),"")</f>
        <v/>
      </c>
      <c r="E542" t="str">
        <f>IFERROR(IF($C542&lt;=VLOOKUP($B542,Hoja1!$A$3:$K$800,MATCH("Cantidad",Hoja1!$A$2:$L$2,0),FALSE),VLOOKUP($B542,Hoja1!$A$3:$K$800,MATCH(BASE!E$2,Hoja1!$A$2:$K$2,0),FALSE),""),"")</f>
        <v/>
      </c>
      <c r="F542" t="str">
        <f>IFERROR(IF($C542&lt;=VLOOKUP($B542,Hoja1!$A$3:$K$800,MATCH("Cantidad",Hoja1!$A$2:$L$2,0),FALSE),VLOOKUP($B542,Hoja1!$A$3:$K$800,MATCH(BASE!F$2,Hoja1!$A$2:$K$2,0),FALSE),""),"")</f>
        <v/>
      </c>
      <c r="G542" t="str">
        <f>IFERROR(IF($C542&lt;=VLOOKUP($B542,Hoja1!$A$3:$K$800,MATCH("Cantidad",Hoja1!$A$2:$L$2,0),FALSE),VLOOKUP($B542,Hoja1!$A$3:$K$800,MATCH(BASE!G$2,Hoja1!$A$2:$K$2,0),FALSE),""),"")</f>
        <v/>
      </c>
      <c r="H542" t="str">
        <f>IFERROR(IF($C542&lt;=VLOOKUP($B542,Hoja1!$A$3:$K$800,MATCH("Cantidad",Hoja1!$A$2:$L$2,0),FALSE),VLOOKUP($B542,Hoja1!$A$3:$K$800,MATCH(BASE!H$2,Hoja1!$A$2:$K$2,0),FALSE),""),"")</f>
        <v/>
      </c>
      <c r="I542" t="str">
        <f>IFERROR(IF($C542&lt;=VLOOKUP($B542,Hoja1!$A$3:$K$800,MATCH("Cantidad",Hoja1!$A$2:$L$2,0),FALSE),VLOOKUP($B542,Hoja1!$A$3:$K$800,MATCH(BASE!I$2,Hoja1!$A$2:$K$2,0),FALSE),""),"")</f>
        <v/>
      </c>
      <c r="J542" t="str">
        <f>IFERROR(IF($C542&lt;=VLOOKUP($B542,Hoja1!$A$3:$K$800,MATCH("Cantidad",Hoja1!$A$2:$L$2,0),FALSE),VLOOKUP($B542,Hoja1!$A$3:$K$800,MATCH(BASE!J$2,Hoja1!$A$2:$K$2,0),FALSE),""),"")</f>
        <v/>
      </c>
      <c r="K542" t="str">
        <f t="shared" si="8"/>
        <v/>
      </c>
    </row>
    <row r="543" spans="1:11" x14ac:dyDescent="0.25">
      <c r="A543" s="7">
        <v>540</v>
      </c>
      <c r="B543" s="7">
        <f>ROUNDDOWN(A543/MAX(Hoja1!$I$3:$I$38),0)</f>
        <v>135</v>
      </c>
      <c r="C543" s="7">
        <f>COUNTIF($B$3:B543,B543)</f>
        <v>1</v>
      </c>
      <c r="D543" t="str">
        <f>IFERROR(IF($C543&lt;=VLOOKUP($B543,Hoja1!$A$3:$K$800,MATCH("Cantidad",Hoja1!$A$2:$L$2,0),FALSE),VLOOKUP($B543,Hoja1!$A$3:$K$800,MATCH(BASE!D$2,Hoja1!$A$2:$K$2,0),FALSE),""),"")</f>
        <v/>
      </c>
      <c r="E543" t="str">
        <f>IFERROR(IF($C543&lt;=VLOOKUP($B543,Hoja1!$A$3:$K$800,MATCH("Cantidad",Hoja1!$A$2:$L$2,0),FALSE),VLOOKUP($B543,Hoja1!$A$3:$K$800,MATCH(BASE!E$2,Hoja1!$A$2:$K$2,0),FALSE),""),"")</f>
        <v/>
      </c>
      <c r="F543" t="str">
        <f>IFERROR(IF($C543&lt;=VLOOKUP($B543,Hoja1!$A$3:$K$800,MATCH("Cantidad",Hoja1!$A$2:$L$2,0),FALSE),VLOOKUP($B543,Hoja1!$A$3:$K$800,MATCH(BASE!F$2,Hoja1!$A$2:$K$2,0),FALSE),""),"")</f>
        <v/>
      </c>
      <c r="G543" t="str">
        <f>IFERROR(IF($C543&lt;=VLOOKUP($B543,Hoja1!$A$3:$K$800,MATCH("Cantidad",Hoja1!$A$2:$L$2,0),FALSE),VLOOKUP($B543,Hoja1!$A$3:$K$800,MATCH(BASE!G$2,Hoja1!$A$2:$K$2,0),FALSE),""),"")</f>
        <v/>
      </c>
      <c r="H543" t="str">
        <f>IFERROR(IF($C543&lt;=VLOOKUP($B543,Hoja1!$A$3:$K$800,MATCH("Cantidad",Hoja1!$A$2:$L$2,0),FALSE),VLOOKUP($B543,Hoja1!$A$3:$K$800,MATCH(BASE!H$2,Hoja1!$A$2:$K$2,0),FALSE),""),"")</f>
        <v/>
      </c>
      <c r="I543" t="str">
        <f>IFERROR(IF($C543&lt;=VLOOKUP($B543,Hoja1!$A$3:$K$800,MATCH("Cantidad",Hoja1!$A$2:$L$2,0),FALSE),VLOOKUP($B543,Hoja1!$A$3:$K$800,MATCH(BASE!I$2,Hoja1!$A$2:$K$2,0),FALSE),""),"")</f>
        <v/>
      </c>
      <c r="J543" t="str">
        <f>IFERROR(IF($C543&lt;=VLOOKUP($B543,Hoja1!$A$3:$K$800,MATCH("Cantidad",Hoja1!$A$2:$L$2,0),FALSE),VLOOKUP($B543,Hoja1!$A$3:$K$800,MATCH(BASE!J$2,Hoja1!$A$2:$K$2,0),FALSE),""),"")</f>
        <v/>
      </c>
      <c r="K543" t="str">
        <f t="shared" si="8"/>
        <v/>
      </c>
    </row>
    <row r="544" spans="1:11" x14ac:dyDescent="0.25">
      <c r="A544" s="7">
        <v>541</v>
      </c>
      <c r="B544" s="7">
        <f>ROUNDDOWN(A544/MAX(Hoja1!$I$3:$I$38),0)</f>
        <v>135</v>
      </c>
      <c r="C544" s="7">
        <f>COUNTIF($B$3:B544,B544)</f>
        <v>2</v>
      </c>
      <c r="D544" t="str">
        <f>IFERROR(IF($C544&lt;=VLOOKUP($B544,Hoja1!$A$3:$K$800,MATCH("Cantidad",Hoja1!$A$2:$L$2,0),FALSE),VLOOKUP($B544,Hoja1!$A$3:$K$800,MATCH(BASE!D$2,Hoja1!$A$2:$K$2,0),FALSE),""),"")</f>
        <v/>
      </c>
      <c r="E544" t="str">
        <f>IFERROR(IF($C544&lt;=VLOOKUP($B544,Hoja1!$A$3:$K$800,MATCH("Cantidad",Hoja1!$A$2:$L$2,0),FALSE),VLOOKUP($B544,Hoja1!$A$3:$K$800,MATCH(BASE!E$2,Hoja1!$A$2:$K$2,0),FALSE),""),"")</f>
        <v/>
      </c>
      <c r="F544" t="str">
        <f>IFERROR(IF($C544&lt;=VLOOKUP($B544,Hoja1!$A$3:$K$800,MATCH("Cantidad",Hoja1!$A$2:$L$2,0),FALSE),VLOOKUP($B544,Hoja1!$A$3:$K$800,MATCH(BASE!F$2,Hoja1!$A$2:$K$2,0),FALSE),""),"")</f>
        <v/>
      </c>
      <c r="G544" t="str">
        <f>IFERROR(IF($C544&lt;=VLOOKUP($B544,Hoja1!$A$3:$K$800,MATCH("Cantidad",Hoja1!$A$2:$L$2,0),FALSE),VLOOKUP($B544,Hoja1!$A$3:$K$800,MATCH(BASE!G$2,Hoja1!$A$2:$K$2,0),FALSE),""),"")</f>
        <v/>
      </c>
      <c r="H544" t="str">
        <f>IFERROR(IF($C544&lt;=VLOOKUP($B544,Hoja1!$A$3:$K$800,MATCH("Cantidad",Hoja1!$A$2:$L$2,0),FALSE),VLOOKUP($B544,Hoja1!$A$3:$K$800,MATCH(BASE!H$2,Hoja1!$A$2:$K$2,0),FALSE),""),"")</f>
        <v/>
      </c>
      <c r="I544" t="str">
        <f>IFERROR(IF($C544&lt;=VLOOKUP($B544,Hoja1!$A$3:$K$800,MATCH("Cantidad",Hoja1!$A$2:$L$2,0),FALSE),VLOOKUP($B544,Hoja1!$A$3:$K$800,MATCH(BASE!I$2,Hoja1!$A$2:$K$2,0),FALSE),""),"")</f>
        <v/>
      </c>
      <c r="J544" t="str">
        <f>IFERROR(IF($C544&lt;=VLOOKUP($B544,Hoja1!$A$3:$K$800,MATCH("Cantidad",Hoja1!$A$2:$L$2,0),FALSE),VLOOKUP($B544,Hoja1!$A$3:$K$800,MATCH(BASE!J$2,Hoja1!$A$2:$K$2,0),FALSE),""),"")</f>
        <v/>
      </c>
      <c r="K544" t="str">
        <f t="shared" si="8"/>
        <v/>
      </c>
    </row>
    <row r="545" spans="1:11" x14ac:dyDescent="0.25">
      <c r="A545" s="7">
        <v>542</v>
      </c>
      <c r="B545" s="7">
        <f>ROUNDDOWN(A545/MAX(Hoja1!$I$3:$I$38),0)</f>
        <v>135</v>
      </c>
      <c r="C545" s="7">
        <f>COUNTIF($B$3:B545,B545)</f>
        <v>3</v>
      </c>
      <c r="D545" t="str">
        <f>IFERROR(IF($C545&lt;=VLOOKUP($B545,Hoja1!$A$3:$K$800,MATCH("Cantidad",Hoja1!$A$2:$L$2,0),FALSE),VLOOKUP($B545,Hoja1!$A$3:$K$800,MATCH(BASE!D$2,Hoja1!$A$2:$K$2,0),FALSE),""),"")</f>
        <v/>
      </c>
      <c r="E545" t="str">
        <f>IFERROR(IF($C545&lt;=VLOOKUP($B545,Hoja1!$A$3:$K$800,MATCH("Cantidad",Hoja1!$A$2:$L$2,0),FALSE),VLOOKUP($B545,Hoja1!$A$3:$K$800,MATCH(BASE!E$2,Hoja1!$A$2:$K$2,0),FALSE),""),"")</f>
        <v/>
      </c>
      <c r="F545" t="str">
        <f>IFERROR(IF($C545&lt;=VLOOKUP($B545,Hoja1!$A$3:$K$800,MATCH("Cantidad",Hoja1!$A$2:$L$2,0),FALSE),VLOOKUP($B545,Hoja1!$A$3:$K$800,MATCH(BASE!F$2,Hoja1!$A$2:$K$2,0),FALSE),""),"")</f>
        <v/>
      </c>
      <c r="G545" t="str">
        <f>IFERROR(IF($C545&lt;=VLOOKUP($B545,Hoja1!$A$3:$K$800,MATCH("Cantidad",Hoja1!$A$2:$L$2,0),FALSE),VLOOKUP($B545,Hoja1!$A$3:$K$800,MATCH(BASE!G$2,Hoja1!$A$2:$K$2,0),FALSE),""),"")</f>
        <v/>
      </c>
      <c r="H545" t="str">
        <f>IFERROR(IF($C545&lt;=VLOOKUP($B545,Hoja1!$A$3:$K$800,MATCH("Cantidad",Hoja1!$A$2:$L$2,0),FALSE),VLOOKUP($B545,Hoja1!$A$3:$K$800,MATCH(BASE!H$2,Hoja1!$A$2:$K$2,0),FALSE),""),"")</f>
        <v/>
      </c>
      <c r="I545" t="str">
        <f>IFERROR(IF($C545&lt;=VLOOKUP($B545,Hoja1!$A$3:$K$800,MATCH("Cantidad",Hoja1!$A$2:$L$2,0),FALSE),VLOOKUP($B545,Hoja1!$A$3:$K$800,MATCH(BASE!I$2,Hoja1!$A$2:$K$2,0),FALSE),""),"")</f>
        <v/>
      </c>
      <c r="J545" t="str">
        <f>IFERROR(IF($C545&lt;=VLOOKUP($B545,Hoja1!$A$3:$K$800,MATCH("Cantidad",Hoja1!$A$2:$L$2,0),FALSE),VLOOKUP($B545,Hoja1!$A$3:$K$800,MATCH(BASE!J$2,Hoja1!$A$2:$K$2,0),FALSE),""),"")</f>
        <v/>
      </c>
      <c r="K545" t="str">
        <f t="shared" si="8"/>
        <v/>
      </c>
    </row>
    <row r="546" spans="1:11" x14ac:dyDescent="0.25">
      <c r="A546" s="7">
        <v>543</v>
      </c>
      <c r="B546" s="7">
        <f>ROUNDDOWN(A546/MAX(Hoja1!$I$3:$I$38),0)</f>
        <v>135</v>
      </c>
      <c r="C546" s="7">
        <f>COUNTIF($B$3:B546,B546)</f>
        <v>4</v>
      </c>
      <c r="D546" t="str">
        <f>IFERROR(IF($C546&lt;=VLOOKUP($B546,Hoja1!$A$3:$K$800,MATCH("Cantidad",Hoja1!$A$2:$L$2,0),FALSE),VLOOKUP($B546,Hoja1!$A$3:$K$800,MATCH(BASE!D$2,Hoja1!$A$2:$K$2,0),FALSE),""),"")</f>
        <v/>
      </c>
      <c r="E546" t="str">
        <f>IFERROR(IF($C546&lt;=VLOOKUP($B546,Hoja1!$A$3:$K$800,MATCH("Cantidad",Hoja1!$A$2:$L$2,0),FALSE),VLOOKUP($B546,Hoja1!$A$3:$K$800,MATCH(BASE!E$2,Hoja1!$A$2:$K$2,0),FALSE),""),"")</f>
        <v/>
      </c>
      <c r="F546" t="str">
        <f>IFERROR(IF($C546&lt;=VLOOKUP($B546,Hoja1!$A$3:$K$800,MATCH("Cantidad",Hoja1!$A$2:$L$2,0),FALSE),VLOOKUP($B546,Hoja1!$A$3:$K$800,MATCH(BASE!F$2,Hoja1!$A$2:$K$2,0),FALSE),""),"")</f>
        <v/>
      </c>
      <c r="G546" t="str">
        <f>IFERROR(IF($C546&lt;=VLOOKUP($B546,Hoja1!$A$3:$K$800,MATCH("Cantidad",Hoja1!$A$2:$L$2,0),FALSE),VLOOKUP($B546,Hoja1!$A$3:$K$800,MATCH(BASE!G$2,Hoja1!$A$2:$K$2,0),FALSE),""),"")</f>
        <v/>
      </c>
      <c r="H546" t="str">
        <f>IFERROR(IF($C546&lt;=VLOOKUP($B546,Hoja1!$A$3:$K$800,MATCH("Cantidad",Hoja1!$A$2:$L$2,0),FALSE),VLOOKUP($B546,Hoja1!$A$3:$K$800,MATCH(BASE!H$2,Hoja1!$A$2:$K$2,0),FALSE),""),"")</f>
        <v/>
      </c>
      <c r="I546" t="str">
        <f>IFERROR(IF($C546&lt;=VLOOKUP($B546,Hoja1!$A$3:$K$800,MATCH("Cantidad",Hoja1!$A$2:$L$2,0),FALSE),VLOOKUP($B546,Hoja1!$A$3:$K$800,MATCH(BASE!I$2,Hoja1!$A$2:$K$2,0),FALSE),""),"")</f>
        <v/>
      </c>
      <c r="J546" t="str">
        <f>IFERROR(IF($C546&lt;=VLOOKUP($B546,Hoja1!$A$3:$K$800,MATCH("Cantidad",Hoja1!$A$2:$L$2,0),FALSE),VLOOKUP($B546,Hoja1!$A$3:$K$800,MATCH(BASE!J$2,Hoja1!$A$2:$K$2,0),FALSE),""),"")</f>
        <v/>
      </c>
      <c r="K546" t="str">
        <f t="shared" si="8"/>
        <v/>
      </c>
    </row>
    <row r="547" spans="1:11" x14ac:dyDescent="0.25">
      <c r="A547" s="7">
        <v>544</v>
      </c>
      <c r="B547" s="7">
        <f>ROUNDDOWN(A547/MAX(Hoja1!$I$3:$I$38),0)</f>
        <v>136</v>
      </c>
      <c r="C547" s="7">
        <f>COUNTIF($B$3:B547,B547)</f>
        <v>1</v>
      </c>
      <c r="D547" t="str">
        <f>IFERROR(IF($C547&lt;=VLOOKUP($B547,Hoja1!$A$3:$K$800,MATCH("Cantidad",Hoja1!$A$2:$L$2,0),FALSE),VLOOKUP($B547,Hoja1!$A$3:$K$800,MATCH(BASE!D$2,Hoja1!$A$2:$K$2,0),FALSE),""),"")</f>
        <v/>
      </c>
      <c r="E547" t="str">
        <f>IFERROR(IF($C547&lt;=VLOOKUP($B547,Hoja1!$A$3:$K$800,MATCH("Cantidad",Hoja1!$A$2:$L$2,0),FALSE),VLOOKUP($B547,Hoja1!$A$3:$K$800,MATCH(BASE!E$2,Hoja1!$A$2:$K$2,0),FALSE),""),"")</f>
        <v/>
      </c>
      <c r="F547" t="str">
        <f>IFERROR(IF($C547&lt;=VLOOKUP($B547,Hoja1!$A$3:$K$800,MATCH("Cantidad",Hoja1!$A$2:$L$2,0),FALSE),VLOOKUP($B547,Hoja1!$A$3:$K$800,MATCH(BASE!F$2,Hoja1!$A$2:$K$2,0),FALSE),""),"")</f>
        <v/>
      </c>
      <c r="G547" t="str">
        <f>IFERROR(IF($C547&lt;=VLOOKUP($B547,Hoja1!$A$3:$K$800,MATCH("Cantidad",Hoja1!$A$2:$L$2,0),FALSE),VLOOKUP($B547,Hoja1!$A$3:$K$800,MATCH(BASE!G$2,Hoja1!$A$2:$K$2,0),FALSE),""),"")</f>
        <v/>
      </c>
      <c r="H547" t="str">
        <f>IFERROR(IF($C547&lt;=VLOOKUP($B547,Hoja1!$A$3:$K$800,MATCH("Cantidad",Hoja1!$A$2:$L$2,0),FALSE),VLOOKUP($B547,Hoja1!$A$3:$K$800,MATCH(BASE!H$2,Hoja1!$A$2:$K$2,0),FALSE),""),"")</f>
        <v/>
      </c>
      <c r="I547" t="str">
        <f>IFERROR(IF($C547&lt;=VLOOKUP($B547,Hoja1!$A$3:$K$800,MATCH("Cantidad",Hoja1!$A$2:$L$2,0),FALSE),VLOOKUP($B547,Hoja1!$A$3:$K$800,MATCH(BASE!I$2,Hoja1!$A$2:$K$2,0),FALSE),""),"")</f>
        <v/>
      </c>
      <c r="J547" t="str">
        <f>IFERROR(IF($C547&lt;=VLOOKUP($B547,Hoja1!$A$3:$K$800,MATCH("Cantidad",Hoja1!$A$2:$L$2,0),FALSE),VLOOKUP($B547,Hoja1!$A$3:$K$800,MATCH(BASE!J$2,Hoja1!$A$2:$K$2,0),FALSE),""),"")</f>
        <v/>
      </c>
      <c r="K547" t="str">
        <f t="shared" si="8"/>
        <v/>
      </c>
    </row>
    <row r="548" spans="1:11" x14ac:dyDescent="0.25">
      <c r="A548" s="7">
        <v>545</v>
      </c>
      <c r="B548" s="7">
        <f>ROUNDDOWN(A548/MAX(Hoja1!$I$3:$I$38),0)</f>
        <v>136</v>
      </c>
      <c r="C548" s="7">
        <f>COUNTIF($B$3:B548,B548)</f>
        <v>2</v>
      </c>
      <c r="D548" t="str">
        <f>IFERROR(IF($C548&lt;=VLOOKUP($B548,Hoja1!$A$3:$K$800,MATCH("Cantidad",Hoja1!$A$2:$L$2,0),FALSE),VLOOKUP($B548,Hoja1!$A$3:$K$800,MATCH(BASE!D$2,Hoja1!$A$2:$K$2,0),FALSE),""),"")</f>
        <v/>
      </c>
      <c r="E548" t="str">
        <f>IFERROR(IF($C548&lt;=VLOOKUP($B548,Hoja1!$A$3:$K$800,MATCH("Cantidad",Hoja1!$A$2:$L$2,0),FALSE),VLOOKUP($B548,Hoja1!$A$3:$K$800,MATCH(BASE!E$2,Hoja1!$A$2:$K$2,0),FALSE),""),"")</f>
        <v/>
      </c>
      <c r="F548" t="str">
        <f>IFERROR(IF($C548&lt;=VLOOKUP($B548,Hoja1!$A$3:$K$800,MATCH("Cantidad",Hoja1!$A$2:$L$2,0),FALSE),VLOOKUP($B548,Hoja1!$A$3:$K$800,MATCH(BASE!F$2,Hoja1!$A$2:$K$2,0),FALSE),""),"")</f>
        <v/>
      </c>
      <c r="G548" t="str">
        <f>IFERROR(IF($C548&lt;=VLOOKUP($B548,Hoja1!$A$3:$K$800,MATCH("Cantidad",Hoja1!$A$2:$L$2,0),FALSE),VLOOKUP($B548,Hoja1!$A$3:$K$800,MATCH(BASE!G$2,Hoja1!$A$2:$K$2,0),FALSE),""),"")</f>
        <v/>
      </c>
      <c r="H548" t="str">
        <f>IFERROR(IF($C548&lt;=VLOOKUP($B548,Hoja1!$A$3:$K$800,MATCH("Cantidad",Hoja1!$A$2:$L$2,0),FALSE),VLOOKUP($B548,Hoja1!$A$3:$K$800,MATCH(BASE!H$2,Hoja1!$A$2:$K$2,0),FALSE),""),"")</f>
        <v/>
      </c>
      <c r="I548" t="str">
        <f>IFERROR(IF($C548&lt;=VLOOKUP($B548,Hoja1!$A$3:$K$800,MATCH("Cantidad",Hoja1!$A$2:$L$2,0),FALSE),VLOOKUP($B548,Hoja1!$A$3:$K$800,MATCH(BASE!I$2,Hoja1!$A$2:$K$2,0),FALSE),""),"")</f>
        <v/>
      </c>
      <c r="J548" t="str">
        <f>IFERROR(IF($C548&lt;=VLOOKUP($B548,Hoja1!$A$3:$K$800,MATCH("Cantidad",Hoja1!$A$2:$L$2,0),FALSE),VLOOKUP($B548,Hoja1!$A$3:$K$800,MATCH(BASE!J$2,Hoja1!$A$2:$K$2,0),FALSE),""),"")</f>
        <v/>
      </c>
      <c r="K548" t="str">
        <f t="shared" si="8"/>
        <v/>
      </c>
    </row>
    <row r="549" spans="1:11" x14ac:dyDescent="0.25">
      <c r="A549" s="7">
        <v>546</v>
      </c>
      <c r="B549" s="7">
        <f>ROUNDDOWN(A549/MAX(Hoja1!$I$3:$I$38),0)</f>
        <v>136</v>
      </c>
      <c r="C549" s="7">
        <f>COUNTIF($B$3:B549,B549)</f>
        <v>3</v>
      </c>
      <c r="D549" t="str">
        <f>IFERROR(IF($C549&lt;=VLOOKUP($B549,Hoja1!$A$3:$K$800,MATCH("Cantidad",Hoja1!$A$2:$L$2,0),FALSE),VLOOKUP($B549,Hoja1!$A$3:$K$800,MATCH(BASE!D$2,Hoja1!$A$2:$K$2,0),FALSE),""),"")</f>
        <v/>
      </c>
      <c r="E549" t="str">
        <f>IFERROR(IF($C549&lt;=VLOOKUP($B549,Hoja1!$A$3:$K$800,MATCH("Cantidad",Hoja1!$A$2:$L$2,0),FALSE),VLOOKUP($B549,Hoja1!$A$3:$K$800,MATCH(BASE!E$2,Hoja1!$A$2:$K$2,0),FALSE),""),"")</f>
        <v/>
      </c>
      <c r="F549" t="str">
        <f>IFERROR(IF($C549&lt;=VLOOKUP($B549,Hoja1!$A$3:$K$800,MATCH("Cantidad",Hoja1!$A$2:$L$2,0),FALSE),VLOOKUP($B549,Hoja1!$A$3:$K$800,MATCH(BASE!F$2,Hoja1!$A$2:$K$2,0),FALSE),""),"")</f>
        <v/>
      </c>
      <c r="G549" t="str">
        <f>IFERROR(IF($C549&lt;=VLOOKUP($B549,Hoja1!$A$3:$K$800,MATCH("Cantidad",Hoja1!$A$2:$L$2,0),FALSE),VLOOKUP($B549,Hoja1!$A$3:$K$800,MATCH(BASE!G$2,Hoja1!$A$2:$K$2,0),FALSE),""),"")</f>
        <v/>
      </c>
      <c r="H549" t="str">
        <f>IFERROR(IF($C549&lt;=VLOOKUP($B549,Hoja1!$A$3:$K$800,MATCH("Cantidad",Hoja1!$A$2:$L$2,0),FALSE),VLOOKUP($B549,Hoja1!$A$3:$K$800,MATCH(BASE!H$2,Hoja1!$A$2:$K$2,0),FALSE),""),"")</f>
        <v/>
      </c>
      <c r="I549" t="str">
        <f>IFERROR(IF($C549&lt;=VLOOKUP($B549,Hoja1!$A$3:$K$800,MATCH("Cantidad",Hoja1!$A$2:$L$2,0),FALSE),VLOOKUP($B549,Hoja1!$A$3:$K$800,MATCH(BASE!I$2,Hoja1!$A$2:$K$2,0),FALSE),""),"")</f>
        <v/>
      </c>
      <c r="J549" t="str">
        <f>IFERROR(IF($C549&lt;=VLOOKUP($B549,Hoja1!$A$3:$K$800,MATCH("Cantidad",Hoja1!$A$2:$L$2,0),FALSE),VLOOKUP($B549,Hoja1!$A$3:$K$800,MATCH(BASE!J$2,Hoja1!$A$2:$K$2,0),FALSE),""),"")</f>
        <v/>
      </c>
      <c r="K549" t="str">
        <f t="shared" si="8"/>
        <v/>
      </c>
    </row>
    <row r="550" spans="1:11" x14ac:dyDescent="0.25">
      <c r="A550" s="7">
        <v>547</v>
      </c>
      <c r="B550" s="7">
        <f>ROUNDDOWN(A550/MAX(Hoja1!$I$3:$I$38),0)</f>
        <v>136</v>
      </c>
      <c r="C550" s="7">
        <f>COUNTIF($B$3:B550,B550)</f>
        <v>4</v>
      </c>
      <c r="D550" t="str">
        <f>IFERROR(IF($C550&lt;=VLOOKUP($B550,Hoja1!$A$3:$K$800,MATCH("Cantidad",Hoja1!$A$2:$L$2,0),FALSE),VLOOKUP($B550,Hoja1!$A$3:$K$800,MATCH(BASE!D$2,Hoja1!$A$2:$K$2,0),FALSE),""),"")</f>
        <v/>
      </c>
      <c r="E550" t="str">
        <f>IFERROR(IF($C550&lt;=VLOOKUP($B550,Hoja1!$A$3:$K$800,MATCH("Cantidad",Hoja1!$A$2:$L$2,0),FALSE),VLOOKUP($B550,Hoja1!$A$3:$K$800,MATCH(BASE!E$2,Hoja1!$A$2:$K$2,0),FALSE),""),"")</f>
        <v/>
      </c>
      <c r="F550" t="str">
        <f>IFERROR(IF($C550&lt;=VLOOKUP($B550,Hoja1!$A$3:$K$800,MATCH("Cantidad",Hoja1!$A$2:$L$2,0),FALSE),VLOOKUP($B550,Hoja1!$A$3:$K$800,MATCH(BASE!F$2,Hoja1!$A$2:$K$2,0),FALSE),""),"")</f>
        <v/>
      </c>
      <c r="G550" t="str">
        <f>IFERROR(IF($C550&lt;=VLOOKUP($B550,Hoja1!$A$3:$K$800,MATCH("Cantidad",Hoja1!$A$2:$L$2,0),FALSE),VLOOKUP($B550,Hoja1!$A$3:$K$800,MATCH(BASE!G$2,Hoja1!$A$2:$K$2,0),FALSE),""),"")</f>
        <v/>
      </c>
      <c r="H550" t="str">
        <f>IFERROR(IF($C550&lt;=VLOOKUP($B550,Hoja1!$A$3:$K$800,MATCH("Cantidad",Hoja1!$A$2:$L$2,0),FALSE),VLOOKUP($B550,Hoja1!$A$3:$K$800,MATCH(BASE!H$2,Hoja1!$A$2:$K$2,0),FALSE),""),"")</f>
        <v/>
      </c>
      <c r="I550" t="str">
        <f>IFERROR(IF($C550&lt;=VLOOKUP($B550,Hoja1!$A$3:$K$800,MATCH("Cantidad",Hoja1!$A$2:$L$2,0),FALSE),VLOOKUP($B550,Hoja1!$A$3:$K$800,MATCH(BASE!I$2,Hoja1!$A$2:$K$2,0),FALSE),""),"")</f>
        <v/>
      </c>
      <c r="J550" t="str">
        <f>IFERROR(IF($C550&lt;=VLOOKUP($B550,Hoja1!$A$3:$K$800,MATCH("Cantidad",Hoja1!$A$2:$L$2,0),FALSE),VLOOKUP($B550,Hoja1!$A$3:$K$800,MATCH(BASE!J$2,Hoja1!$A$2:$K$2,0),FALSE),""),"")</f>
        <v/>
      </c>
      <c r="K550" t="str">
        <f t="shared" si="8"/>
        <v/>
      </c>
    </row>
    <row r="551" spans="1:11" x14ac:dyDescent="0.25">
      <c r="A551" s="7">
        <v>548</v>
      </c>
      <c r="B551" s="7">
        <f>ROUNDDOWN(A551/MAX(Hoja1!$I$3:$I$38),0)</f>
        <v>137</v>
      </c>
      <c r="C551" s="7">
        <f>COUNTIF($B$3:B551,B551)</f>
        <v>1</v>
      </c>
      <c r="D551" t="str">
        <f>IFERROR(IF($C551&lt;=VLOOKUP($B551,Hoja1!$A$3:$K$800,MATCH("Cantidad",Hoja1!$A$2:$L$2,0),FALSE),VLOOKUP($B551,Hoja1!$A$3:$K$800,MATCH(BASE!D$2,Hoja1!$A$2:$K$2,0),FALSE),""),"")</f>
        <v/>
      </c>
      <c r="E551" t="str">
        <f>IFERROR(IF($C551&lt;=VLOOKUP($B551,Hoja1!$A$3:$K$800,MATCH("Cantidad",Hoja1!$A$2:$L$2,0),FALSE),VLOOKUP($B551,Hoja1!$A$3:$K$800,MATCH(BASE!E$2,Hoja1!$A$2:$K$2,0),FALSE),""),"")</f>
        <v/>
      </c>
      <c r="F551" t="str">
        <f>IFERROR(IF($C551&lt;=VLOOKUP($B551,Hoja1!$A$3:$K$800,MATCH("Cantidad",Hoja1!$A$2:$L$2,0),FALSE),VLOOKUP($B551,Hoja1!$A$3:$K$800,MATCH(BASE!F$2,Hoja1!$A$2:$K$2,0),FALSE),""),"")</f>
        <v/>
      </c>
      <c r="G551" t="str">
        <f>IFERROR(IF($C551&lt;=VLOOKUP($B551,Hoja1!$A$3:$K$800,MATCH("Cantidad",Hoja1!$A$2:$L$2,0),FALSE),VLOOKUP($B551,Hoja1!$A$3:$K$800,MATCH(BASE!G$2,Hoja1!$A$2:$K$2,0),FALSE),""),"")</f>
        <v/>
      </c>
      <c r="H551" t="str">
        <f>IFERROR(IF($C551&lt;=VLOOKUP($B551,Hoja1!$A$3:$K$800,MATCH("Cantidad",Hoja1!$A$2:$L$2,0),FALSE),VLOOKUP($B551,Hoja1!$A$3:$K$800,MATCH(BASE!H$2,Hoja1!$A$2:$K$2,0),FALSE),""),"")</f>
        <v/>
      </c>
      <c r="I551" t="str">
        <f>IFERROR(IF($C551&lt;=VLOOKUP($B551,Hoja1!$A$3:$K$800,MATCH("Cantidad",Hoja1!$A$2:$L$2,0),FALSE),VLOOKUP($B551,Hoja1!$A$3:$K$800,MATCH(BASE!I$2,Hoja1!$A$2:$K$2,0),FALSE),""),"")</f>
        <v/>
      </c>
      <c r="J551" t="str">
        <f>IFERROR(IF($C551&lt;=VLOOKUP($B551,Hoja1!$A$3:$K$800,MATCH("Cantidad",Hoja1!$A$2:$L$2,0),FALSE),VLOOKUP($B551,Hoja1!$A$3:$K$800,MATCH(BASE!J$2,Hoja1!$A$2:$K$2,0),FALSE),""),"")</f>
        <v/>
      </c>
      <c r="K551" t="str">
        <f t="shared" si="8"/>
        <v/>
      </c>
    </row>
    <row r="552" spans="1:11" x14ac:dyDescent="0.25">
      <c r="A552" s="7">
        <v>549</v>
      </c>
      <c r="B552" s="7">
        <f>ROUNDDOWN(A552/MAX(Hoja1!$I$3:$I$38),0)</f>
        <v>137</v>
      </c>
      <c r="C552" s="7">
        <f>COUNTIF($B$3:B552,B552)</f>
        <v>2</v>
      </c>
      <c r="D552" t="str">
        <f>IFERROR(IF($C552&lt;=VLOOKUP($B552,Hoja1!$A$3:$K$800,MATCH("Cantidad",Hoja1!$A$2:$L$2,0),FALSE),VLOOKUP($B552,Hoja1!$A$3:$K$800,MATCH(BASE!D$2,Hoja1!$A$2:$K$2,0),FALSE),""),"")</f>
        <v/>
      </c>
      <c r="E552" t="str">
        <f>IFERROR(IF($C552&lt;=VLOOKUP($B552,Hoja1!$A$3:$K$800,MATCH("Cantidad",Hoja1!$A$2:$L$2,0),FALSE),VLOOKUP($B552,Hoja1!$A$3:$K$800,MATCH(BASE!E$2,Hoja1!$A$2:$K$2,0),FALSE),""),"")</f>
        <v/>
      </c>
      <c r="F552" t="str">
        <f>IFERROR(IF($C552&lt;=VLOOKUP($B552,Hoja1!$A$3:$K$800,MATCH("Cantidad",Hoja1!$A$2:$L$2,0),FALSE),VLOOKUP($B552,Hoja1!$A$3:$K$800,MATCH(BASE!F$2,Hoja1!$A$2:$K$2,0),FALSE),""),"")</f>
        <v/>
      </c>
      <c r="G552" t="str">
        <f>IFERROR(IF($C552&lt;=VLOOKUP($B552,Hoja1!$A$3:$K$800,MATCH("Cantidad",Hoja1!$A$2:$L$2,0),FALSE),VLOOKUP($B552,Hoja1!$A$3:$K$800,MATCH(BASE!G$2,Hoja1!$A$2:$K$2,0),FALSE),""),"")</f>
        <v/>
      </c>
      <c r="H552" t="str">
        <f>IFERROR(IF($C552&lt;=VLOOKUP($B552,Hoja1!$A$3:$K$800,MATCH("Cantidad",Hoja1!$A$2:$L$2,0),FALSE),VLOOKUP($B552,Hoja1!$A$3:$K$800,MATCH(BASE!H$2,Hoja1!$A$2:$K$2,0),FALSE),""),"")</f>
        <v/>
      </c>
      <c r="I552" t="str">
        <f>IFERROR(IF($C552&lt;=VLOOKUP($B552,Hoja1!$A$3:$K$800,MATCH("Cantidad",Hoja1!$A$2:$L$2,0),FALSE),VLOOKUP($B552,Hoja1!$A$3:$K$800,MATCH(BASE!I$2,Hoja1!$A$2:$K$2,0),FALSE),""),"")</f>
        <v/>
      </c>
      <c r="J552" t="str">
        <f>IFERROR(IF($C552&lt;=VLOOKUP($B552,Hoja1!$A$3:$K$800,MATCH("Cantidad",Hoja1!$A$2:$L$2,0),FALSE),VLOOKUP($B552,Hoja1!$A$3:$K$800,MATCH(BASE!J$2,Hoja1!$A$2:$K$2,0),FALSE),""),"")</f>
        <v/>
      </c>
      <c r="K552" t="str">
        <f t="shared" si="8"/>
        <v/>
      </c>
    </row>
    <row r="553" spans="1:11" x14ac:dyDescent="0.25">
      <c r="A553" s="7">
        <v>550</v>
      </c>
      <c r="B553" s="7">
        <f>ROUNDDOWN(A553/MAX(Hoja1!$I$3:$I$38),0)</f>
        <v>137</v>
      </c>
      <c r="C553" s="7">
        <f>COUNTIF($B$3:B553,B553)</f>
        <v>3</v>
      </c>
      <c r="D553" t="str">
        <f>IFERROR(IF($C553&lt;=VLOOKUP($B553,Hoja1!$A$3:$K$800,MATCH("Cantidad",Hoja1!$A$2:$L$2,0),FALSE),VLOOKUP($B553,Hoja1!$A$3:$K$800,MATCH(BASE!D$2,Hoja1!$A$2:$K$2,0),FALSE),""),"")</f>
        <v/>
      </c>
      <c r="E553" t="str">
        <f>IFERROR(IF($C553&lt;=VLOOKUP($B553,Hoja1!$A$3:$K$800,MATCH("Cantidad",Hoja1!$A$2:$L$2,0),FALSE),VLOOKUP($B553,Hoja1!$A$3:$K$800,MATCH(BASE!E$2,Hoja1!$A$2:$K$2,0),FALSE),""),"")</f>
        <v/>
      </c>
      <c r="F553" t="str">
        <f>IFERROR(IF($C553&lt;=VLOOKUP($B553,Hoja1!$A$3:$K$800,MATCH("Cantidad",Hoja1!$A$2:$L$2,0),FALSE),VLOOKUP($B553,Hoja1!$A$3:$K$800,MATCH(BASE!F$2,Hoja1!$A$2:$K$2,0),FALSE),""),"")</f>
        <v/>
      </c>
      <c r="G553" t="str">
        <f>IFERROR(IF($C553&lt;=VLOOKUP($B553,Hoja1!$A$3:$K$800,MATCH("Cantidad",Hoja1!$A$2:$L$2,0),FALSE),VLOOKUP($B553,Hoja1!$A$3:$K$800,MATCH(BASE!G$2,Hoja1!$A$2:$K$2,0),FALSE),""),"")</f>
        <v/>
      </c>
      <c r="H553" t="str">
        <f>IFERROR(IF($C553&lt;=VLOOKUP($B553,Hoja1!$A$3:$K$800,MATCH("Cantidad",Hoja1!$A$2:$L$2,0),FALSE),VLOOKUP($B553,Hoja1!$A$3:$K$800,MATCH(BASE!H$2,Hoja1!$A$2:$K$2,0),FALSE),""),"")</f>
        <v/>
      </c>
      <c r="I553" t="str">
        <f>IFERROR(IF($C553&lt;=VLOOKUP($B553,Hoja1!$A$3:$K$800,MATCH("Cantidad",Hoja1!$A$2:$L$2,0),FALSE),VLOOKUP($B553,Hoja1!$A$3:$K$800,MATCH(BASE!I$2,Hoja1!$A$2:$K$2,0),FALSE),""),"")</f>
        <v/>
      </c>
      <c r="J553" t="str">
        <f>IFERROR(IF($C553&lt;=VLOOKUP($B553,Hoja1!$A$3:$K$800,MATCH("Cantidad",Hoja1!$A$2:$L$2,0),FALSE),VLOOKUP($B553,Hoja1!$A$3:$K$800,MATCH(BASE!J$2,Hoja1!$A$2:$K$2,0),FALSE),""),"")</f>
        <v/>
      </c>
      <c r="K553" t="str">
        <f t="shared" si="8"/>
        <v/>
      </c>
    </row>
    <row r="554" spans="1:11" x14ac:dyDescent="0.25">
      <c r="A554" s="7">
        <v>551</v>
      </c>
      <c r="B554" s="7">
        <f>ROUNDDOWN(A554/MAX(Hoja1!$I$3:$I$38),0)</f>
        <v>137</v>
      </c>
      <c r="C554" s="7">
        <f>COUNTIF($B$3:B554,B554)</f>
        <v>4</v>
      </c>
      <c r="D554" t="str">
        <f>IFERROR(IF($C554&lt;=VLOOKUP($B554,Hoja1!$A$3:$K$800,MATCH("Cantidad",Hoja1!$A$2:$L$2,0),FALSE),VLOOKUP($B554,Hoja1!$A$3:$K$800,MATCH(BASE!D$2,Hoja1!$A$2:$K$2,0),FALSE),""),"")</f>
        <v/>
      </c>
      <c r="E554" t="str">
        <f>IFERROR(IF($C554&lt;=VLOOKUP($B554,Hoja1!$A$3:$K$800,MATCH("Cantidad",Hoja1!$A$2:$L$2,0),FALSE),VLOOKUP($B554,Hoja1!$A$3:$K$800,MATCH(BASE!E$2,Hoja1!$A$2:$K$2,0),FALSE),""),"")</f>
        <v/>
      </c>
      <c r="F554" t="str">
        <f>IFERROR(IF($C554&lt;=VLOOKUP($B554,Hoja1!$A$3:$K$800,MATCH("Cantidad",Hoja1!$A$2:$L$2,0),FALSE),VLOOKUP($B554,Hoja1!$A$3:$K$800,MATCH(BASE!F$2,Hoja1!$A$2:$K$2,0),FALSE),""),"")</f>
        <v/>
      </c>
      <c r="G554" t="str">
        <f>IFERROR(IF($C554&lt;=VLOOKUP($B554,Hoja1!$A$3:$K$800,MATCH("Cantidad",Hoja1!$A$2:$L$2,0),FALSE),VLOOKUP($B554,Hoja1!$A$3:$K$800,MATCH(BASE!G$2,Hoja1!$A$2:$K$2,0),FALSE),""),"")</f>
        <v/>
      </c>
      <c r="H554" t="str">
        <f>IFERROR(IF($C554&lt;=VLOOKUP($B554,Hoja1!$A$3:$K$800,MATCH("Cantidad",Hoja1!$A$2:$L$2,0),FALSE),VLOOKUP($B554,Hoja1!$A$3:$K$800,MATCH(BASE!H$2,Hoja1!$A$2:$K$2,0),FALSE),""),"")</f>
        <v/>
      </c>
      <c r="I554" t="str">
        <f>IFERROR(IF($C554&lt;=VLOOKUP($B554,Hoja1!$A$3:$K$800,MATCH("Cantidad",Hoja1!$A$2:$L$2,0),FALSE),VLOOKUP($B554,Hoja1!$A$3:$K$800,MATCH(BASE!I$2,Hoja1!$A$2:$K$2,0),FALSE),""),"")</f>
        <v/>
      </c>
      <c r="J554" t="str">
        <f>IFERROR(IF($C554&lt;=VLOOKUP($B554,Hoja1!$A$3:$K$800,MATCH("Cantidad",Hoja1!$A$2:$L$2,0),FALSE),VLOOKUP($B554,Hoja1!$A$3:$K$800,MATCH(BASE!J$2,Hoja1!$A$2:$K$2,0),FALSE),""),"")</f>
        <v/>
      </c>
      <c r="K554" t="str">
        <f t="shared" si="8"/>
        <v/>
      </c>
    </row>
    <row r="555" spans="1:11" x14ac:dyDescent="0.25">
      <c r="A555" s="7">
        <v>552</v>
      </c>
      <c r="B555" s="7">
        <f>ROUNDDOWN(A555/MAX(Hoja1!$I$3:$I$38),0)</f>
        <v>138</v>
      </c>
      <c r="C555" s="7">
        <f>COUNTIF($B$3:B555,B555)</f>
        <v>1</v>
      </c>
      <c r="D555" t="str">
        <f>IFERROR(IF($C555&lt;=VLOOKUP($B555,Hoja1!$A$3:$K$800,MATCH("Cantidad",Hoja1!$A$2:$L$2,0),FALSE),VLOOKUP($B555,Hoja1!$A$3:$K$800,MATCH(BASE!D$2,Hoja1!$A$2:$K$2,0),FALSE),""),"")</f>
        <v/>
      </c>
      <c r="E555" t="str">
        <f>IFERROR(IF($C555&lt;=VLOOKUP($B555,Hoja1!$A$3:$K$800,MATCH("Cantidad",Hoja1!$A$2:$L$2,0),FALSE),VLOOKUP($B555,Hoja1!$A$3:$K$800,MATCH(BASE!E$2,Hoja1!$A$2:$K$2,0),FALSE),""),"")</f>
        <v/>
      </c>
      <c r="F555" t="str">
        <f>IFERROR(IF($C555&lt;=VLOOKUP($B555,Hoja1!$A$3:$K$800,MATCH("Cantidad",Hoja1!$A$2:$L$2,0),FALSE),VLOOKUP($B555,Hoja1!$A$3:$K$800,MATCH(BASE!F$2,Hoja1!$A$2:$K$2,0),FALSE),""),"")</f>
        <v/>
      </c>
      <c r="G555" t="str">
        <f>IFERROR(IF($C555&lt;=VLOOKUP($B555,Hoja1!$A$3:$K$800,MATCH("Cantidad",Hoja1!$A$2:$L$2,0),FALSE),VLOOKUP($B555,Hoja1!$A$3:$K$800,MATCH(BASE!G$2,Hoja1!$A$2:$K$2,0),FALSE),""),"")</f>
        <v/>
      </c>
      <c r="H555" t="str">
        <f>IFERROR(IF($C555&lt;=VLOOKUP($B555,Hoja1!$A$3:$K$800,MATCH("Cantidad",Hoja1!$A$2:$L$2,0),FALSE),VLOOKUP($B555,Hoja1!$A$3:$K$800,MATCH(BASE!H$2,Hoja1!$A$2:$K$2,0),FALSE),""),"")</f>
        <v/>
      </c>
      <c r="I555" t="str">
        <f>IFERROR(IF($C555&lt;=VLOOKUP($B555,Hoja1!$A$3:$K$800,MATCH("Cantidad",Hoja1!$A$2:$L$2,0),FALSE),VLOOKUP($B555,Hoja1!$A$3:$K$800,MATCH(BASE!I$2,Hoja1!$A$2:$K$2,0),FALSE),""),"")</f>
        <v/>
      </c>
      <c r="J555" t="str">
        <f>IFERROR(IF($C555&lt;=VLOOKUP($B555,Hoja1!$A$3:$K$800,MATCH("Cantidad",Hoja1!$A$2:$L$2,0),FALSE),VLOOKUP($B555,Hoja1!$A$3:$K$800,MATCH(BASE!J$2,Hoja1!$A$2:$K$2,0),FALSE),""),"")</f>
        <v/>
      </c>
      <c r="K555" t="str">
        <f t="shared" si="8"/>
        <v/>
      </c>
    </row>
    <row r="556" spans="1:11" x14ac:dyDescent="0.25">
      <c r="A556" s="7">
        <v>553</v>
      </c>
      <c r="B556" s="7">
        <f>ROUNDDOWN(A556/MAX(Hoja1!$I$3:$I$38),0)</f>
        <v>138</v>
      </c>
      <c r="C556" s="7">
        <f>COUNTIF($B$3:B556,B556)</f>
        <v>2</v>
      </c>
      <c r="D556" t="str">
        <f>IFERROR(IF($C556&lt;=VLOOKUP($B556,Hoja1!$A$3:$K$800,MATCH("Cantidad",Hoja1!$A$2:$L$2,0),FALSE),VLOOKUP($B556,Hoja1!$A$3:$K$800,MATCH(BASE!D$2,Hoja1!$A$2:$K$2,0),FALSE),""),"")</f>
        <v/>
      </c>
      <c r="E556" t="str">
        <f>IFERROR(IF($C556&lt;=VLOOKUP($B556,Hoja1!$A$3:$K$800,MATCH("Cantidad",Hoja1!$A$2:$L$2,0),FALSE),VLOOKUP($B556,Hoja1!$A$3:$K$800,MATCH(BASE!E$2,Hoja1!$A$2:$K$2,0),FALSE),""),"")</f>
        <v/>
      </c>
      <c r="F556" t="str">
        <f>IFERROR(IF($C556&lt;=VLOOKUP($B556,Hoja1!$A$3:$K$800,MATCH("Cantidad",Hoja1!$A$2:$L$2,0),FALSE),VLOOKUP($B556,Hoja1!$A$3:$K$800,MATCH(BASE!F$2,Hoja1!$A$2:$K$2,0),FALSE),""),"")</f>
        <v/>
      </c>
      <c r="G556" t="str">
        <f>IFERROR(IF($C556&lt;=VLOOKUP($B556,Hoja1!$A$3:$K$800,MATCH("Cantidad",Hoja1!$A$2:$L$2,0),FALSE),VLOOKUP($B556,Hoja1!$A$3:$K$800,MATCH(BASE!G$2,Hoja1!$A$2:$K$2,0),FALSE),""),"")</f>
        <v/>
      </c>
      <c r="H556" t="str">
        <f>IFERROR(IF($C556&lt;=VLOOKUP($B556,Hoja1!$A$3:$K$800,MATCH("Cantidad",Hoja1!$A$2:$L$2,0),FALSE),VLOOKUP($B556,Hoja1!$A$3:$K$800,MATCH(BASE!H$2,Hoja1!$A$2:$K$2,0),FALSE),""),"")</f>
        <v/>
      </c>
      <c r="I556" t="str">
        <f>IFERROR(IF($C556&lt;=VLOOKUP($B556,Hoja1!$A$3:$K$800,MATCH("Cantidad",Hoja1!$A$2:$L$2,0),FALSE),VLOOKUP($B556,Hoja1!$A$3:$K$800,MATCH(BASE!I$2,Hoja1!$A$2:$K$2,0),FALSE),""),"")</f>
        <v/>
      </c>
      <c r="J556" t="str">
        <f>IFERROR(IF($C556&lt;=VLOOKUP($B556,Hoja1!$A$3:$K$800,MATCH("Cantidad",Hoja1!$A$2:$L$2,0),FALSE),VLOOKUP($B556,Hoja1!$A$3:$K$800,MATCH(BASE!J$2,Hoja1!$A$2:$K$2,0),FALSE),""),"")</f>
        <v/>
      </c>
      <c r="K556" t="str">
        <f t="shared" si="8"/>
        <v/>
      </c>
    </row>
    <row r="557" spans="1:11" x14ac:dyDescent="0.25">
      <c r="A557" s="7">
        <v>554</v>
      </c>
      <c r="B557" s="7">
        <f>ROUNDDOWN(A557/MAX(Hoja1!$I$3:$I$38),0)</f>
        <v>138</v>
      </c>
      <c r="C557" s="7">
        <f>COUNTIF($B$3:B557,B557)</f>
        <v>3</v>
      </c>
      <c r="D557" t="str">
        <f>IFERROR(IF($C557&lt;=VLOOKUP($B557,Hoja1!$A$3:$K$800,MATCH("Cantidad",Hoja1!$A$2:$L$2,0),FALSE),VLOOKUP($B557,Hoja1!$A$3:$K$800,MATCH(BASE!D$2,Hoja1!$A$2:$K$2,0),FALSE),""),"")</f>
        <v/>
      </c>
      <c r="E557" t="str">
        <f>IFERROR(IF($C557&lt;=VLOOKUP($B557,Hoja1!$A$3:$K$800,MATCH("Cantidad",Hoja1!$A$2:$L$2,0),FALSE),VLOOKUP($B557,Hoja1!$A$3:$K$800,MATCH(BASE!E$2,Hoja1!$A$2:$K$2,0),FALSE),""),"")</f>
        <v/>
      </c>
      <c r="F557" t="str">
        <f>IFERROR(IF($C557&lt;=VLOOKUP($B557,Hoja1!$A$3:$K$800,MATCH("Cantidad",Hoja1!$A$2:$L$2,0),FALSE),VLOOKUP($B557,Hoja1!$A$3:$K$800,MATCH(BASE!F$2,Hoja1!$A$2:$K$2,0),FALSE),""),"")</f>
        <v/>
      </c>
      <c r="G557" t="str">
        <f>IFERROR(IF($C557&lt;=VLOOKUP($B557,Hoja1!$A$3:$K$800,MATCH("Cantidad",Hoja1!$A$2:$L$2,0),FALSE),VLOOKUP($B557,Hoja1!$A$3:$K$800,MATCH(BASE!G$2,Hoja1!$A$2:$K$2,0),FALSE),""),"")</f>
        <v/>
      </c>
      <c r="H557" t="str">
        <f>IFERROR(IF($C557&lt;=VLOOKUP($B557,Hoja1!$A$3:$K$800,MATCH("Cantidad",Hoja1!$A$2:$L$2,0),FALSE),VLOOKUP($B557,Hoja1!$A$3:$K$800,MATCH(BASE!H$2,Hoja1!$A$2:$K$2,0),FALSE),""),"")</f>
        <v/>
      </c>
      <c r="I557" t="str">
        <f>IFERROR(IF($C557&lt;=VLOOKUP($B557,Hoja1!$A$3:$K$800,MATCH("Cantidad",Hoja1!$A$2:$L$2,0),FALSE),VLOOKUP($B557,Hoja1!$A$3:$K$800,MATCH(BASE!I$2,Hoja1!$A$2:$K$2,0),FALSE),""),"")</f>
        <v/>
      </c>
      <c r="J557" t="str">
        <f>IFERROR(IF($C557&lt;=VLOOKUP($B557,Hoja1!$A$3:$K$800,MATCH("Cantidad",Hoja1!$A$2:$L$2,0),FALSE),VLOOKUP($B557,Hoja1!$A$3:$K$800,MATCH(BASE!J$2,Hoja1!$A$2:$K$2,0),FALSE),""),"")</f>
        <v/>
      </c>
      <c r="K557" t="str">
        <f t="shared" si="8"/>
        <v/>
      </c>
    </row>
    <row r="558" spans="1:11" x14ac:dyDescent="0.25">
      <c r="A558" s="7">
        <v>555</v>
      </c>
      <c r="B558" s="7">
        <f>ROUNDDOWN(A558/MAX(Hoja1!$I$3:$I$38),0)</f>
        <v>138</v>
      </c>
      <c r="C558" s="7">
        <f>COUNTIF($B$3:B558,B558)</f>
        <v>4</v>
      </c>
      <c r="D558" t="str">
        <f>IFERROR(IF($C558&lt;=VLOOKUP($B558,Hoja1!$A$3:$K$800,MATCH("Cantidad",Hoja1!$A$2:$L$2,0),FALSE),VLOOKUP($B558,Hoja1!$A$3:$K$800,MATCH(BASE!D$2,Hoja1!$A$2:$K$2,0),FALSE),""),"")</f>
        <v/>
      </c>
      <c r="E558" t="str">
        <f>IFERROR(IF($C558&lt;=VLOOKUP($B558,Hoja1!$A$3:$K$800,MATCH("Cantidad",Hoja1!$A$2:$L$2,0),FALSE),VLOOKUP($B558,Hoja1!$A$3:$K$800,MATCH(BASE!E$2,Hoja1!$A$2:$K$2,0),FALSE),""),"")</f>
        <v/>
      </c>
      <c r="F558" t="str">
        <f>IFERROR(IF($C558&lt;=VLOOKUP($B558,Hoja1!$A$3:$K$800,MATCH("Cantidad",Hoja1!$A$2:$L$2,0),FALSE),VLOOKUP($B558,Hoja1!$A$3:$K$800,MATCH(BASE!F$2,Hoja1!$A$2:$K$2,0),FALSE),""),"")</f>
        <v/>
      </c>
      <c r="G558" t="str">
        <f>IFERROR(IF($C558&lt;=VLOOKUP($B558,Hoja1!$A$3:$K$800,MATCH("Cantidad",Hoja1!$A$2:$L$2,0),FALSE),VLOOKUP($B558,Hoja1!$A$3:$K$800,MATCH(BASE!G$2,Hoja1!$A$2:$K$2,0),FALSE),""),"")</f>
        <v/>
      </c>
      <c r="H558" t="str">
        <f>IFERROR(IF($C558&lt;=VLOOKUP($B558,Hoja1!$A$3:$K$800,MATCH("Cantidad",Hoja1!$A$2:$L$2,0),FALSE),VLOOKUP($B558,Hoja1!$A$3:$K$800,MATCH(BASE!H$2,Hoja1!$A$2:$K$2,0),FALSE),""),"")</f>
        <v/>
      </c>
      <c r="I558" t="str">
        <f>IFERROR(IF($C558&lt;=VLOOKUP($B558,Hoja1!$A$3:$K$800,MATCH("Cantidad",Hoja1!$A$2:$L$2,0),FALSE),VLOOKUP($B558,Hoja1!$A$3:$K$800,MATCH(BASE!I$2,Hoja1!$A$2:$K$2,0),FALSE),""),"")</f>
        <v/>
      </c>
      <c r="J558" t="str">
        <f>IFERROR(IF($C558&lt;=VLOOKUP($B558,Hoja1!$A$3:$K$800,MATCH("Cantidad",Hoja1!$A$2:$L$2,0),FALSE),VLOOKUP($B558,Hoja1!$A$3:$K$800,MATCH(BASE!J$2,Hoja1!$A$2:$K$2,0),FALSE),""),"")</f>
        <v/>
      </c>
      <c r="K558" t="str">
        <f t="shared" si="8"/>
        <v/>
      </c>
    </row>
    <row r="559" spans="1:11" x14ac:dyDescent="0.25">
      <c r="A559" s="7">
        <v>556</v>
      </c>
      <c r="B559" s="7">
        <f>ROUNDDOWN(A559/MAX(Hoja1!$I$3:$I$38),0)</f>
        <v>139</v>
      </c>
      <c r="C559" s="7">
        <f>COUNTIF($B$3:B559,B559)</f>
        <v>1</v>
      </c>
      <c r="D559" t="str">
        <f>IFERROR(IF($C559&lt;=VLOOKUP($B559,Hoja1!$A$3:$K$800,MATCH("Cantidad",Hoja1!$A$2:$L$2,0),FALSE),VLOOKUP($B559,Hoja1!$A$3:$K$800,MATCH(BASE!D$2,Hoja1!$A$2:$K$2,0),FALSE),""),"")</f>
        <v/>
      </c>
      <c r="E559" t="str">
        <f>IFERROR(IF($C559&lt;=VLOOKUP($B559,Hoja1!$A$3:$K$800,MATCH("Cantidad",Hoja1!$A$2:$L$2,0),FALSE),VLOOKUP($B559,Hoja1!$A$3:$K$800,MATCH(BASE!E$2,Hoja1!$A$2:$K$2,0),FALSE),""),"")</f>
        <v/>
      </c>
      <c r="F559" t="str">
        <f>IFERROR(IF($C559&lt;=VLOOKUP($B559,Hoja1!$A$3:$K$800,MATCH("Cantidad",Hoja1!$A$2:$L$2,0),FALSE),VLOOKUP($B559,Hoja1!$A$3:$K$800,MATCH(BASE!F$2,Hoja1!$A$2:$K$2,0),FALSE),""),"")</f>
        <v/>
      </c>
      <c r="G559" t="str">
        <f>IFERROR(IF($C559&lt;=VLOOKUP($B559,Hoja1!$A$3:$K$800,MATCH("Cantidad",Hoja1!$A$2:$L$2,0),FALSE),VLOOKUP($B559,Hoja1!$A$3:$K$800,MATCH(BASE!G$2,Hoja1!$A$2:$K$2,0),FALSE),""),"")</f>
        <v/>
      </c>
      <c r="H559" t="str">
        <f>IFERROR(IF($C559&lt;=VLOOKUP($B559,Hoja1!$A$3:$K$800,MATCH("Cantidad",Hoja1!$A$2:$L$2,0),FALSE),VLOOKUP($B559,Hoja1!$A$3:$K$800,MATCH(BASE!H$2,Hoja1!$A$2:$K$2,0),FALSE),""),"")</f>
        <v/>
      </c>
      <c r="I559" t="str">
        <f>IFERROR(IF($C559&lt;=VLOOKUP($B559,Hoja1!$A$3:$K$800,MATCH("Cantidad",Hoja1!$A$2:$L$2,0),FALSE),VLOOKUP($B559,Hoja1!$A$3:$K$800,MATCH(BASE!I$2,Hoja1!$A$2:$K$2,0),FALSE),""),"")</f>
        <v/>
      </c>
      <c r="J559" t="str">
        <f>IFERROR(IF($C559&lt;=VLOOKUP($B559,Hoja1!$A$3:$K$800,MATCH("Cantidad",Hoja1!$A$2:$L$2,0),FALSE),VLOOKUP($B559,Hoja1!$A$3:$K$800,MATCH(BASE!J$2,Hoja1!$A$2:$K$2,0),FALSE),""),"")</f>
        <v/>
      </c>
      <c r="K559" t="str">
        <f t="shared" si="8"/>
        <v/>
      </c>
    </row>
    <row r="560" spans="1:11" x14ac:dyDescent="0.25">
      <c r="A560" s="7">
        <v>557</v>
      </c>
      <c r="B560" s="7">
        <f>ROUNDDOWN(A560/MAX(Hoja1!$I$3:$I$38),0)</f>
        <v>139</v>
      </c>
      <c r="C560" s="7">
        <f>COUNTIF($B$3:B560,B560)</f>
        <v>2</v>
      </c>
      <c r="D560" t="str">
        <f>IFERROR(IF($C560&lt;=VLOOKUP($B560,Hoja1!$A$3:$K$800,MATCH("Cantidad",Hoja1!$A$2:$L$2,0),FALSE),VLOOKUP($B560,Hoja1!$A$3:$K$800,MATCH(BASE!D$2,Hoja1!$A$2:$K$2,0),FALSE),""),"")</f>
        <v/>
      </c>
      <c r="E560" t="str">
        <f>IFERROR(IF($C560&lt;=VLOOKUP($B560,Hoja1!$A$3:$K$800,MATCH("Cantidad",Hoja1!$A$2:$L$2,0),FALSE),VLOOKUP($B560,Hoja1!$A$3:$K$800,MATCH(BASE!E$2,Hoja1!$A$2:$K$2,0),FALSE),""),"")</f>
        <v/>
      </c>
      <c r="F560" t="str">
        <f>IFERROR(IF($C560&lt;=VLOOKUP($B560,Hoja1!$A$3:$K$800,MATCH("Cantidad",Hoja1!$A$2:$L$2,0),FALSE),VLOOKUP($B560,Hoja1!$A$3:$K$800,MATCH(BASE!F$2,Hoja1!$A$2:$K$2,0),FALSE),""),"")</f>
        <v/>
      </c>
      <c r="G560" t="str">
        <f>IFERROR(IF($C560&lt;=VLOOKUP($B560,Hoja1!$A$3:$K$800,MATCH("Cantidad",Hoja1!$A$2:$L$2,0),FALSE),VLOOKUP($B560,Hoja1!$A$3:$K$800,MATCH(BASE!G$2,Hoja1!$A$2:$K$2,0),FALSE),""),"")</f>
        <v/>
      </c>
      <c r="H560" t="str">
        <f>IFERROR(IF($C560&lt;=VLOOKUP($B560,Hoja1!$A$3:$K$800,MATCH("Cantidad",Hoja1!$A$2:$L$2,0),FALSE),VLOOKUP($B560,Hoja1!$A$3:$K$800,MATCH(BASE!H$2,Hoja1!$A$2:$K$2,0),FALSE),""),"")</f>
        <v/>
      </c>
      <c r="I560" t="str">
        <f>IFERROR(IF($C560&lt;=VLOOKUP($B560,Hoja1!$A$3:$K$800,MATCH("Cantidad",Hoja1!$A$2:$L$2,0),FALSE),VLOOKUP($B560,Hoja1!$A$3:$K$800,MATCH(BASE!I$2,Hoja1!$A$2:$K$2,0),FALSE),""),"")</f>
        <v/>
      </c>
      <c r="J560" t="str">
        <f>IFERROR(IF($C560&lt;=VLOOKUP($B560,Hoja1!$A$3:$K$800,MATCH("Cantidad",Hoja1!$A$2:$L$2,0),FALSE),VLOOKUP($B560,Hoja1!$A$3:$K$800,MATCH(BASE!J$2,Hoja1!$A$2:$K$2,0),FALSE),""),"")</f>
        <v/>
      </c>
      <c r="K560" t="str">
        <f t="shared" si="8"/>
        <v/>
      </c>
    </row>
    <row r="561" spans="1:11" x14ac:dyDescent="0.25">
      <c r="A561" s="7">
        <v>558</v>
      </c>
      <c r="B561" s="7">
        <f>ROUNDDOWN(A561/MAX(Hoja1!$I$3:$I$38),0)</f>
        <v>139</v>
      </c>
      <c r="C561" s="7">
        <f>COUNTIF($B$3:B561,B561)</f>
        <v>3</v>
      </c>
      <c r="D561" t="str">
        <f>IFERROR(IF($C561&lt;=VLOOKUP($B561,Hoja1!$A$3:$K$800,MATCH("Cantidad",Hoja1!$A$2:$L$2,0),FALSE),VLOOKUP($B561,Hoja1!$A$3:$K$800,MATCH(BASE!D$2,Hoja1!$A$2:$K$2,0),FALSE),""),"")</f>
        <v/>
      </c>
      <c r="E561" t="str">
        <f>IFERROR(IF($C561&lt;=VLOOKUP($B561,Hoja1!$A$3:$K$800,MATCH("Cantidad",Hoja1!$A$2:$L$2,0),FALSE),VLOOKUP($B561,Hoja1!$A$3:$K$800,MATCH(BASE!E$2,Hoja1!$A$2:$K$2,0),FALSE),""),"")</f>
        <v/>
      </c>
      <c r="F561" t="str">
        <f>IFERROR(IF($C561&lt;=VLOOKUP($B561,Hoja1!$A$3:$K$800,MATCH("Cantidad",Hoja1!$A$2:$L$2,0),FALSE),VLOOKUP($B561,Hoja1!$A$3:$K$800,MATCH(BASE!F$2,Hoja1!$A$2:$K$2,0),FALSE),""),"")</f>
        <v/>
      </c>
      <c r="G561" t="str">
        <f>IFERROR(IF($C561&lt;=VLOOKUP($B561,Hoja1!$A$3:$K$800,MATCH("Cantidad",Hoja1!$A$2:$L$2,0),FALSE),VLOOKUP($B561,Hoja1!$A$3:$K$800,MATCH(BASE!G$2,Hoja1!$A$2:$K$2,0),FALSE),""),"")</f>
        <v/>
      </c>
      <c r="H561" t="str">
        <f>IFERROR(IF($C561&lt;=VLOOKUP($B561,Hoja1!$A$3:$K$800,MATCH("Cantidad",Hoja1!$A$2:$L$2,0),FALSE),VLOOKUP($B561,Hoja1!$A$3:$K$800,MATCH(BASE!H$2,Hoja1!$A$2:$K$2,0),FALSE),""),"")</f>
        <v/>
      </c>
      <c r="I561" t="str">
        <f>IFERROR(IF($C561&lt;=VLOOKUP($B561,Hoja1!$A$3:$K$800,MATCH("Cantidad",Hoja1!$A$2:$L$2,0),FALSE),VLOOKUP($B561,Hoja1!$A$3:$K$800,MATCH(BASE!I$2,Hoja1!$A$2:$K$2,0),FALSE),""),"")</f>
        <v/>
      </c>
      <c r="J561" t="str">
        <f>IFERROR(IF($C561&lt;=VLOOKUP($B561,Hoja1!$A$3:$K$800,MATCH("Cantidad",Hoja1!$A$2:$L$2,0),FALSE),VLOOKUP($B561,Hoja1!$A$3:$K$800,MATCH(BASE!J$2,Hoja1!$A$2:$K$2,0),FALSE),""),"")</f>
        <v/>
      </c>
      <c r="K561" t="str">
        <f t="shared" si="8"/>
        <v/>
      </c>
    </row>
    <row r="562" spans="1:11" x14ac:dyDescent="0.25">
      <c r="A562" s="7">
        <v>559</v>
      </c>
      <c r="B562" s="7">
        <f>ROUNDDOWN(A562/MAX(Hoja1!$I$3:$I$38),0)</f>
        <v>139</v>
      </c>
      <c r="C562" s="7">
        <f>COUNTIF($B$3:B562,B562)</f>
        <v>4</v>
      </c>
      <c r="D562" t="str">
        <f>IFERROR(IF($C562&lt;=VLOOKUP($B562,Hoja1!$A$3:$K$800,MATCH("Cantidad",Hoja1!$A$2:$L$2,0),FALSE),VLOOKUP($B562,Hoja1!$A$3:$K$800,MATCH(BASE!D$2,Hoja1!$A$2:$K$2,0),FALSE),""),"")</f>
        <v/>
      </c>
      <c r="E562" t="str">
        <f>IFERROR(IF($C562&lt;=VLOOKUP($B562,Hoja1!$A$3:$K$800,MATCH("Cantidad",Hoja1!$A$2:$L$2,0),FALSE),VLOOKUP($B562,Hoja1!$A$3:$K$800,MATCH(BASE!E$2,Hoja1!$A$2:$K$2,0),FALSE),""),"")</f>
        <v/>
      </c>
      <c r="F562" t="str">
        <f>IFERROR(IF($C562&lt;=VLOOKUP($B562,Hoja1!$A$3:$K$800,MATCH("Cantidad",Hoja1!$A$2:$L$2,0),FALSE),VLOOKUP($B562,Hoja1!$A$3:$K$800,MATCH(BASE!F$2,Hoja1!$A$2:$K$2,0),FALSE),""),"")</f>
        <v/>
      </c>
      <c r="G562" t="str">
        <f>IFERROR(IF($C562&lt;=VLOOKUP($B562,Hoja1!$A$3:$K$800,MATCH("Cantidad",Hoja1!$A$2:$L$2,0),FALSE),VLOOKUP($B562,Hoja1!$A$3:$K$800,MATCH(BASE!G$2,Hoja1!$A$2:$K$2,0),FALSE),""),"")</f>
        <v/>
      </c>
      <c r="H562" t="str">
        <f>IFERROR(IF($C562&lt;=VLOOKUP($B562,Hoja1!$A$3:$K$800,MATCH("Cantidad",Hoja1!$A$2:$L$2,0),FALSE),VLOOKUP($B562,Hoja1!$A$3:$K$800,MATCH(BASE!H$2,Hoja1!$A$2:$K$2,0),FALSE),""),"")</f>
        <v/>
      </c>
      <c r="I562" t="str">
        <f>IFERROR(IF($C562&lt;=VLOOKUP($B562,Hoja1!$A$3:$K$800,MATCH("Cantidad",Hoja1!$A$2:$L$2,0),FALSE),VLOOKUP($B562,Hoja1!$A$3:$K$800,MATCH(BASE!I$2,Hoja1!$A$2:$K$2,0),FALSE),""),"")</f>
        <v/>
      </c>
      <c r="J562" t="str">
        <f>IFERROR(IF($C562&lt;=VLOOKUP($B562,Hoja1!$A$3:$K$800,MATCH("Cantidad",Hoja1!$A$2:$L$2,0),FALSE),VLOOKUP($B562,Hoja1!$A$3:$K$800,MATCH(BASE!J$2,Hoja1!$A$2:$K$2,0),FALSE),""),"")</f>
        <v/>
      </c>
      <c r="K562" t="str">
        <f t="shared" si="8"/>
        <v/>
      </c>
    </row>
    <row r="563" spans="1:11" x14ac:dyDescent="0.25">
      <c r="A563" s="7">
        <v>560</v>
      </c>
      <c r="B563" s="7">
        <f>ROUNDDOWN(A563/MAX(Hoja1!$I$3:$I$38),0)</f>
        <v>140</v>
      </c>
      <c r="C563" s="7">
        <f>COUNTIF($B$3:B563,B563)</f>
        <v>1</v>
      </c>
      <c r="D563" t="str">
        <f>IFERROR(IF($C563&lt;=VLOOKUP($B563,Hoja1!$A$3:$K$800,MATCH("Cantidad",Hoja1!$A$2:$L$2,0),FALSE),VLOOKUP($B563,Hoja1!$A$3:$K$800,MATCH(BASE!D$2,Hoja1!$A$2:$K$2,0),FALSE),""),"")</f>
        <v/>
      </c>
      <c r="E563" t="str">
        <f>IFERROR(IF($C563&lt;=VLOOKUP($B563,Hoja1!$A$3:$K$800,MATCH("Cantidad",Hoja1!$A$2:$L$2,0),FALSE),VLOOKUP($B563,Hoja1!$A$3:$K$800,MATCH(BASE!E$2,Hoja1!$A$2:$K$2,0),FALSE),""),"")</f>
        <v/>
      </c>
      <c r="F563" t="str">
        <f>IFERROR(IF($C563&lt;=VLOOKUP($B563,Hoja1!$A$3:$K$800,MATCH("Cantidad",Hoja1!$A$2:$L$2,0),FALSE),VLOOKUP($B563,Hoja1!$A$3:$K$800,MATCH(BASE!F$2,Hoja1!$A$2:$K$2,0),FALSE),""),"")</f>
        <v/>
      </c>
      <c r="G563" t="str">
        <f>IFERROR(IF($C563&lt;=VLOOKUP($B563,Hoja1!$A$3:$K$800,MATCH("Cantidad",Hoja1!$A$2:$L$2,0),FALSE),VLOOKUP($B563,Hoja1!$A$3:$K$800,MATCH(BASE!G$2,Hoja1!$A$2:$K$2,0),FALSE),""),"")</f>
        <v/>
      </c>
      <c r="H563" t="str">
        <f>IFERROR(IF($C563&lt;=VLOOKUP($B563,Hoja1!$A$3:$K$800,MATCH("Cantidad",Hoja1!$A$2:$L$2,0),FALSE),VLOOKUP($B563,Hoja1!$A$3:$K$800,MATCH(BASE!H$2,Hoja1!$A$2:$K$2,0),FALSE),""),"")</f>
        <v/>
      </c>
      <c r="I563" t="str">
        <f>IFERROR(IF($C563&lt;=VLOOKUP($B563,Hoja1!$A$3:$K$800,MATCH("Cantidad",Hoja1!$A$2:$L$2,0),FALSE),VLOOKUP($B563,Hoja1!$A$3:$K$800,MATCH(BASE!I$2,Hoja1!$A$2:$K$2,0),FALSE),""),"")</f>
        <v/>
      </c>
      <c r="J563" t="str">
        <f>IFERROR(IF($C563&lt;=VLOOKUP($B563,Hoja1!$A$3:$K$800,MATCH("Cantidad",Hoja1!$A$2:$L$2,0),FALSE),VLOOKUP($B563,Hoja1!$A$3:$K$800,MATCH(BASE!J$2,Hoja1!$A$2:$K$2,0),FALSE),""),"")</f>
        <v/>
      </c>
      <c r="K563" t="str">
        <f t="shared" si="8"/>
        <v/>
      </c>
    </row>
    <row r="564" spans="1:11" x14ac:dyDescent="0.25">
      <c r="A564" s="7">
        <v>561</v>
      </c>
      <c r="B564" s="7">
        <f>ROUNDDOWN(A564/MAX(Hoja1!$I$3:$I$38),0)</f>
        <v>140</v>
      </c>
      <c r="C564" s="7">
        <f>COUNTIF($B$3:B564,B564)</f>
        <v>2</v>
      </c>
      <c r="D564" t="str">
        <f>IFERROR(IF($C564&lt;=VLOOKUP($B564,Hoja1!$A$3:$K$800,MATCH("Cantidad",Hoja1!$A$2:$L$2,0),FALSE),VLOOKUP($B564,Hoja1!$A$3:$K$800,MATCH(BASE!D$2,Hoja1!$A$2:$K$2,0),FALSE),""),"")</f>
        <v/>
      </c>
      <c r="E564" t="str">
        <f>IFERROR(IF($C564&lt;=VLOOKUP($B564,Hoja1!$A$3:$K$800,MATCH("Cantidad",Hoja1!$A$2:$L$2,0),FALSE),VLOOKUP($B564,Hoja1!$A$3:$K$800,MATCH(BASE!E$2,Hoja1!$A$2:$K$2,0),FALSE),""),"")</f>
        <v/>
      </c>
      <c r="F564" t="str">
        <f>IFERROR(IF($C564&lt;=VLOOKUP($B564,Hoja1!$A$3:$K$800,MATCH("Cantidad",Hoja1!$A$2:$L$2,0),FALSE),VLOOKUP($B564,Hoja1!$A$3:$K$800,MATCH(BASE!F$2,Hoja1!$A$2:$K$2,0),FALSE),""),"")</f>
        <v/>
      </c>
      <c r="G564" t="str">
        <f>IFERROR(IF($C564&lt;=VLOOKUP($B564,Hoja1!$A$3:$K$800,MATCH("Cantidad",Hoja1!$A$2:$L$2,0),FALSE),VLOOKUP($B564,Hoja1!$A$3:$K$800,MATCH(BASE!G$2,Hoja1!$A$2:$K$2,0),FALSE),""),"")</f>
        <v/>
      </c>
      <c r="H564" t="str">
        <f>IFERROR(IF($C564&lt;=VLOOKUP($B564,Hoja1!$A$3:$K$800,MATCH("Cantidad",Hoja1!$A$2:$L$2,0),FALSE),VLOOKUP($B564,Hoja1!$A$3:$K$800,MATCH(BASE!H$2,Hoja1!$A$2:$K$2,0),FALSE),""),"")</f>
        <v/>
      </c>
      <c r="I564" t="str">
        <f>IFERROR(IF($C564&lt;=VLOOKUP($B564,Hoja1!$A$3:$K$800,MATCH("Cantidad",Hoja1!$A$2:$L$2,0),FALSE),VLOOKUP($B564,Hoja1!$A$3:$K$800,MATCH(BASE!I$2,Hoja1!$A$2:$K$2,0),FALSE),""),"")</f>
        <v/>
      </c>
      <c r="J564" t="str">
        <f>IFERROR(IF($C564&lt;=VLOOKUP($B564,Hoja1!$A$3:$K$800,MATCH("Cantidad",Hoja1!$A$2:$L$2,0),FALSE),VLOOKUP($B564,Hoja1!$A$3:$K$800,MATCH(BASE!J$2,Hoja1!$A$2:$K$2,0),FALSE),""),"")</f>
        <v/>
      </c>
      <c r="K564" t="str">
        <f t="shared" si="8"/>
        <v/>
      </c>
    </row>
    <row r="565" spans="1:11" x14ac:dyDescent="0.25">
      <c r="A565" s="7">
        <v>562</v>
      </c>
      <c r="B565" s="7">
        <f>ROUNDDOWN(A565/MAX(Hoja1!$I$3:$I$38),0)</f>
        <v>140</v>
      </c>
      <c r="C565" s="7">
        <f>COUNTIF($B$3:B565,B565)</f>
        <v>3</v>
      </c>
      <c r="D565" t="str">
        <f>IFERROR(IF($C565&lt;=VLOOKUP($B565,Hoja1!$A$3:$K$800,MATCH("Cantidad",Hoja1!$A$2:$L$2,0),FALSE),VLOOKUP($B565,Hoja1!$A$3:$K$800,MATCH(BASE!D$2,Hoja1!$A$2:$K$2,0),FALSE),""),"")</f>
        <v/>
      </c>
      <c r="E565" t="str">
        <f>IFERROR(IF($C565&lt;=VLOOKUP($B565,Hoja1!$A$3:$K$800,MATCH("Cantidad",Hoja1!$A$2:$L$2,0),FALSE),VLOOKUP($B565,Hoja1!$A$3:$K$800,MATCH(BASE!E$2,Hoja1!$A$2:$K$2,0),FALSE),""),"")</f>
        <v/>
      </c>
      <c r="F565" t="str">
        <f>IFERROR(IF($C565&lt;=VLOOKUP($B565,Hoja1!$A$3:$K$800,MATCH("Cantidad",Hoja1!$A$2:$L$2,0),FALSE),VLOOKUP($B565,Hoja1!$A$3:$K$800,MATCH(BASE!F$2,Hoja1!$A$2:$K$2,0),FALSE),""),"")</f>
        <v/>
      </c>
      <c r="G565" t="str">
        <f>IFERROR(IF($C565&lt;=VLOOKUP($B565,Hoja1!$A$3:$K$800,MATCH("Cantidad",Hoja1!$A$2:$L$2,0),FALSE),VLOOKUP($B565,Hoja1!$A$3:$K$800,MATCH(BASE!G$2,Hoja1!$A$2:$K$2,0),FALSE),""),"")</f>
        <v/>
      </c>
      <c r="H565" t="str">
        <f>IFERROR(IF($C565&lt;=VLOOKUP($B565,Hoja1!$A$3:$K$800,MATCH("Cantidad",Hoja1!$A$2:$L$2,0),FALSE),VLOOKUP($B565,Hoja1!$A$3:$K$800,MATCH(BASE!H$2,Hoja1!$A$2:$K$2,0),FALSE),""),"")</f>
        <v/>
      </c>
      <c r="I565" t="str">
        <f>IFERROR(IF($C565&lt;=VLOOKUP($B565,Hoja1!$A$3:$K$800,MATCH("Cantidad",Hoja1!$A$2:$L$2,0),FALSE),VLOOKUP($B565,Hoja1!$A$3:$K$800,MATCH(BASE!I$2,Hoja1!$A$2:$K$2,0),FALSE),""),"")</f>
        <v/>
      </c>
      <c r="J565" t="str">
        <f>IFERROR(IF($C565&lt;=VLOOKUP($B565,Hoja1!$A$3:$K$800,MATCH("Cantidad",Hoja1!$A$2:$L$2,0),FALSE),VLOOKUP($B565,Hoja1!$A$3:$K$800,MATCH(BASE!J$2,Hoja1!$A$2:$K$2,0),FALSE),""),"")</f>
        <v/>
      </c>
      <c r="K565" t="str">
        <f t="shared" si="8"/>
        <v/>
      </c>
    </row>
    <row r="566" spans="1:11" x14ac:dyDescent="0.25">
      <c r="A566" s="7">
        <v>563</v>
      </c>
      <c r="B566" s="7">
        <f>ROUNDDOWN(A566/MAX(Hoja1!$I$3:$I$38),0)</f>
        <v>140</v>
      </c>
      <c r="C566" s="7">
        <f>COUNTIF($B$3:B566,B566)</f>
        <v>4</v>
      </c>
      <c r="D566" t="str">
        <f>IFERROR(IF($C566&lt;=VLOOKUP($B566,Hoja1!$A$3:$K$800,MATCH("Cantidad",Hoja1!$A$2:$L$2,0),FALSE),VLOOKUP($B566,Hoja1!$A$3:$K$800,MATCH(BASE!D$2,Hoja1!$A$2:$K$2,0),FALSE),""),"")</f>
        <v/>
      </c>
      <c r="E566" t="str">
        <f>IFERROR(IF($C566&lt;=VLOOKUP($B566,Hoja1!$A$3:$K$800,MATCH("Cantidad",Hoja1!$A$2:$L$2,0),FALSE),VLOOKUP($B566,Hoja1!$A$3:$K$800,MATCH(BASE!E$2,Hoja1!$A$2:$K$2,0),FALSE),""),"")</f>
        <v/>
      </c>
      <c r="F566" t="str">
        <f>IFERROR(IF($C566&lt;=VLOOKUP($B566,Hoja1!$A$3:$K$800,MATCH("Cantidad",Hoja1!$A$2:$L$2,0),FALSE),VLOOKUP($B566,Hoja1!$A$3:$K$800,MATCH(BASE!F$2,Hoja1!$A$2:$K$2,0),FALSE),""),"")</f>
        <v/>
      </c>
      <c r="G566" t="str">
        <f>IFERROR(IF($C566&lt;=VLOOKUP($B566,Hoja1!$A$3:$K$800,MATCH("Cantidad",Hoja1!$A$2:$L$2,0),FALSE),VLOOKUP($B566,Hoja1!$A$3:$K$800,MATCH(BASE!G$2,Hoja1!$A$2:$K$2,0),FALSE),""),"")</f>
        <v/>
      </c>
      <c r="H566" t="str">
        <f>IFERROR(IF($C566&lt;=VLOOKUP($B566,Hoja1!$A$3:$K$800,MATCH("Cantidad",Hoja1!$A$2:$L$2,0),FALSE),VLOOKUP($B566,Hoja1!$A$3:$K$800,MATCH(BASE!H$2,Hoja1!$A$2:$K$2,0),FALSE),""),"")</f>
        <v/>
      </c>
      <c r="I566" t="str">
        <f>IFERROR(IF($C566&lt;=VLOOKUP($B566,Hoja1!$A$3:$K$800,MATCH("Cantidad",Hoja1!$A$2:$L$2,0),FALSE),VLOOKUP($B566,Hoja1!$A$3:$K$800,MATCH(BASE!I$2,Hoja1!$A$2:$K$2,0),FALSE),""),"")</f>
        <v/>
      </c>
      <c r="J566" t="str">
        <f>IFERROR(IF($C566&lt;=VLOOKUP($B566,Hoja1!$A$3:$K$800,MATCH("Cantidad",Hoja1!$A$2:$L$2,0),FALSE),VLOOKUP($B566,Hoja1!$A$3:$K$800,MATCH(BASE!J$2,Hoja1!$A$2:$K$2,0),FALSE),""),"")</f>
        <v/>
      </c>
      <c r="K566" t="str">
        <f t="shared" si="8"/>
        <v/>
      </c>
    </row>
    <row r="567" spans="1:11" x14ac:dyDescent="0.25">
      <c r="A567" s="7">
        <v>564</v>
      </c>
      <c r="B567" s="7">
        <f>ROUNDDOWN(A567/MAX(Hoja1!$I$3:$I$38),0)</f>
        <v>141</v>
      </c>
      <c r="C567" s="7">
        <f>COUNTIF($B$3:B567,B567)</f>
        <v>1</v>
      </c>
      <c r="D567" t="str">
        <f>IFERROR(IF($C567&lt;=VLOOKUP($B567,Hoja1!$A$3:$K$800,MATCH("Cantidad",Hoja1!$A$2:$L$2,0),FALSE),VLOOKUP($B567,Hoja1!$A$3:$K$800,MATCH(BASE!D$2,Hoja1!$A$2:$K$2,0),FALSE),""),"")</f>
        <v/>
      </c>
      <c r="E567" t="str">
        <f>IFERROR(IF($C567&lt;=VLOOKUP($B567,Hoja1!$A$3:$K$800,MATCH("Cantidad",Hoja1!$A$2:$L$2,0),FALSE),VLOOKUP($B567,Hoja1!$A$3:$K$800,MATCH(BASE!E$2,Hoja1!$A$2:$K$2,0),FALSE),""),"")</f>
        <v/>
      </c>
      <c r="F567" t="str">
        <f>IFERROR(IF($C567&lt;=VLOOKUP($B567,Hoja1!$A$3:$K$800,MATCH("Cantidad",Hoja1!$A$2:$L$2,0),FALSE),VLOOKUP($B567,Hoja1!$A$3:$K$800,MATCH(BASE!F$2,Hoja1!$A$2:$K$2,0),FALSE),""),"")</f>
        <v/>
      </c>
      <c r="G567" t="str">
        <f>IFERROR(IF($C567&lt;=VLOOKUP($B567,Hoja1!$A$3:$K$800,MATCH("Cantidad",Hoja1!$A$2:$L$2,0),FALSE),VLOOKUP($B567,Hoja1!$A$3:$K$800,MATCH(BASE!G$2,Hoja1!$A$2:$K$2,0),FALSE),""),"")</f>
        <v/>
      </c>
      <c r="H567" t="str">
        <f>IFERROR(IF($C567&lt;=VLOOKUP($B567,Hoja1!$A$3:$K$800,MATCH("Cantidad",Hoja1!$A$2:$L$2,0),FALSE),VLOOKUP($B567,Hoja1!$A$3:$K$800,MATCH(BASE!H$2,Hoja1!$A$2:$K$2,0),FALSE),""),"")</f>
        <v/>
      </c>
      <c r="I567" t="str">
        <f>IFERROR(IF($C567&lt;=VLOOKUP($B567,Hoja1!$A$3:$K$800,MATCH("Cantidad",Hoja1!$A$2:$L$2,0),FALSE),VLOOKUP($B567,Hoja1!$A$3:$K$800,MATCH(BASE!I$2,Hoja1!$A$2:$K$2,0),FALSE),""),"")</f>
        <v/>
      </c>
      <c r="J567" t="str">
        <f>IFERROR(IF($C567&lt;=VLOOKUP($B567,Hoja1!$A$3:$K$800,MATCH("Cantidad",Hoja1!$A$2:$L$2,0),FALSE),VLOOKUP($B567,Hoja1!$A$3:$K$800,MATCH(BASE!J$2,Hoja1!$A$2:$K$2,0),FALSE),""),"")</f>
        <v/>
      </c>
      <c r="K567" t="str">
        <f t="shared" si="8"/>
        <v/>
      </c>
    </row>
    <row r="568" spans="1:11" x14ac:dyDescent="0.25">
      <c r="A568" s="7">
        <v>565</v>
      </c>
      <c r="B568" s="7">
        <f>ROUNDDOWN(A568/MAX(Hoja1!$I$3:$I$38),0)</f>
        <v>141</v>
      </c>
      <c r="C568" s="7">
        <f>COUNTIF($B$3:B568,B568)</f>
        <v>2</v>
      </c>
      <c r="D568" t="str">
        <f>IFERROR(IF($C568&lt;=VLOOKUP($B568,Hoja1!$A$3:$K$800,MATCH("Cantidad",Hoja1!$A$2:$L$2,0),FALSE),VLOOKUP($B568,Hoja1!$A$3:$K$800,MATCH(BASE!D$2,Hoja1!$A$2:$K$2,0),FALSE),""),"")</f>
        <v/>
      </c>
      <c r="E568" t="str">
        <f>IFERROR(IF($C568&lt;=VLOOKUP($B568,Hoja1!$A$3:$K$800,MATCH("Cantidad",Hoja1!$A$2:$L$2,0),FALSE),VLOOKUP($B568,Hoja1!$A$3:$K$800,MATCH(BASE!E$2,Hoja1!$A$2:$K$2,0),FALSE),""),"")</f>
        <v/>
      </c>
      <c r="F568" t="str">
        <f>IFERROR(IF($C568&lt;=VLOOKUP($B568,Hoja1!$A$3:$K$800,MATCH("Cantidad",Hoja1!$A$2:$L$2,0),FALSE),VLOOKUP($B568,Hoja1!$A$3:$K$800,MATCH(BASE!F$2,Hoja1!$A$2:$K$2,0),FALSE),""),"")</f>
        <v/>
      </c>
      <c r="G568" t="str">
        <f>IFERROR(IF($C568&lt;=VLOOKUP($B568,Hoja1!$A$3:$K$800,MATCH("Cantidad",Hoja1!$A$2:$L$2,0),FALSE),VLOOKUP($B568,Hoja1!$A$3:$K$800,MATCH(BASE!G$2,Hoja1!$A$2:$K$2,0),FALSE),""),"")</f>
        <v/>
      </c>
      <c r="H568" t="str">
        <f>IFERROR(IF($C568&lt;=VLOOKUP($B568,Hoja1!$A$3:$K$800,MATCH("Cantidad",Hoja1!$A$2:$L$2,0),FALSE),VLOOKUP($B568,Hoja1!$A$3:$K$800,MATCH(BASE!H$2,Hoja1!$A$2:$K$2,0),FALSE),""),"")</f>
        <v/>
      </c>
      <c r="I568" t="str">
        <f>IFERROR(IF($C568&lt;=VLOOKUP($B568,Hoja1!$A$3:$K$800,MATCH("Cantidad",Hoja1!$A$2:$L$2,0),FALSE),VLOOKUP($B568,Hoja1!$A$3:$K$800,MATCH(BASE!I$2,Hoja1!$A$2:$K$2,0),FALSE),""),"")</f>
        <v/>
      </c>
      <c r="J568" t="str">
        <f>IFERROR(IF($C568&lt;=VLOOKUP($B568,Hoja1!$A$3:$K$800,MATCH("Cantidad",Hoja1!$A$2:$L$2,0),FALSE),VLOOKUP($B568,Hoja1!$A$3:$K$800,MATCH(BASE!J$2,Hoja1!$A$2:$K$2,0),FALSE),""),"")</f>
        <v/>
      </c>
      <c r="K568" t="str">
        <f t="shared" si="8"/>
        <v/>
      </c>
    </row>
    <row r="569" spans="1:11" x14ac:dyDescent="0.25">
      <c r="A569" s="7">
        <v>566</v>
      </c>
      <c r="B569" s="7">
        <f>ROUNDDOWN(A569/MAX(Hoja1!$I$3:$I$38),0)</f>
        <v>141</v>
      </c>
      <c r="C569" s="7">
        <f>COUNTIF($B$3:B569,B569)</f>
        <v>3</v>
      </c>
      <c r="D569" t="str">
        <f>IFERROR(IF($C569&lt;=VLOOKUP($B569,Hoja1!$A$3:$K$800,MATCH("Cantidad",Hoja1!$A$2:$L$2,0),FALSE),VLOOKUP($B569,Hoja1!$A$3:$K$800,MATCH(BASE!D$2,Hoja1!$A$2:$K$2,0),FALSE),""),"")</f>
        <v/>
      </c>
      <c r="E569" t="str">
        <f>IFERROR(IF($C569&lt;=VLOOKUP($B569,Hoja1!$A$3:$K$800,MATCH("Cantidad",Hoja1!$A$2:$L$2,0),FALSE),VLOOKUP($B569,Hoja1!$A$3:$K$800,MATCH(BASE!E$2,Hoja1!$A$2:$K$2,0),FALSE),""),"")</f>
        <v/>
      </c>
      <c r="F569" t="str">
        <f>IFERROR(IF($C569&lt;=VLOOKUP($B569,Hoja1!$A$3:$K$800,MATCH("Cantidad",Hoja1!$A$2:$L$2,0),FALSE),VLOOKUP($B569,Hoja1!$A$3:$K$800,MATCH(BASE!F$2,Hoja1!$A$2:$K$2,0),FALSE),""),"")</f>
        <v/>
      </c>
      <c r="G569" t="str">
        <f>IFERROR(IF($C569&lt;=VLOOKUP($B569,Hoja1!$A$3:$K$800,MATCH("Cantidad",Hoja1!$A$2:$L$2,0),FALSE),VLOOKUP($B569,Hoja1!$A$3:$K$800,MATCH(BASE!G$2,Hoja1!$A$2:$K$2,0),FALSE),""),"")</f>
        <v/>
      </c>
      <c r="H569" t="str">
        <f>IFERROR(IF($C569&lt;=VLOOKUP($B569,Hoja1!$A$3:$K$800,MATCH("Cantidad",Hoja1!$A$2:$L$2,0),FALSE),VLOOKUP($B569,Hoja1!$A$3:$K$800,MATCH(BASE!H$2,Hoja1!$A$2:$K$2,0),FALSE),""),"")</f>
        <v/>
      </c>
      <c r="I569" t="str">
        <f>IFERROR(IF($C569&lt;=VLOOKUP($B569,Hoja1!$A$3:$K$800,MATCH("Cantidad",Hoja1!$A$2:$L$2,0),FALSE),VLOOKUP($B569,Hoja1!$A$3:$K$800,MATCH(BASE!I$2,Hoja1!$A$2:$K$2,0),FALSE),""),"")</f>
        <v/>
      </c>
      <c r="J569" t="str">
        <f>IFERROR(IF($C569&lt;=VLOOKUP($B569,Hoja1!$A$3:$K$800,MATCH("Cantidad",Hoja1!$A$2:$L$2,0),FALSE),VLOOKUP($B569,Hoja1!$A$3:$K$800,MATCH(BASE!J$2,Hoja1!$A$2:$K$2,0),FALSE),""),"")</f>
        <v/>
      </c>
      <c r="K569" t="str">
        <f t="shared" si="8"/>
        <v/>
      </c>
    </row>
    <row r="570" spans="1:11" x14ac:dyDescent="0.25">
      <c r="A570" s="7">
        <v>567</v>
      </c>
      <c r="B570" s="7">
        <f>ROUNDDOWN(A570/MAX(Hoja1!$I$3:$I$38),0)</f>
        <v>141</v>
      </c>
      <c r="C570" s="7">
        <f>COUNTIF($B$3:B570,B570)</f>
        <v>4</v>
      </c>
      <c r="D570" t="str">
        <f>IFERROR(IF($C570&lt;=VLOOKUP($B570,Hoja1!$A$3:$K$800,MATCH("Cantidad",Hoja1!$A$2:$L$2,0),FALSE),VLOOKUP($B570,Hoja1!$A$3:$K$800,MATCH(BASE!D$2,Hoja1!$A$2:$K$2,0),FALSE),""),"")</f>
        <v/>
      </c>
      <c r="E570" t="str">
        <f>IFERROR(IF($C570&lt;=VLOOKUP($B570,Hoja1!$A$3:$K$800,MATCH("Cantidad",Hoja1!$A$2:$L$2,0),FALSE),VLOOKUP($B570,Hoja1!$A$3:$K$800,MATCH(BASE!E$2,Hoja1!$A$2:$K$2,0),FALSE),""),"")</f>
        <v/>
      </c>
      <c r="F570" t="str">
        <f>IFERROR(IF($C570&lt;=VLOOKUP($B570,Hoja1!$A$3:$K$800,MATCH("Cantidad",Hoja1!$A$2:$L$2,0),FALSE),VLOOKUP($B570,Hoja1!$A$3:$K$800,MATCH(BASE!F$2,Hoja1!$A$2:$K$2,0),FALSE),""),"")</f>
        <v/>
      </c>
      <c r="G570" t="str">
        <f>IFERROR(IF($C570&lt;=VLOOKUP($B570,Hoja1!$A$3:$K$800,MATCH("Cantidad",Hoja1!$A$2:$L$2,0),FALSE),VLOOKUP($B570,Hoja1!$A$3:$K$800,MATCH(BASE!G$2,Hoja1!$A$2:$K$2,0),FALSE),""),"")</f>
        <v/>
      </c>
      <c r="H570" t="str">
        <f>IFERROR(IF($C570&lt;=VLOOKUP($B570,Hoja1!$A$3:$K$800,MATCH("Cantidad",Hoja1!$A$2:$L$2,0),FALSE),VLOOKUP($B570,Hoja1!$A$3:$K$800,MATCH(BASE!H$2,Hoja1!$A$2:$K$2,0),FALSE),""),"")</f>
        <v/>
      </c>
      <c r="I570" t="str">
        <f>IFERROR(IF($C570&lt;=VLOOKUP($B570,Hoja1!$A$3:$K$800,MATCH("Cantidad",Hoja1!$A$2:$L$2,0),FALSE),VLOOKUP($B570,Hoja1!$A$3:$K$800,MATCH(BASE!I$2,Hoja1!$A$2:$K$2,0),FALSE),""),"")</f>
        <v/>
      </c>
      <c r="J570" t="str">
        <f>IFERROR(IF($C570&lt;=VLOOKUP($B570,Hoja1!$A$3:$K$800,MATCH("Cantidad",Hoja1!$A$2:$L$2,0),FALSE),VLOOKUP($B570,Hoja1!$A$3:$K$800,MATCH(BASE!J$2,Hoja1!$A$2:$K$2,0),FALSE),""),"")</f>
        <v/>
      </c>
      <c r="K570" t="str">
        <f t="shared" si="8"/>
        <v/>
      </c>
    </row>
    <row r="571" spans="1:11" x14ac:dyDescent="0.25">
      <c r="A571" s="7">
        <v>568</v>
      </c>
      <c r="B571" s="7">
        <f>ROUNDDOWN(A571/MAX(Hoja1!$I$3:$I$38),0)</f>
        <v>142</v>
      </c>
      <c r="C571" s="7">
        <f>COUNTIF($B$3:B571,B571)</f>
        <v>1</v>
      </c>
      <c r="D571" t="str">
        <f>IFERROR(IF($C571&lt;=VLOOKUP($B571,Hoja1!$A$3:$K$800,MATCH("Cantidad",Hoja1!$A$2:$L$2,0),FALSE),VLOOKUP($B571,Hoja1!$A$3:$K$800,MATCH(BASE!D$2,Hoja1!$A$2:$K$2,0),FALSE),""),"")</f>
        <v/>
      </c>
      <c r="E571" t="str">
        <f>IFERROR(IF($C571&lt;=VLOOKUP($B571,Hoja1!$A$3:$K$800,MATCH("Cantidad",Hoja1!$A$2:$L$2,0),FALSE),VLOOKUP($B571,Hoja1!$A$3:$K$800,MATCH(BASE!E$2,Hoja1!$A$2:$K$2,0),FALSE),""),"")</f>
        <v/>
      </c>
      <c r="F571" t="str">
        <f>IFERROR(IF($C571&lt;=VLOOKUP($B571,Hoja1!$A$3:$K$800,MATCH("Cantidad",Hoja1!$A$2:$L$2,0),FALSE),VLOOKUP($B571,Hoja1!$A$3:$K$800,MATCH(BASE!F$2,Hoja1!$A$2:$K$2,0),FALSE),""),"")</f>
        <v/>
      </c>
      <c r="G571" t="str">
        <f>IFERROR(IF($C571&lt;=VLOOKUP($B571,Hoja1!$A$3:$K$800,MATCH("Cantidad",Hoja1!$A$2:$L$2,0),FALSE),VLOOKUP($B571,Hoja1!$A$3:$K$800,MATCH(BASE!G$2,Hoja1!$A$2:$K$2,0),FALSE),""),"")</f>
        <v/>
      </c>
      <c r="H571" t="str">
        <f>IFERROR(IF($C571&lt;=VLOOKUP($B571,Hoja1!$A$3:$K$800,MATCH("Cantidad",Hoja1!$A$2:$L$2,0),FALSE),VLOOKUP($B571,Hoja1!$A$3:$K$800,MATCH(BASE!H$2,Hoja1!$A$2:$K$2,0),FALSE),""),"")</f>
        <v/>
      </c>
      <c r="I571" t="str">
        <f>IFERROR(IF($C571&lt;=VLOOKUP($B571,Hoja1!$A$3:$K$800,MATCH("Cantidad",Hoja1!$A$2:$L$2,0),FALSE),VLOOKUP($B571,Hoja1!$A$3:$K$800,MATCH(BASE!I$2,Hoja1!$A$2:$K$2,0),FALSE),""),"")</f>
        <v/>
      </c>
      <c r="J571" t="str">
        <f>IFERROR(IF($C571&lt;=VLOOKUP($B571,Hoja1!$A$3:$K$800,MATCH("Cantidad",Hoja1!$A$2:$L$2,0),FALSE),VLOOKUP($B571,Hoja1!$A$3:$K$800,MATCH(BASE!J$2,Hoja1!$A$2:$K$2,0),FALSE),""),"")</f>
        <v/>
      </c>
      <c r="K571" t="str">
        <f t="shared" si="8"/>
        <v/>
      </c>
    </row>
    <row r="572" spans="1:11" x14ac:dyDescent="0.25">
      <c r="A572" s="7">
        <v>569</v>
      </c>
      <c r="B572" s="7">
        <f>ROUNDDOWN(A572/MAX(Hoja1!$I$3:$I$38),0)</f>
        <v>142</v>
      </c>
      <c r="C572" s="7">
        <f>COUNTIF($B$3:B572,B572)</f>
        <v>2</v>
      </c>
      <c r="D572" t="str">
        <f>IFERROR(IF($C572&lt;=VLOOKUP($B572,Hoja1!$A$3:$K$800,MATCH("Cantidad",Hoja1!$A$2:$L$2,0),FALSE),VLOOKUP($B572,Hoja1!$A$3:$K$800,MATCH(BASE!D$2,Hoja1!$A$2:$K$2,0),FALSE),""),"")</f>
        <v/>
      </c>
      <c r="E572" t="str">
        <f>IFERROR(IF($C572&lt;=VLOOKUP($B572,Hoja1!$A$3:$K$800,MATCH("Cantidad",Hoja1!$A$2:$L$2,0),FALSE),VLOOKUP($B572,Hoja1!$A$3:$K$800,MATCH(BASE!E$2,Hoja1!$A$2:$K$2,0),FALSE),""),"")</f>
        <v/>
      </c>
      <c r="F572" t="str">
        <f>IFERROR(IF($C572&lt;=VLOOKUP($B572,Hoja1!$A$3:$K$800,MATCH("Cantidad",Hoja1!$A$2:$L$2,0),FALSE),VLOOKUP($B572,Hoja1!$A$3:$K$800,MATCH(BASE!F$2,Hoja1!$A$2:$K$2,0),FALSE),""),"")</f>
        <v/>
      </c>
      <c r="G572" t="str">
        <f>IFERROR(IF($C572&lt;=VLOOKUP($B572,Hoja1!$A$3:$K$800,MATCH("Cantidad",Hoja1!$A$2:$L$2,0),FALSE),VLOOKUP($B572,Hoja1!$A$3:$K$800,MATCH(BASE!G$2,Hoja1!$A$2:$K$2,0),FALSE),""),"")</f>
        <v/>
      </c>
      <c r="H572" t="str">
        <f>IFERROR(IF($C572&lt;=VLOOKUP($B572,Hoja1!$A$3:$K$800,MATCH("Cantidad",Hoja1!$A$2:$L$2,0),FALSE),VLOOKUP($B572,Hoja1!$A$3:$K$800,MATCH(BASE!H$2,Hoja1!$A$2:$K$2,0),FALSE),""),"")</f>
        <v/>
      </c>
      <c r="I572" t="str">
        <f>IFERROR(IF($C572&lt;=VLOOKUP($B572,Hoja1!$A$3:$K$800,MATCH("Cantidad",Hoja1!$A$2:$L$2,0),FALSE),VLOOKUP($B572,Hoja1!$A$3:$K$800,MATCH(BASE!I$2,Hoja1!$A$2:$K$2,0),FALSE),""),"")</f>
        <v/>
      </c>
      <c r="J572" t="str">
        <f>IFERROR(IF($C572&lt;=VLOOKUP($B572,Hoja1!$A$3:$K$800,MATCH("Cantidad",Hoja1!$A$2:$L$2,0),FALSE),VLOOKUP($B572,Hoja1!$A$3:$K$800,MATCH(BASE!J$2,Hoja1!$A$2:$K$2,0),FALSE),""),"")</f>
        <v/>
      </c>
      <c r="K572" t="str">
        <f t="shared" si="8"/>
        <v/>
      </c>
    </row>
    <row r="573" spans="1:11" x14ac:dyDescent="0.25">
      <c r="A573" s="7">
        <v>570</v>
      </c>
      <c r="B573" s="7">
        <f>ROUNDDOWN(A573/MAX(Hoja1!$I$3:$I$38),0)</f>
        <v>142</v>
      </c>
      <c r="C573" s="7">
        <f>COUNTIF($B$3:B573,B573)</f>
        <v>3</v>
      </c>
      <c r="D573" t="str">
        <f>IFERROR(IF($C573&lt;=VLOOKUP($B573,Hoja1!$A$3:$K$800,MATCH("Cantidad",Hoja1!$A$2:$L$2,0),FALSE),VLOOKUP($B573,Hoja1!$A$3:$K$800,MATCH(BASE!D$2,Hoja1!$A$2:$K$2,0),FALSE),""),"")</f>
        <v/>
      </c>
      <c r="E573" t="str">
        <f>IFERROR(IF($C573&lt;=VLOOKUP($B573,Hoja1!$A$3:$K$800,MATCH("Cantidad",Hoja1!$A$2:$L$2,0),FALSE),VLOOKUP($B573,Hoja1!$A$3:$K$800,MATCH(BASE!E$2,Hoja1!$A$2:$K$2,0),FALSE),""),"")</f>
        <v/>
      </c>
      <c r="F573" t="str">
        <f>IFERROR(IF($C573&lt;=VLOOKUP($B573,Hoja1!$A$3:$K$800,MATCH("Cantidad",Hoja1!$A$2:$L$2,0),FALSE),VLOOKUP($B573,Hoja1!$A$3:$K$800,MATCH(BASE!F$2,Hoja1!$A$2:$K$2,0),FALSE),""),"")</f>
        <v/>
      </c>
      <c r="G573" t="str">
        <f>IFERROR(IF($C573&lt;=VLOOKUP($B573,Hoja1!$A$3:$K$800,MATCH("Cantidad",Hoja1!$A$2:$L$2,0),FALSE),VLOOKUP($B573,Hoja1!$A$3:$K$800,MATCH(BASE!G$2,Hoja1!$A$2:$K$2,0),FALSE),""),"")</f>
        <v/>
      </c>
      <c r="H573" t="str">
        <f>IFERROR(IF($C573&lt;=VLOOKUP($B573,Hoja1!$A$3:$K$800,MATCH("Cantidad",Hoja1!$A$2:$L$2,0),FALSE),VLOOKUP($B573,Hoja1!$A$3:$K$800,MATCH(BASE!H$2,Hoja1!$A$2:$K$2,0),FALSE),""),"")</f>
        <v/>
      </c>
      <c r="I573" t="str">
        <f>IFERROR(IF($C573&lt;=VLOOKUP($B573,Hoja1!$A$3:$K$800,MATCH("Cantidad",Hoja1!$A$2:$L$2,0),FALSE),VLOOKUP($B573,Hoja1!$A$3:$K$800,MATCH(BASE!I$2,Hoja1!$A$2:$K$2,0),FALSE),""),"")</f>
        <v/>
      </c>
      <c r="J573" t="str">
        <f>IFERROR(IF($C573&lt;=VLOOKUP($B573,Hoja1!$A$3:$K$800,MATCH("Cantidad",Hoja1!$A$2:$L$2,0),FALSE),VLOOKUP($B573,Hoja1!$A$3:$K$800,MATCH(BASE!J$2,Hoja1!$A$2:$K$2,0),FALSE),""),"")</f>
        <v/>
      </c>
      <c r="K573" t="str">
        <f t="shared" si="8"/>
        <v/>
      </c>
    </row>
    <row r="574" spans="1:11" x14ac:dyDescent="0.25">
      <c r="A574" s="7">
        <v>571</v>
      </c>
      <c r="B574" s="7">
        <f>ROUNDDOWN(A574/MAX(Hoja1!$I$3:$I$38),0)</f>
        <v>142</v>
      </c>
      <c r="C574" s="7">
        <f>COUNTIF($B$3:B574,B574)</f>
        <v>4</v>
      </c>
      <c r="D574" t="str">
        <f>IFERROR(IF($C574&lt;=VLOOKUP($B574,Hoja1!$A$3:$K$800,MATCH("Cantidad",Hoja1!$A$2:$L$2,0),FALSE),VLOOKUP($B574,Hoja1!$A$3:$K$800,MATCH(BASE!D$2,Hoja1!$A$2:$K$2,0),FALSE),""),"")</f>
        <v/>
      </c>
      <c r="E574" t="str">
        <f>IFERROR(IF($C574&lt;=VLOOKUP($B574,Hoja1!$A$3:$K$800,MATCH("Cantidad",Hoja1!$A$2:$L$2,0),FALSE),VLOOKUP($B574,Hoja1!$A$3:$K$800,MATCH(BASE!E$2,Hoja1!$A$2:$K$2,0),FALSE),""),"")</f>
        <v/>
      </c>
      <c r="F574" t="str">
        <f>IFERROR(IF($C574&lt;=VLOOKUP($B574,Hoja1!$A$3:$K$800,MATCH("Cantidad",Hoja1!$A$2:$L$2,0),FALSE),VLOOKUP($B574,Hoja1!$A$3:$K$800,MATCH(BASE!F$2,Hoja1!$A$2:$K$2,0),FALSE),""),"")</f>
        <v/>
      </c>
      <c r="G574" t="str">
        <f>IFERROR(IF($C574&lt;=VLOOKUP($B574,Hoja1!$A$3:$K$800,MATCH("Cantidad",Hoja1!$A$2:$L$2,0),FALSE),VLOOKUP($B574,Hoja1!$A$3:$K$800,MATCH(BASE!G$2,Hoja1!$A$2:$K$2,0),FALSE),""),"")</f>
        <v/>
      </c>
      <c r="H574" t="str">
        <f>IFERROR(IF($C574&lt;=VLOOKUP($B574,Hoja1!$A$3:$K$800,MATCH("Cantidad",Hoja1!$A$2:$L$2,0),FALSE),VLOOKUP($B574,Hoja1!$A$3:$K$800,MATCH(BASE!H$2,Hoja1!$A$2:$K$2,0),FALSE),""),"")</f>
        <v/>
      </c>
      <c r="I574" t="str">
        <f>IFERROR(IF($C574&lt;=VLOOKUP($B574,Hoja1!$A$3:$K$800,MATCH("Cantidad",Hoja1!$A$2:$L$2,0),FALSE),VLOOKUP($B574,Hoja1!$A$3:$K$800,MATCH(BASE!I$2,Hoja1!$A$2:$K$2,0),FALSE),""),"")</f>
        <v/>
      </c>
      <c r="J574" t="str">
        <f>IFERROR(IF($C574&lt;=VLOOKUP($B574,Hoja1!$A$3:$K$800,MATCH("Cantidad",Hoja1!$A$2:$L$2,0),FALSE),VLOOKUP($B574,Hoja1!$A$3:$K$800,MATCH(BASE!J$2,Hoja1!$A$2:$K$2,0),FALSE),""),"")</f>
        <v/>
      </c>
      <c r="K574" t="str">
        <f t="shared" si="8"/>
        <v/>
      </c>
    </row>
    <row r="575" spans="1:11" x14ac:dyDescent="0.25">
      <c r="A575" s="7">
        <v>572</v>
      </c>
      <c r="B575" s="7">
        <f>ROUNDDOWN(A575/MAX(Hoja1!$I$3:$I$38),0)</f>
        <v>143</v>
      </c>
      <c r="C575" s="7">
        <f>COUNTIF($B$3:B575,B575)</f>
        <v>1</v>
      </c>
      <c r="D575" t="str">
        <f>IFERROR(IF($C575&lt;=VLOOKUP($B575,Hoja1!$A$3:$K$800,MATCH("Cantidad",Hoja1!$A$2:$L$2,0),FALSE),VLOOKUP($B575,Hoja1!$A$3:$K$800,MATCH(BASE!D$2,Hoja1!$A$2:$K$2,0),FALSE),""),"")</f>
        <v/>
      </c>
      <c r="E575" t="str">
        <f>IFERROR(IF($C575&lt;=VLOOKUP($B575,Hoja1!$A$3:$K$800,MATCH("Cantidad",Hoja1!$A$2:$L$2,0),FALSE),VLOOKUP($B575,Hoja1!$A$3:$K$800,MATCH(BASE!E$2,Hoja1!$A$2:$K$2,0),FALSE),""),"")</f>
        <v/>
      </c>
      <c r="F575" t="str">
        <f>IFERROR(IF($C575&lt;=VLOOKUP($B575,Hoja1!$A$3:$K$800,MATCH("Cantidad",Hoja1!$A$2:$L$2,0),FALSE),VLOOKUP($B575,Hoja1!$A$3:$K$800,MATCH(BASE!F$2,Hoja1!$A$2:$K$2,0),FALSE),""),"")</f>
        <v/>
      </c>
      <c r="G575" t="str">
        <f>IFERROR(IF($C575&lt;=VLOOKUP($B575,Hoja1!$A$3:$K$800,MATCH("Cantidad",Hoja1!$A$2:$L$2,0),FALSE),VLOOKUP($B575,Hoja1!$A$3:$K$800,MATCH(BASE!G$2,Hoja1!$A$2:$K$2,0),FALSE),""),"")</f>
        <v/>
      </c>
      <c r="H575" t="str">
        <f>IFERROR(IF($C575&lt;=VLOOKUP($B575,Hoja1!$A$3:$K$800,MATCH("Cantidad",Hoja1!$A$2:$L$2,0),FALSE),VLOOKUP($B575,Hoja1!$A$3:$K$800,MATCH(BASE!H$2,Hoja1!$A$2:$K$2,0),FALSE),""),"")</f>
        <v/>
      </c>
      <c r="I575" t="str">
        <f>IFERROR(IF($C575&lt;=VLOOKUP($B575,Hoja1!$A$3:$K$800,MATCH("Cantidad",Hoja1!$A$2:$L$2,0),FALSE),VLOOKUP($B575,Hoja1!$A$3:$K$800,MATCH(BASE!I$2,Hoja1!$A$2:$K$2,0),FALSE),""),"")</f>
        <v/>
      </c>
      <c r="J575" t="str">
        <f>IFERROR(IF($C575&lt;=VLOOKUP($B575,Hoja1!$A$3:$K$800,MATCH("Cantidad",Hoja1!$A$2:$L$2,0),FALSE),VLOOKUP($B575,Hoja1!$A$3:$K$800,MATCH(BASE!J$2,Hoja1!$A$2:$K$2,0),FALSE),""),"")</f>
        <v/>
      </c>
      <c r="K575" t="str">
        <f t="shared" si="8"/>
        <v/>
      </c>
    </row>
    <row r="576" spans="1:11" x14ac:dyDescent="0.25">
      <c r="A576" s="7">
        <v>573</v>
      </c>
      <c r="B576" s="7">
        <f>ROUNDDOWN(A576/MAX(Hoja1!$I$3:$I$38),0)</f>
        <v>143</v>
      </c>
      <c r="C576" s="7">
        <f>COUNTIF($B$3:B576,B576)</f>
        <v>2</v>
      </c>
      <c r="D576" t="str">
        <f>IFERROR(IF($C576&lt;=VLOOKUP($B576,Hoja1!$A$3:$K$800,MATCH("Cantidad",Hoja1!$A$2:$L$2,0),FALSE),VLOOKUP($B576,Hoja1!$A$3:$K$800,MATCH(BASE!D$2,Hoja1!$A$2:$K$2,0),FALSE),""),"")</f>
        <v/>
      </c>
      <c r="E576" t="str">
        <f>IFERROR(IF($C576&lt;=VLOOKUP($B576,Hoja1!$A$3:$K$800,MATCH("Cantidad",Hoja1!$A$2:$L$2,0),FALSE),VLOOKUP($B576,Hoja1!$A$3:$K$800,MATCH(BASE!E$2,Hoja1!$A$2:$K$2,0),FALSE),""),"")</f>
        <v/>
      </c>
      <c r="F576" t="str">
        <f>IFERROR(IF($C576&lt;=VLOOKUP($B576,Hoja1!$A$3:$K$800,MATCH("Cantidad",Hoja1!$A$2:$L$2,0),FALSE),VLOOKUP($B576,Hoja1!$A$3:$K$800,MATCH(BASE!F$2,Hoja1!$A$2:$K$2,0),FALSE),""),"")</f>
        <v/>
      </c>
      <c r="G576" t="str">
        <f>IFERROR(IF($C576&lt;=VLOOKUP($B576,Hoja1!$A$3:$K$800,MATCH("Cantidad",Hoja1!$A$2:$L$2,0),FALSE),VLOOKUP($B576,Hoja1!$A$3:$K$800,MATCH(BASE!G$2,Hoja1!$A$2:$K$2,0),FALSE),""),"")</f>
        <v/>
      </c>
      <c r="H576" t="str">
        <f>IFERROR(IF($C576&lt;=VLOOKUP($B576,Hoja1!$A$3:$K$800,MATCH("Cantidad",Hoja1!$A$2:$L$2,0),FALSE),VLOOKUP($B576,Hoja1!$A$3:$K$800,MATCH(BASE!H$2,Hoja1!$A$2:$K$2,0),FALSE),""),"")</f>
        <v/>
      </c>
      <c r="I576" t="str">
        <f>IFERROR(IF($C576&lt;=VLOOKUP($B576,Hoja1!$A$3:$K$800,MATCH("Cantidad",Hoja1!$A$2:$L$2,0),FALSE),VLOOKUP($B576,Hoja1!$A$3:$K$800,MATCH(BASE!I$2,Hoja1!$A$2:$K$2,0),FALSE),""),"")</f>
        <v/>
      </c>
      <c r="J576" t="str">
        <f>IFERROR(IF($C576&lt;=VLOOKUP($B576,Hoja1!$A$3:$K$800,MATCH("Cantidad",Hoja1!$A$2:$L$2,0),FALSE),VLOOKUP($B576,Hoja1!$A$3:$K$800,MATCH(BASE!J$2,Hoja1!$A$2:$K$2,0),FALSE),""),"")</f>
        <v/>
      </c>
      <c r="K576" t="str">
        <f t="shared" si="8"/>
        <v/>
      </c>
    </row>
    <row r="577" spans="1:11" x14ac:dyDescent="0.25">
      <c r="A577" s="7">
        <v>574</v>
      </c>
      <c r="B577" s="7">
        <f>ROUNDDOWN(A577/MAX(Hoja1!$I$3:$I$38),0)</f>
        <v>143</v>
      </c>
      <c r="C577" s="7">
        <f>COUNTIF($B$3:B577,B577)</f>
        <v>3</v>
      </c>
      <c r="D577" t="str">
        <f>IFERROR(IF($C577&lt;=VLOOKUP($B577,Hoja1!$A$3:$K$800,MATCH("Cantidad",Hoja1!$A$2:$L$2,0),FALSE),VLOOKUP($B577,Hoja1!$A$3:$K$800,MATCH(BASE!D$2,Hoja1!$A$2:$K$2,0),FALSE),""),"")</f>
        <v/>
      </c>
      <c r="E577" t="str">
        <f>IFERROR(IF($C577&lt;=VLOOKUP($B577,Hoja1!$A$3:$K$800,MATCH("Cantidad",Hoja1!$A$2:$L$2,0),FALSE),VLOOKUP($B577,Hoja1!$A$3:$K$800,MATCH(BASE!E$2,Hoja1!$A$2:$K$2,0),FALSE),""),"")</f>
        <v/>
      </c>
      <c r="F577" t="str">
        <f>IFERROR(IF($C577&lt;=VLOOKUP($B577,Hoja1!$A$3:$K$800,MATCH("Cantidad",Hoja1!$A$2:$L$2,0),FALSE),VLOOKUP($B577,Hoja1!$A$3:$K$800,MATCH(BASE!F$2,Hoja1!$A$2:$K$2,0),FALSE),""),"")</f>
        <v/>
      </c>
      <c r="G577" t="str">
        <f>IFERROR(IF($C577&lt;=VLOOKUP($B577,Hoja1!$A$3:$K$800,MATCH("Cantidad",Hoja1!$A$2:$L$2,0),FALSE),VLOOKUP($B577,Hoja1!$A$3:$K$800,MATCH(BASE!G$2,Hoja1!$A$2:$K$2,0),FALSE),""),"")</f>
        <v/>
      </c>
      <c r="H577" t="str">
        <f>IFERROR(IF($C577&lt;=VLOOKUP($B577,Hoja1!$A$3:$K$800,MATCH("Cantidad",Hoja1!$A$2:$L$2,0),FALSE),VLOOKUP($B577,Hoja1!$A$3:$K$800,MATCH(BASE!H$2,Hoja1!$A$2:$K$2,0),FALSE),""),"")</f>
        <v/>
      </c>
      <c r="I577" t="str">
        <f>IFERROR(IF($C577&lt;=VLOOKUP($B577,Hoja1!$A$3:$K$800,MATCH("Cantidad",Hoja1!$A$2:$L$2,0),FALSE),VLOOKUP($B577,Hoja1!$A$3:$K$800,MATCH(BASE!I$2,Hoja1!$A$2:$K$2,0),FALSE),""),"")</f>
        <v/>
      </c>
      <c r="J577" t="str">
        <f>IFERROR(IF($C577&lt;=VLOOKUP($B577,Hoja1!$A$3:$K$800,MATCH("Cantidad",Hoja1!$A$2:$L$2,0),FALSE),VLOOKUP($B577,Hoja1!$A$3:$K$800,MATCH(BASE!J$2,Hoja1!$A$2:$K$2,0),FALSE),""),"")</f>
        <v/>
      </c>
      <c r="K577" t="str">
        <f t="shared" si="8"/>
        <v/>
      </c>
    </row>
    <row r="578" spans="1:11" x14ac:dyDescent="0.25">
      <c r="A578" s="7">
        <v>575</v>
      </c>
      <c r="B578" s="7">
        <f>ROUNDDOWN(A578/MAX(Hoja1!$I$3:$I$38),0)</f>
        <v>143</v>
      </c>
      <c r="C578" s="7">
        <f>COUNTIF($B$3:B578,B578)</f>
        <v>4</v>
      </c>
      <c r="D578" t="str">
        <f>IFERROR(IF($C578&lt;=VLOOKUP($B578,Hoja1!$A$3:$K$800,MATCH("Cantidad",Hoja1!$A$2:$L$2,0),FALSE),VLOOKUP($B578,Hoja1!$A$3:$K$800,MATCH(BASE!D$2,Hoja1!$A$2:$K$2,0),FALSE),""),"")</f>
        <v/>
      </c>
      <c r="E578" t="str">
        <f>IFERROR(IF($C578&lt;=VLOOKUP($B578,Hoja1!$A$3:$K$800,MATCH("Cantidad",Hoja1!$A$2:$L$2,0),FALSE),VLOOKUP($B578,Hoja1!$A$3:$K$800,MATCH(BASE!E$2,Hoja1!$A$2:$K$2,0),FALSE),""),"")</f>
        <v/>
      </c>
      <c r="F578" t="str">
        <f>IFERROR(IF($C578&lt;=VLOOKUP($B578,Hoja1!$A$3:$K$800,MATCH("Cantidad",Hoja1!$A$2:$L$2,0),FALSE),VLOOKUP($B578,Hoja1!$A$3:$K$800,MATCH(BASE!F$2,Hoja1!$A$2:$K$2,0),FALSE),""),"")</f>
        <v/>
      </c>
      <c r="G578" t="str">
        <f>IFERROR(IF($C578&lt;=VLOOKUP($B578,Hoja1!$A$3:$K$800,MATCH("Cantidad",Hoja1!$A$2:$L$2,0),FALSE),VLOOKUP($B578,Hoja1!$A$3:$K$800,MATCH(BASE!G$2,Hoja1!$A$2:$K$2,0),FALSE),""),"")</f>
        <v/>
      </c>
      <c r="H578" t="str">
        <f>IFERROR(IF($C578&lt;=VLOOKUP($B578,Hoja1!$A$3:$K$800,MATCH("Cantidad",Hoja1!$A$2:$L$2,0),FALSE),VLOOKUP($B578,Hoja1!$A$3:$K$800,MATCH(BASE!H$2,Hoja1!$A$2:$K$2,0),FALSE),""),"")</f>
        <v/>
      </c>
      <c r="I578" t="str">
        <f>IFERROR(IF($C578&lt;=VLOOKUP($B578,Hoja1!$A$3:$K$800,MATCH("Cantidad",Hoja1!$A$2:$L$2,0),FALSE),VLOOKUP($B578,Hoja1!$A$3:$K$800,MATCH(BASE!I$2,Hoja1!$A$2:$K$2,0),FALSE),""),"")</f>
        <v/>
      </c>
      <c r="J578" t="str">
        <f>IFERROR(IF($C578&lt;=VLOOKUP($B578,Hoja1!$A$3:$K$800,MATCH("Cantidad",Hoja1!$A$2:$L$2,0),FALSE),VLOOKUP($B578,Hoja1!$A$3:$K$800,MATCH(BASE!J$2,Hoja1!$A$2:$K$2,0),FALSE),""),"")</f>
        <v/>
      </c>
      <c r="K578" t="str">
        <f t="shared" si="8"/>
        <v/>
      </c>
    </row>
    <row r="579" spans="1:11" x14ac:dyDescent="0.25">
      <c r="A579" s="7">
        <v>576</v>
      </c>
      <c r="B579" s="7">
        <f>ROUNDDOWN(A579/MAX(Hoja1!$I$3:$I$38),0)</f>
        <v>144</v>
      </c>
      <c r="C579" s="7">
        <f>COUNTIF($B$3:B579,B579)</f>
        <v>1</v>
      </c>
      <c r="D579" t="str">
        <f>IFERROR(IF($C579&lt;=VLOOKUP($B579,Hoja1!$A$3:$K$800,MATCH("Cantidad",Hoja1!$A$2:$L$2,0),FALSE),VLOOKUP($B579,Hoja1!$A$3:$K$800,MATCH(BASE!D$2,Hoja1!$A$2:$K$2,0),FALSE),""),"")</f>
        <v/>
      </c>
      <c r="E579" t="str">
        <f>IFERROR(IF($C579&lt;=VLOOKUP($B579,Hoja1!$A$3:$K$800,MATCH("Cantidad",Hoja1!$A$2:$L$2,0),FALSE),VLOOKUP($B579,Hoja1!$A$3:$K$800,MATCH(BASE!E$2,Hoja1!$A$2:$K$2,0),FALSE),""),"")</f>
        <v/>
      </c>
      <c r="F579" t="str">
        <f>IFERROR(IF($C579&lt;=VLOOKUP($B579,Hoja1!$A$3:$K$800,MATCH("Cantidad",Hoja1!$A$2:$L$2,0),FALSE),VLOOKUP($B579,Hoja1!$A$3:$K$800,MATCH(BASE!F$2,Hoja1!$A$2:$K$2,0),FALSE),""),"")</f>
        <v/>
      </c>
      <c r="G579" t="str">
        <f>IFERROR(IF($C579&lt;=VLOOKUP($B579,Hoja1!$A$3:$K$800,MATCH("Cantidad",Hoja1!$A$2:$L$2,0),FALSE),VLOOKUP($B579,Hoja1!$A$3:$K$800,MATCH(BASE!G$2,Hoja1!$A$2:$K$2,0),FALSE),""),"")</f>
        <v/>
      </c>
      <c r="H579" t="str">
        <f>IFERROR(IF($C579&lt;=VLOOKUP($B579,Hoja1!$A$3:$K$800,MATCH("Cantidad",Hoja1!$A$2:$L$2,0),FALSE),VLOOKUP($B579,Hoja1!$A$3:$K$800,MATCH(BASE!H$2,Hoja1!$A$2:$K$2,0),FALSE),""),"")</f>
        <v/>
      </c>
      <c r="I579" t="str">
        <f>IFERROR(IF($C579&lt;=VLOOKUP($B579,Hoja1!$A$3:$K$800,MATCH("Cantidad",Hoja1!$A$2:$L$2,0),FALSE),VLOOKUP($B579,Hoja1!$A$3:$K$800,MATCH(BASE!I$2,Hoja1!$A$2:$K$2,0),FALSE),""),"")</f>
        <v/>
      </c>
      <c r="J579" t="str">
        <f>IFERROR(IF($C579&lt;=VLOOKUP($B579,Hoja1!$A$3:$K$800,MATCH("Cantidad",Hoja1!$A$2:$L$2,0),FALSE),VLOOKUP($B579,Hoja1!$A$3:$K$800,MATCH(BASE!J$2,Hoja1!$A$2:$K$2,0),FALSE),""),"")</f>
        <v/>
      </c>
      <c r="K579" t="str">
        <f t="shared" si="8"/>
        <v/>
      </c>
    </row>
    <row r="580" spans="1:11" x14ac:dyDescent="0.25">
      <c r="A580" s="7">
        <v>577</v>
      </c>
      <c r="B580" s="7">
        <f>ROUNDDOWN(A580/MAX(Hoja1!$I$3:$I$38),0)</f>
        <v>144</v>
      </c>
      <c r="C580" s="7">
        <f>COUNTIF($B$3:B580,B580)</f>
        <v>2</v>
      </c>
      <c r="D580" t="str">
        <f>IFERROR(IF($C580&lt;=VLOOKUP($B580,Hoja1!$A$3:$K$800,MATCH("Cantidad",Hoja1!$A$2:$L$2,0),FALSE),VLOOKUP($B580,Hoja1!$A$3:$K$800,MATCH(BASE!D$2,Hoja1!$A$2:$K$2,0),FALSE),""),"")</f>
        <v/>
      </c>
      <c r="E580" t="str">
        <f>IFERROR(IF($C580&lt;=VLOOKUP($B580,Hoja1!$A$3:$K$800,MATCH("Cantidad",Hoja1!$A$2:$L$2,0),FALSE),VLOOKUP($B580,Hoja1!$A$3:$K$800,MATCH(BASE!E$2,Hoja1!$A$2:$K$2,0),FALSE),""),"")</f>
        <v/>
      </c>
      <c r="F580" t="str">
        <f>IFERROR(IF($C580&lt;=VLOOKUP($B580,Hoja1!$A$3:$K$800,MATCH("Cantidad",Hoja1!$A$2:$L$2,0),FALSE),VLOOKUP($B580,Hoja1!$A$3:$K$800,MATCH(BASE!F$2,Hoja1!$A$2:$K$2,0),FALSE),""),"")</f>
        <v/>
      </c>
      <c r="G580" t="str">
        <f>IFERROR(IF($C580&lt;=VLOOKUP($B580,Hoja1!$A$3:$K$800,MATCH("Cantidad",Hoja1!$A$2:$L$2,0),FALSE),VLOOKUP($B580,Hoja1!$A$3:$K$800,MATCH(BASE!G$2,Hoja1!$A$2:$K$2,0),FALSE),""),"")</f>
        <v/>
      </c>
      <c r="H580" t="str">
        <f>IFERROR(IF($C580&lt;=VLOOKUP($B580,Hoja1!$A$3:$K$800,MATCH("Cantidad",Hoja1!$A$2:$L$2,0),FALSE),VLOOKUP($B580,Hoja1!$A$3:$K$800,MATCH(BASE!H$2,Hoja1!$A$2:$K$2,0),FALSE),""),"")</f>
        <v/>
      </c>
      <c r="I580" t="str">
        <f>IFERROR(IF($C580&lt;=VLOOKUP($B580,Hoja1!$A$3:$K$800,MATCH("Cantidad",Hoja1!$A$2:$L$2,0),FALSE),VLOOKUP($B580,Hoja1!$A$3:$K$800,MATCH(BASE!I$2,Hoja1!$A$2:$K$2,0),FALSE),""),"")</f>
        <v/>
      </c>
      <c r="J580" t="str">
        <f>IFERROR(IF($C580&lt;=VLOOKUP($B580,Hoja1!$A$3:$K$800,MATCH("Cantidad",Hoja1!$A$2:$L$2,0),FALSE),VLOOKUP($B580,Hoja1!$A$3:$K$800,MATCH(BASE!J$2,Hoja1!$A$2:$K$2,0),FALSE),""),"")</f>
        <v/>
      </c>
      <c r="K580" t="str">
        <f t="shared" ref="K580:K643" si="9">IF(J580&lt;&gt;"",1,"")</f>
        <v/>
      </c>
    </row>
    <row r="581" spans="1:11" x14ac:dyDescent="0.25">
      <c r="A581" s="7">
        <v>578</v>
      </c>
      <c r="B581" s="7">
        <f>ROUNDDOWN(A581/MAX(Hoja1!$I$3:$I$38),0)</f>
        <v>144</v>
      </c>
      <c r="C581" s="7">
        <f>COUNTIF($B$3:B581,B581)</f>
        <v>3</v>
      </c>
      <c r="D581" t="str">
        <f>IFERROR(IF($C581&lt;=VLOOKUP($B581,Hoja1!$A$3:$K$800,MATCH("Cantidad",Hoja1!$A$2:$L$2,0),FALSE),VLOOKUP($B581,Hoja1!$A$3:$K$800,MATCH(BASE!D$2,Hoja1!$A$2:$K$2,0),FALSE),""),"")</f>
        <v/>
      </c>
      <c r="E581" t="str">
        <f>IFERROR(IF($C581&lt;=VLOOKUP($B581,Hoja1!$A$3:$K$800,MATCH("Cantidad",Hoja1!$A$2:$L$2,0),FALSE),VLOOKUP($B581,Hoja1!$A$3:$K$800,MATCH(BASE!E$2,Hoja1!$A$2:$K$2,0),FALSE),""),"")</f>
        <v/>
      </c>
      <c r="F581" t="str">
        <f>IFERROR(IF($C581&lt;=VLOOKUP($B581,Hoja1!$A$3:$K$800,MATCH("Cantidad",Hoja1!$A$2:$L$2,0),FALSE),VLOOKUP($B581,Hoja1!$A$3:$K$800,MATCH(BASE!F$2,Hoja1!$A$2:$K$2,0),FALSE),""),"")</f>
        <v/>
      </c>
      <c r="G581" t="str">
        <f>IFERROR(IF($C581&lt;=VLOOKUP($B581,Hoja1!$A$3:$K$800,MATCH("Cantidad",Hoja1!$A$2:$L$2,0),FALSE),VLOOKUP($B581,Hoja1!$A$3:$K$800,MATCH(BASE!G$2,Hoja1!$A$2:$K$2,0),FALSE),""),"")</f>
        <v/>
      </c>
      <c r="H581" t="str">
        <f>IFERROR(IF($C581&lt;=VLOOKUP($B581,Hoja1!$A$3:$K$800,MATCH("Cantidad",Hoja1!$A$2:$L$2,0),FALSE),VLOOKUP($B581,Hoja1!$A$3:$K$800,MATCH(BASE!H$2,Hoja1!$A$2:$K$2,0),FALSE),""),"")</f>
        <v/>
      </c>
      <c r="I581" t="str">
        <f>IFERROR(IF($C581&lt;=VLOOKUP($B581,Hoja1!$A$3:$K$800,MATCH("Cantidad",Hoja1!$A$2:$L$2,0),FALSE),VLOOKUP($B581,Hoja1!$A$3:$K$800,MATCH(BASE!I$2,Hoja1!$A$2:$K$2,0),FALSE),""),"")</f>
        <v/>
      </c>
      <c r="J581" t="str">
        <f>IFERROR(IF($C581&lt;=VLOOKUP($B581,Hoja1!$A$3:$K$800,MATCH("Cantidad",Hoja1!$A$2:$L$2,0),FALSE),VLOOKUP($B581,Hoja1!$A$3:$K$800,MATCH(BASE!J$2,Hoja1!$A$2:$K$2,0),FALSE),""),"")</f>
        <v/>
      </c>
      <c r="K581" t="str">
        <f t="shared" si="9"/>
        <v/>
      </c>
    </row>
    <row r="582" spans="1:11" x14ac:dyDescent="0.25">
      <c r="A582" s="7">
        <v>579</v>
      </c>
      <c r="B582" s="7">
        <f>ROUNDDOWN(A582/MAX(Hoja1!$I$3:$I$38),0)</f>
        <v>144</v>
      </c>
      <c r="C582" s="7">
        <f>COUNTIF($B$3:B582,B582)</f>
        <v>4</v>
      </c>
      <c r="D582" t="str">
        <f>IFERROR(IF($C582&lt;=VLOOKUP($B582,Hoja1!$A$3:$K$800,MATCH("Cantidad",Hoja1!$A$2:$L$2,0),FALSE),VLOOKUP($B582,Hoja1!$A$3:$K$800,MATCH(BASE!D$2,Hoja1!$A$2:$K$2,0),FALSE),""),"")</f>
        <v/>
      </c>
      <c r="E582" t="str">
        <f>IFERROR(IF($C582&lt;=VLOOKUP($B582,Hoja1!$A$3:$K$800,MATCH("Cantidad",Hoja1!$A$2:$L$2,0),FALSE),VLOOKUP($B582,Hoja1!$A$3:$K$800,MATCH(BASE!E$2,Hoja1!$A$2:$K$2,0),FALSE),""),"")</f>
        <v/>
      </c>
      <c r="F582" t="str">
        <f>IFERROR(IF($C582&lt;=VLOOKUP($B582,Hoja1!$A$3:$K$800,MATCH("Cantidad",Hoja1!$A$2:$L$2,0),FALSE),VLOOKUP($B582,Hoja1!$A$3:$K$800,MATCH(BASE!F$2,Hoja1!$A$2:$K$2,0),FALSE),""),"")</f>
        <v/>
      </c>
      <c r="G582" t="str">
        <f>IFERROR(IF($C582&lt;=VLOOKUP($B582,Hoja1!$A$3:$K$800,MATCH("Cantidad",Hoja1!$A$2:$L$2,0),FALSE),VLOOKUP($B582,Hoja1!$A$3:$K$800,MATCH(BASE!G$2,Hoja1!$A$2:$K$2,0),FALSE),""),"")</f>
        <v/>
      </c>
      <c r="H582" t="str">
        <f>IFERROR(IF($C582&lt;=VLOOKUP($B582,Hoja1!$A$3:$K$800,MATCH("Cantidad",Hoja1!$A$2:$L$2,0),FALSE),VLOOKUP($B582,Hoja1!$A$3:$K$800,MATCH(BASE!H$2,Hoja1!$A$2:$K$2,0),FALSE),""),"")</f>
        <v/>
      </c>
      <c r="I582" t="str">
        <f>IFERROR(IF($C582&lt;=VLOOKUP($B582,Hoja1!$A$3:$K$800,MATCH("Cantidad",Hoja1!$A$2:$L$2,0),FALSE),VLOOKUP($B582,Hoja1!$A$3:$K$800,MATCH(BASE!I$2,Hoja1!$A$2:$K$2,0),FALSE),""),"")</f>
        <v/>
      </c>
      <c r="J582" t="str">
        <f>IFERROR(IF($C582&lt;=VLOOKUP($B582,Hoja1!$A$3:$K$800,MATCH("Cantidad",Hoja1!$A$2:$L$2,0),FALSE),VLOOKUP($B582,Hoja1!$A$3:$K$800,MATCH(BASE!J$2,Hoja1!$A$2:$K$2,0),FALSE),""),"")</f>
        <v/>
      </c>
      <c r="K582" t="str">
        <f t="shared" si="9"/>
        <v/>
      </c>
    </row>
    <row r="583" spans="1:11" x14ac:dyDescent="0.25">
      <c r="A583" s="7">
        <v>580</v>
      </c>
      <c r="B583" s="7">
        <f>ROUNDDOWN(A583/MAX(Hoja1!$I$3:$I$38),0)</f>
        <v>145</v>
      </c>
      <c r="C583" s="7">
        <f>COUNTIF($B$3:B583,B583)</f>
        <v>1</v>
      </c>
      <c r="D583" t="str">
        <f>IFERROR(IF($C583&lt;=VLOOKUP($B583,Hoja1!$A$3:$K$800,MATCH("Cantidad",Hoja1!$A$2:$L$2,0),FALSE),VLOOKUP($B583,Hoja1!$A$3:$K$800,MATCH(BASE!D$2,Hoja1!$A$2:$K$2,0),FALSE),""),"")</f>
        <v/>
      </c>
      <c r="E583" t="str">
        <f>IFERROR(IF($C583&lt;=VLOOKUP($B583,Hoja1!$A$3:$K$800,MATCH("Cantidad",Hoja1!$A$2:$L$2,0),FALSE),VLOOKUP($B583,Hoja1!$A$3:$K$800,MATCH(BASE!E$2,Hoja1!$A$2:$K$2,0),FALSE),""),"")</f>
        <v/>
      </c>
      <c r="F583" t="str">
        <f>IFERROR(IF($C583&lt;=VLOOKUP($B583,Hoja1!$A$3:$K$800,MATCH("Cantidad",Hoja1!$A$2:$L$2,0),FALSE),VLOOKUP($B583,Hoja1!$A$3:$K$800,MATCH(BASE!F$2,Hoja1!$A$2:$K$2,0),FALSE),""),"")</f>
        <v/>
      </c>
      <c r="G583" t="str">
        <f>IFERROR(IF($C583&lt;=VLOOKUP($B583,Hoja1!$A$3:$K$800,MATCH("Cantidad",Hoja1!$A$2:$L$2,0),FALSE),VLOOKUP($B583,Hoja1!$A$3:$K$800,MATCH(BASE!G$2,Hoja1!$A$2:$K$2,0),FALSE),""),"")</f>
        <v/>
      </c>
      <c r="H583" t="str">
        <f>IFERROR(IF($C583&lt;=VLOOKUP($B583,Hoja1!$A$3:$K$800,MATCH("Cantidad",Hoja1!$A$2:$L$2,0),FALSE),VLOOKUP($B583,Hoja1!$A$3:$K$800,MATCH(BASE!H$2,Hoja1!$A$2:$K$2,0),FALSE),""),"")</f>
        <v/>
      </c>
      <c r="I583" t="str">
        <f>IFERROR(IF($C583&lt;=VLOOKUP($B583,Hoja1!$A$3:$K$800,MATCH("Cantidad",Hoja1!$A$2:$L$2,0),FALSE),VLOOKUP($B583,Hoja1!$A$3:$K$800,MATCH(BASE!I$2,Hoja1!$A$2:$K$2,0),FALSE),""),"")</f>
        <v/>
      </c>
      <c r="J583" t="str">
        <f>IFERROR(IF($C583&lt;=VLOOKUP($B583,Hoja1!$A$3:$K$800,MATCH("Cantidad",Hoja1!$A$2:$L$2,0),FALSE),VLOOKUP($B583,Hoja1!$A$3:$K$800,MATCH(BASE!J$2,Hoja1!$A$2:$K$2,0),FALSE),""),"")</f>
        <v/>
      </c>
      <c r="K583" t="str">
        <f t="shared" si="9"/>
        <v/>
      </c>
    </row>
    <row r="584" spans="1:11" x14ac:dyDescent="0.25">
      <c r="A584" s="7">
        <v>581</v>
      </c>
      <c r="B584" s="7">
        <f>ROUNDDOWN(A584/MAX(Hoja1!$I$3:$I$38),0)</f>
        <v>145</v>
      </c>
      <c r="C584" s="7">
        <f>COUNTIF($B$3:B584,B584)</f>
        <v>2</v>
      </c>
      <c r="D584" t="str">
        <f>IFERROR(IF($C584&lt;=VLOOKUP($B584,Hoja1!$A$3:$K$800,MATCH("Cantidad",Hoja1!$A$2:$L$2,0),FALSE),VLOOKUP($B584,Hoja1!$A$3:$K$800,MATCH(BASE!D$2,Hoja1!$A$2:$K$2,0),FALSE),""),"")</f>
        <v/>
      </c>
      <c r="E584" t="str">
        <f>IFERROR(IF($C584&lt;=VLOOKUP($B584,Hoja1!$A$3:$K$800,MATCH("Cantidad",Hoja1!$A$2:$L$2,0),FALSE),VLOOKUP($B584,Hoja1!$A$3:$K$800,MATCH(BASE!E$2,Hoja1!$A$2:$K$2,0),FALSE),""),"")</f>
        <v/>
      </c>
      <c r="F584" t="str">
        <f>IFERROR(IF($C584&lt;=VLOOKUP($B584,Hoja1!$A$3:$K$800,MATCH("Cantidad",Hoja1!$A$2:$L$2,0),FALSE),VLOOKUP($B584,Hoja1!$A$3:$K$800,MATCH(BASE!F$2,Hoja1!$A$2:$K$2,0),FALSE),""),"")</f>
        <v/>
      </c>
      <c r="G584" t="str">
        <f>IFERROR(IF($C584&lt;=VLOOKUP($B584,Hoja1!$A$3:$K$800,MATCH("Cantidad",Hoja1!$A$2:$L$2,0),FALSE),VLOOKUP($B584,Hoja1!$A$3:$K$800,MATCH(BASE!G$2,Hoja1!$A$2:$K$2,0),FALSE),""),"")</f>
        <v/>
      </c>
      <c r="H584" t="str">
        <f>IFERROR(IF($C584&lt;=VLOOKUP($B584,Hoja1!$A$3:$K$800,MATCH("Cantidad",Hoja1!$A$2:$L$2,0),FALSE),VLOOKUP($B584,Hoja1!$A$3:$K$800,MATCH(BASE!H$2,Hoja1!$A$2:$K$2,0),FALSE),""),"")</f>
        <v/>
      </c>
      <c r="I584" t="str">
        <f>IFERROR(IF($C584&lt;=VLOOKUP($B584,Hoja1!$A$3:$K$800,MATCH("Cantidad",Hoja1!$A$2:$L$2,0),FALSE),VLOOKUP($B584,Hoja1!$A$3:$K$800,MATCH(BASE!I$2,Hoja1!$A$2:$K$2,0),FALSE),""),"")</f>
        <v/>
      </c>
      <c r="J584" t="str">
        <f>IFERROR(IF($C584&lt;=VLOOKUP($B584,Hoja1!$A$3:$K$800,MATCH("Cantidad",Hoja1!$A$2:$L$2,0),FALSE),VLOOKUP($B584,Hoja1!$A$3:$K$800,MATCH(BASE!J$2,Hoja1!$A$2:$K$2,0),FALSE),""),"")</f>
        <v/>
      </c>
      <c r="K584" t="str">
        <f t="shared" si="9"/>
        <v/>
      </c>
    </row>
    <row r="585" spans="1:11" x14ac:dyDescent="0.25">
      <c r="A585" s="7">
        <v>582</v>
      </c>
      <c r="B585" s="7">
        <f>ROUNDDOWN(A585/MAX(Hoja1!$I$3:$I$38),0)</f>
        <v>145</v>
      </c>
      <c r="C585" s="7">
        <f>COUNTIF($B$3:B585,B585)</f>
        <v>3</v>
      </c>
      <c r="D585" t="str">
        <f>IFERROR(IF($C585&lt;=VLOOKUP($B585,Hoja1!$A$3:$K$800,MATCH("Cantidad",Hoja1!$A$2:$L$2,0),FALSE),VLOOKUP($B585,Hoja1!$A$3:$K$800,MATCH(BASE!D$2,Hoja1!$A$2:$K$2,0),FALSE),""),"")</f>
        <v/>
      </c>
      <c r="E585" t="str">
        <f>IFERROR(IF($C585&lt;=VLOOKUP($B585,Hoja1!$A$3:$K$800,MATCH("Cantidad",Hoja1!$A$2:$L$2,0),FALSE),VLOOKUP($B585,Hoja1!$A$3:$K$800,MATCH(BASE!E$2,Hoja1!$A$2:$K$2,0),FALSE),""),"")</f>
        <v/>
      </c>
      <c r="F585" t="str">
        <f>IFERROR(IF($C585&lt;=VLOOKUP($B585,Hoja1!$A$3:$K$800,MATCH("Cantidad",Hoja1!$A$2:$L$2,0),FALSE),VLOOKUP($B585,Hoja1!$A$3:$K$800,MATCH(BASE!F$2,Hoja1!$A$2:$K$2,0),FALSE),""),"")</f>
        <v/>
      </c>
      <c r="G585" t="str">
        <f>IFERROR(IF($C585&lt;=VLOOKUP($B585,Hoja1!$A$3:$K$800,MATCH("Cantidad",Hoja1!$A$2:$L$2,0),FALSE),VLOOKUP($B585,Hoja1!$A$3:$K$800,MATCH(BASE!G$2,Hoja1!$A$2:$K$2,0),FALSE),""),"")</f>
        <v/>
      </c>
      <c r="H585" t="str">
        <f>IFERROR(IF($C585&lt;=VLOOKUP($B585,Hoja1!$A$3:$K$800,MATCH("Cantidad",Hoja1!$A$2:$L$2,0),FALSE),VLOOKUP($B585,Hoja1!$A$3:$K$800,MATCH(BASE!H$2,Hoja1!$A$2:$K$2,0),FALSE),""),"")</f>
        <v/>
      </c>
      <c r="I585" t="str">
        <f>IFERROR(IF($C585&lt;=VLOOKUP($B585,Hoja1!$A$3:$K$800,MATCH("Cantidad",Hoja1!$A$2:$L$2,0),FALSE),VLOOKUP($B585,Hoja1!$A$3:$K$800,MATCH(BASE!I$2,Hoja1!$A$2:$K$2,0),FALSE),""),"")</f>
        <v/>
      </c>
      <c r="J585" t="str">
        <f>IFERROR(IF($C585&lt;=VLOOKUP($B585,Hoja1!$A$3:$K$800,MATCH("Cantidad",Hoja1!$A$2:$L$2,0),FALSE),VLOOKUP($B585,Hoja1!$A$3:$K$800,MATCH(BASE!J$2,Hoja1!$A$2:$K$2,0),FALSE),""),"")</f>
        <v/>
      </c>
      <c r="K585" t="str">
        <f t="shared" si="9"/>
        <v/>
      </c>
    </row>
    <row r="586" spans="1:11" x14ac:dyDescent="0.25">
      <c r="A586" s="7">
        <v>583</v>
      </c>
      <c r="B586" s="7">
        <f>ROUNDDOWN(A586/MAX(Hoja1!$I$3:$I$38),0)</f>
        <v>145</v>
      </c>
      <c r="C586" s="7">
        <f>COUNTIF($B$3:B586,B586)</f>
        <v>4</v>
      </c>
      <c r="D586" t="str">
        <f>IFERROR(IF($C586&lt;=VLOOKUP($B586,Hoja1!$A$3:$K$800,MATCH("Cantidad",Hoja1!$A$2:$L$2,0),FALSE),VLOOKUP($B586,Hoja1!$A$3:$K$800,MATCH(BASE!D$2,Hoja1!$A$2:$K$2,0),FALSE),""),"")</f>
        <v/>
      </c>
      <c r="E586" t="str">
        <f>IFERROR(IF($C586&lt;=VLOOKUP($B586,Hoja1!$A$3:$K$800,MATCH("Cantidad",Hoja1!$A$2:$L$2,0),FALSE),VLOOKUP($B586,Hoja1!$A$3:$K$800,MATCH(BASE!E$2,Hoja1!$A$2:$K$2,0),FALSE),""),"")</f>
        <v/>
      </c>
      <c r="F586" t="str">
        <f>IFERROR(IF($C586&lt;=VLOOKUP($B586,Hoja1!$A$3:$K$800,MATCH("Cantidad",Hoja1!$A$2:$L$2,0),FALSE),VLOOKUP($B586,Hoja1!$A$3:$K$800,MATCH(BASE!F$2,Hoja1!$A$2:$K$2,0),FALSE),""),"")</f>
        <v/>
      </c>
      <c r="G586" t="str">
        <f>IFERROR(IF($C586&lt;=VLOOKUP($B586,Hoja1!$A$3:$K$800,MATCH("Cantidad",Hoja1!$A$2:$L$2,0),FALSE),VLOOKUP($B586,Hoja1!$A$3:$K$800,MATCH(BASE!G$2,Hoja1!$A$2:$K$2,0),FALSE),""),"")</f>
        <v/>
      </c>
      <c r="H586" t="str">
        <f>IFERROR(IF($C586&lt;=VLOOKUP($B586,Hoja1!$A$3:$K$800,MATCH("Cantidad",Hoja1!$A$2:$L$2,0),FALSE),VLOOKUP($B586,Hoja1!$A$3:$K$800,MATCH(BASE!H$2,Hoja1!$A$2:$K$2,0),FALSE),""),"")</f>
        <v/>
      </c>
      <c r="I586" t="str">
        <f>IFERROR(IF($C586&lt;=VLOOKUP($B586,Hoja1!$A$3:$K$800,MATCH("Cantidad",Hoja1!$A$2:$L$2,0),FALSE),VLOOKUP($B586,Hoja1!$A$3:$K$800,MATCH(BASE!I$2,Hoja1!$A$2:$K$2,0),FALSE),""),"")</f>
        <v/>
      </c>
      <c r="J586" t="str">
        <f>IFERROR(IF($C586&lt;=VLOOKUP($B586,Hoja1!$A$3:$K$800,MATCH("Cantidad",Hoja1!$A$2:$L$2,0),FALSE),VLOOKUP($B586,Hoja1!$A$3:$K$800,MATCH(BASE!J$2,Hoja1!$A$2:$K$2,0),FALSE),""),"")</f>
        <v/>
      </c>
      <c r="K586" t="str">
        <f t="shared" si="9"/>
        <v/>
      </c>
    </row>
    <row r="587" spans="1:11" x14ac:dyDescent="0.25">
      <c r="A587" s="7">
        <v>584</v>
      </c>
      <c r="B587" s="7">
        <f>ROUNDDOWN(A587/MAX(Hoja1!$I$3:$I$38),0)</f>
        <v>146</v>
      </c>
      <c r="C587" s="7">
        <f>COUNTIF($B$3:B587,B587)</f>
        <v>1</v>
      </c>
      <c r="D587" t="str">
        <f>IFERROR(IF($C587&lt;=VLOOKUP($B587,Hoja1!$A$3:$K$800,MATCH("Cantidad",Hoja1!$A$2:$L$2,0),FALSE),VLOOKUP($B587,Hoja1!$A$3:$K$800,MATCH(BASE!D$2,Hoja1!$A$2:$K$2,0),FALSE),""),"")</f>
        <v/>
      </c>
      <c r="E587" t="str">
        <f>IFERROR(IF($C587&lt;=VLOOKUP($B587,Hoja1!$A$3:$K$800,MATCH("Cantidad",Hoja1!$A$2:$L$2,0),FALSE),VLOOKUP($B587,Hoja1!$A$3:$K$800,MATCH(BASE!E$2,Hoja1!$A$2:$K$2,0),FALSE),""),"")</f>
        <v/>
      </c>
      <c r="F587" t="str">
        <f>IFERROR(IF($C587&lt;=VLOOKUP($B587,Hoja1!$A$3:$K$800,MATCH("Cantidad",Hoja1!$A$2:$L$2,0),FALSE),VLOOKUP($B587,Hoja1!$A$3:$K$800,MATCH(BASE!F$2,Hoja1!$A$2:$K$2,0),FALSE),""),"")</f>
        <v/>
      </c>
      <c r="G587" t="str">
        <f>IFERROR(IF($C587&lt;=VLOOKUP($B587,Hoja1!$A$3:$K$800,MATCH("Cantidad",Hoja1!$A$2:$L$2,0),FALSE),VLOOKUP($B587,Hoja1!$A$3:$K$800,MATCH(BASE!G$2,Hoja1!$A$2:$K$2,0),FALSE),""),"")</f>
        <v/>
      </c>
      <c r="H587" t="str">
        <f>IFERROR(IF($C587&lt;=VLOOKUP($B587,Hoja1!$A$3:$K$800,MATCH("Cantidad",Hoja1!$A$2:$L$2,0),FALSE),VLOOKUP($B587,Hoja1!$A$3:$K$800,MATCH(BASE!H$2,Hoja1!$A$2:$K$2,0),FALSE),""),"")</f>
        <v/>
      </c>
      <c r="I587" t="str">
        <f>IFERROR(IF($C587&lt;=VLOOKUP($B587,Hoja1!$A$3:$K$800,MATCH("Cantidad",Hoja1!$A$2:$L$2,0),FALSE),VLOOKUP($B587,Hoja1!$A$3:$K$800,MATCH(BASE!I$2,Hoja1!$A$2:$K$2,0),FALSE),""),"")</f>
        <v/>
      </c>
      <c r="J587" t="str">
        <f>IFERROR(IF($C587&lt;=VLOOKUP($B587,Hoja1!$A$3:$K$800,MATCH("Cantidad",Hoja1!$A$2:$L$2,0),FALSE),VLOOKUP($B587,Hoja1!$A$3:$K$800,MATCH(BASE!J$2,Hoja1!$A$2:$K$2,0),FALSE),""),"")</f>
        <v/>
      </c>
      <c r="K587" t="str">
        <f t="shared" si="9"/>
        <v/>
      </c>
    </row>
    <row r="588" spans="1:11" x14ac:dyDescent="0.25">
      <c r="A588" s="7">
        <v>585</v>
      </c>
      <c r="B588" s="7">
        <f>ROUNDDOWN(A588/MAX(Hoja1!$I$3:$I$38),0)</f>
        <v>146</v>
      </c>
      <c r="C588" s="7">
        <f>COUNTIF($B$3:B588,B588)</f>
        <v>2</v>
      </c>
      <c r="D588" t="str">
        <f>IFERROR(IF($C588&lt;=VLOOKUP($B588,Hoja1!$A$3:$K$800,MATCH("Cantidad",Hoja1!$A$2:$L$2,0),FALSE),VLOOKUP($B588,Hoja1!$A$3:$K$800,MATCH(BASE!D$2,Hoja1!$A$2:$K$2,0),FALSE),""),"")</f>
        <v/>
      </c>
      <c r="E588" t="str">
        <f>IFERROR(IF($C588&lt;=VLOOKUP($B588,Hoja1!$A$3:$K$800,MATCH("Cantidad",Hoja1!$A$2:$L$2,0),FALSE),VLOOKUP($B588,Hoja1!$A$3:$K$800,MATCH(BASE!E$2,Hoja1!$A$2:$K$2,0),FALSE),""),"")</f>
        <v/>
      </c>
      <c r="F588" t="str">
        <f>IFERROR(IF($C588&lt;=VLOOKUP($B588,Hoja1!$A$3:$K$800,MATCH("Cantidad",Hoja1!$A$2:$L$2,0),FALSE),VLOOKUP($B588,Hoja1!$A$3:$K$800,MATCH(BASE!F$2,Hoja1!$A$2:$K$2,0),FALSE),""),"")</f>
        <v/>
      </c>
      <c r="G588" t="str">
        <f>IFERROR(IF($C588&lt;=VLOOKUP($B588,Hoja1!$A$3:$K$800,MATCH("Cantidad",Hoja1!$A$2:$L$2,0),FALSE),VLOOKUP($B588,Hoja1!$A$3:$K$800,MATCH(BASE!G$2,Hoja1!$A$2:$K$2,0),FALSE),""),"")</f>
        <v/>
      </c>
      <c r="H588" t="str">
        <f>IFERROR(IF($C588&lt;=VLOOKUP($B588,Hoja1!$A$3:$K$800,MATCH("Cantidad",Hoja1!$A$2:$L$2,0),FALSE),VLOOKUP($B588,Hoja1!$A$3:$K$800,MATCH(BASE!H$2,Hoja1!$A$2:$K$2,0),FALSE),""),"")</f>
        <v/>
      </c>
      <c r="I588" t="str">
        <f>IFERROR(IF($C588&lt;=VLOOKUP($B588,Hoja1!$A$3:$K$800,MATCH("Cantidad",Hoja1!$A$2:$L$2,0),FALSE),VLOOKUP($B588,Hoja1!$A$3:$K$800,MATCH(BASE!I$2,Hoja1!$A$2:$K$2,0),FALSE),""),"")</f>
        <v/>
      </c>
      <c r="J588" t="str">
        <f>IFERROR(IF($C588&lt;=VLOOKUP($B588,Hoja1!$A$3:$K$800,MATCH("Cantidad",Hoja1!$A$2:$L$2,0),FALSE),VLOOKUP($B588,Hoja1!$A$3:$K$800,MATCH(BASE!J$2,Hoja1!$A$2:$K$2,0),FALSE),""),"")</f>
        <v/>
      </c>
      <c r="K588" t="str">
        <f t="shared" si="9"/>
        <v/>
      </c>
    </row>
    <row r="589" spans="1:11" x14ac:dyDescent="0.25">
      <c r="A589" s="7">
        <v>586</v>
      </c>
      <c r="B589" s="7">
        <f>ROUNDDOWN(A589/MAX(Hoja1!$I$3:$I$38),0)</f>
        <v>146</v>
      </c>
      <c r="C589" s="7">
        <f>COUNTIF($B$3:B589,B589)</f>
        <v>3</v>
      </c>
      <c r="D589" t="str">
        <f>IFERROR(IF($C589&lt;=VLOOKUP($B589,Hoja1!$A$3:$K$800,MATCH("Cantidad",Hoja1!$A$2:$L$2,0),FALSE),VLOOKUP($B589,Hoja1!$A$3:$K$800,MATCH(BASE!D$2,Hoja1!$A$2:$K$2,0),FALSE),""),"")</f>
        <v/>
      </c>
      <c r="E589" t="str">
        <f>IFERROR(IF($C589&lt;=VLOOKUP($B589,Hoja1!$A$3:$K$800,MATCH("Cantidad",Hoja1!$A$2:$L$2,0),FALSE),VLOOKUP($B589,Hoja1!$A$3:$K$800,MATCH(BASE!E$2,Hoja1!$A$2:$K$2,0),FALSE),""),"")</f>
        <v/>
      </c>
      <c r="F589" t="str">
        <f>IFERROR(IF($C589&lt;=VLOOKUP($B589,Hoja1!$A$3:$K$800,MATCH("Cantidad",Hoja1!$A$2:$L$2,0),FALSE),VLOOKUP($B589,Hoja1!$A$3:$K$800,MATCH(BASE!F$2,Hoja1!$A$2:$K$2,0),FALSE),""),"")</f>
        <v/>
      </c>
      <c r="G589" t="str">
        <f>IFERROR(IF($C589&lt;=VLOOKUP($B589,Hoja1!$A$3:$K$800,MATCH("Cantidad",Hoja1!$A$2:$L$2,0),FALSE),VLOOKUP($B589,Hoja1!$A$3:$K$800,MATCH(BASE!G$2,Hoja1!$A$2:$K$2,0),FALSE),""),"")</f>
        <v/>
      </c>
      <c r="H589" t="str">
        <f>IFERROR(IF($C589&lt;=VLOOKUP($B589,Hoja1!$A$3:$K$800,MATCH("Cantidad",Hoja1!$A$2:$L$2,0),FALSE),VLOOKUP($B589,Hoja1!$A$3:$K$800,MATCH(BASE!H$2,Hoja1!$A$2:$K$2,0),FALSE),""),"")</f>
        <v/>
      </c>
      <c r="I589" t="str">
        <f>IFERROR(IF($C589&lt;=VLOOKUP($B589,Hoja1!$A$3:$K$800,MATCH("Cantidad",Hoja1!$A$2:$L$2,0),FALSE),VLOOKUP($B589,Hoja1!$A$3:$K$800,MATCH(BASE!I$2,Hoja1!$A$2:$K$2,0),FALSE),""),"")</f>
        <v/>
      </c>
      <c r="J589" t="str">
        <f>IFERROR(IF($C589&lt;=VLOOKUP($B589,Hoja1!$A$3:$K$800,MATCH("Cantidad",Hoja1!$A$2:$L$2,0),FALSE),VLOOKUP($B589,Hoja1!$A$3:$K$800,MATCH(BASE!J$2,Hoja1!$A$2:$K$2,0),FALSE),""),"")</f>
        <v/>
      </c>
      <c r="K589" t="str">
        <f t="shared" si="9"/>
        <v/>
      </c>
    </row>
    <row r="590" spans="1:11" x14ac:dyDescent="0.25">
      <c r="A590" s="7">
        <v>587</v>
      </c>
      <c r="B590" s="7">
        <f>ROUNDDOWN(A590/MAX(Hoja1!$I$3:$I$38),0)</f>
        <v>146</v>
      </c>
      <c r="C590" s="7">
        <f>COUNTIF($B$3:B590,B590)</f>
        <v>4</v>
      </c>
      <c r="D590" t="str">
        <f>IFERROR(IF($C590&lt;=VLOOKUP($B590,Hoja1!$A$3:$K$800,MATCH("Cantidad",Hoja1!$A$2:$L$2,0),FALSE),VLOOKUP($B590,Hoja1!$A$3:$K$800,MATCH(BASE!D$2,Hoja1!$A$2:$K$2,0),FALSE),""),"")</f>
        <v/>
      </c>
      <c r="E590" t="str">
        <f>IFERROR(IF($C590&lt;=VLOOKUP($B590,Hoja1!$A$3:$K$800,MATCH("Cantidad",Hoja1!$A$2:$L$2,0),FALSE),VLOOKUP($B590,Hoja1!$A$3:$K$800,MATCH(BASE!E$2,Hoja1!$A$2:$K$2,0),FALSE),""),"")</f>
        <v/>
      </c>
      <c r="F590" t="str">
        <f>IFERROR(IF($C590&lt;=VLOOKUP($B590,Hoja1!$A$3:$K$800,MATCH("Cantidad",Hoja1!$A$2:$L$2,0),FALSE),VLOOKUP($B590,Hoja1!$A$3:$K$800,MATCH(BASE!F$2,Hoja1!$A$2:$K$2,0),FALSE),""),"")</f>
        <v/>
      </c>
      <c r="G590" t="str">
        <f>IFERROR(IF($C590&lt;=VLOOKUP($B590,Hoja1!$A$3:$K$800,MATCH("Cantidad",Hoja1!$A$2:$L$2,0),FALSE),VLOOKUP($B590,Hoja1!$A$3:$K$800,MATCH(BASE!G$2,Hoja1!$A$2:$K$2,0),FALSE),""),"")</f>
        <v/>
      </c>
      <c r="H590" t="str">
        <f>IFERROR(IF($C590&lt;=VLOOKUP($B590,Hoja1!$A$3:$K$800,MATCH("Cantidad",Hoja1!$A$2:$L$2,0),FALSE),VLOOKUP($B590,Hoja1!$A$3:$K$800,MATCH(BASE!H$2,Hoja1!$A$2:$K$2,0),FALSE),""),"")</f>
        <v/>
      </c>
      <c r="I590" t="str">
        <f>IFERROR(IF($C590&lt;=VLOOKUP($B590,Hoja1!$A$3:$K$800,MATCH("Cantidad",Hoja1!$A$2:$L$2,0),FALSE),VLOOKUP($B590,Hoja1!$A$3:$K$800,MATCH(BASE!I$2,Hoja1!$A$2:$K$2,0),FALSE),""),"")</f>
        <v/>
      </c>
      <c r="J590" t="str">
        <f>IFERROR(IF($C590&lt;=VLOOKUP($B590,Hoja1!$A$3:$K$800,MATCH("Cantidad",Hoja1!$A$2:$L$2,0),FALSE),VLOOKUP($B590,Hoja1!$A$3:$K$800,MATCH(BASE!J$2,Hoja1!$A$2:$K$2,0),FALSE),""),"")</f>
        <v/>
      </c>
      <c r="K590" t="str">
        <f t="shared" si="9"/>
        <v/>
      </c>
    </row>
    <row r="591" spans="1:11" x14ac:dyDescent="0.25">
      <c r="A591" s="7">
        <v>588</v>
      </c>
      <c r="B591" s="7">
        <f>ROUNDDOWN(A591/MAX(Hoja1!$I$3:$I$38),0)</f>
        <v>147</v>
      </c>
      <c r="C591" s="7">
        <f>COUNTIF($B$3:B591,B591)</f>
        <v>1</v>
      </c>
      <c r="D591" t="str">
        <f>IFERROR(IF($C591&lt;=VLOOKUP($B591,Hoja1!$A$3:$K$800,MATCH("Cantidad",Hoja1!$A$2:$L$2,0),FALSE),VLOOKUP($B591,Hoja1!$A$3:$K$800,MATCH(BASE!D$2,Hoja1!$A$2:$K$2,0),FALSE),""),"")</f>
        <v/>
      </c>
      <c r="E591" t="str">
        <f>IFERROR(IF($C591&lt;=VLOOKUP($B591,Hoja1!$A$3:$K$800,MATCH("Cantidad",Hoja1!$A$2:$L$2,0),FALSE),VLOOKUP($B591,Hoja1!$A$3:$K$800,MATCH(BASE!E$2,Hoja1!$A$2:$K$2,0),FALSE),""),"")</f>
        <v/>
      </c>
      <c r="F591" t="str">
        <f>IFERROR(IF($C591&lt;=VLOOKUP($B591,Hoja1!$A$3:$K$800,MATCH("Cantidad",Hoja1!$A$2:$L$2,0),FALSE),VLOOKUP($B591,Hoja1!$A$3:$K$800,MATCH(BASE!F$2,Hoja1!$A$2:$K$2,0),FALSE),""),"")</f>
        <v/>
      </c>
      <c r="G591" t="str">
        <f>IFERROR(IF($C591&lt;=VLOOKUP($B591,Hoja1!$A$3:$K$800,MATCH("Cantidad",Hoja1!$A$2:$L$2,0),FALSE),VLOOKUP($B591,Hoja1!$A$3:$K$800,MATCH(BASE!G$2,Hoja1!$A$2:$K$2,0),FALSE),""),"")</f>
        <v/>
      </c>
      <c r="H591" t="str">
        <f>IFERROR(IF($C591&lt;=VLOOKUP($B591,Hoja1!$A$3:$K$800,MATCH("Cantidad",Hoja1!$A$2:$L$2,0),FALSE),VLOOKUP($B591,Hoja1!$A$3:$K$800,MATCH(BASE!H$2,Hoja1!$A$2:$K$2,0),FALSE),""),"")</f>
        <v/>
      </c>
      <c r="I591" t="str">
        <f>IFERROR(IF($C591&lt;=VLOOKUP($B591,Hoja1!$A$3:$K$800,MATCH("Cantidad",Hoja1!$A$2:$L$2,0),FALSE),VLOOKUP($B591,Hoja1!$A$3:$K$800,MATCH(BASE!I$2,Hoja1!$A$2:$K$2,0),FALSE),""),"")</f>
        <v/>
      </c>
      <c r="J591" t="str">
        <f>IFERROR(IF($C591&lt;=VLOOKUP($B591,Hoja1!$A$3:$K$800,MATCH("Cantidad",Hoja1!$A$2:$L$2,0),FALSE),VLOOKUP($B591,Hoja1!$A$3:$K$800,MATCH(BASE!J$2,Hoja1!$A$2:$K$2,0),FALSE),""),"")</f>
        <v/>
      </c>
      <c r="K591" t="str">
        <f t="shared" si="9"/>
        <v/>
      </c>
    </row>
    <row r="592" spans="1:11" x14ac:dyDescent="0.25">
      <c r="A592" s="7">
        <v>589</v>
      </c>
      <c r="B592" s="7">
        <f>ROUNDDOWN(A592/MAX(Hoja1!$I$3:$I$38),0)</f>
        <v>147</v>
      </c>
      <c r="C592" s="7">
        <f>COUNTIF($B$3:B592,B592)</f>
        <v>2</v>
      </c>
      <c r="D592" t="str">
        <f>IFERROR(IF($C592&lt;=VLOOKUP($B592,Hoja1!$A$3:$K$800,MATCH("Cantidad",Hoja1!$A$2:$L$2,0),FALSE),VLOOKUP($B592,Hoja1!$A$3:$K$800,MATCH(BASE!D$2,Hoja1!$A$2:$K$2,0),FALSE),""),"")</f>
        <v/>
      </c>
      <c r="E592" t="str">
        <f>IFERROR(IF($C592&lt;=VLOOKUP($B592,Hoja1!$A$3:$K$800,MATCH("Cantidad",Hoja1!$A$2:$L$2,0),FALSE),VLOOKUP($B592,Hoja1!$A$3:$K$800,MATCH(BASE!E$2,Hoja1!$A$2:$K$2,0),FALSE),""),"")</f>
        <v/>
      </c>
      <c r="F592" t="str">
        <f>IFERROR(IF($C592&lt;=VLOOKUP($B592,Hoja1!$A$3:$K$800,MATCH("Cantidad",Hoja1!$A$2:$L$2,0),FALSE),VLOOKUP($B592,Hoja1!$A$3:$K$800,MATCH(BASE!F$2,Hoja1!$A$2:$K$2,0),FALSE),""),"")</f>
        <v/>
      </c>
      <c r="G592" t="str">
        <f>IFERROR(IF($C592&lt;=VLOOKUP($B592,Hoja1!$A$3:$K$800,MATCH("Cantidad",Hoja1!$A$2:$L$2,0),FALSE),VLOOKUP($B592,Hoja1!$A$3:$K$800,MATCH(BASE!G$2,Hoja1!$A$2:$K$2,0),FALSE),""),"")</f>
        <v/>
      </c>
      <c r="H592" t="str">
        <f>IFERROR(IF($C592&lt;=VLOOKUP($B592,Hoja1!$A$3:$K$800,MATCH("Cantidad",Hoja1!$A$2:$L$2,0),FALSE),VLOOKUP($B592,Hoja1!$A$3:$K$800,MATCH(BASE!H$2,Hoja1!$A$2:$K$2,0),FALSE),""),"")</f>
        <v/>
      </c>
      <c r="I592" t="str">
        <f>IFERROR(IF($C592&lt;=VLOOKUP($B592,Hoja1!$A$3:$K$800,MATCH("Cantidad",Hoja1!$A$2:$L$2,0),FALSE),VLOOKUP($B592,Hoja1!$A$3:$K$800,MATCH(BASE!I$2,Hoja1!$A$2:$K$2,0),FALSE),""),"")</f>
        <v/>
      </c>
      <c r="J592" t="str">
        <f>IFERROR(IF($C592&lt;=VLOOKUP($B592,Hoja1!$A$3:$K$800,MATCH("Cantidad",Hoja1!$A$2:$L$2,0),FALSE),VLOOKUP($B592,Hoja1!$A$3:$K$800,MATCH(BASE!J$2,Hoja1!$A$2:$K$2,0),FALSE),""),"")</f>
        <v/>
      </c>
      <c r="K592" t="str">
        <f t="shared" si="9"/>
        <v/>
      </c>
    </row>
    <row r="593" spans="1:11" x14ac:dyDescent="0.25">
      <c r="A593" s="7">
        <v>590</v>
      </c>
      <c r="B593" s="7">
        <f>ROUNDDOWN(A593/MAX(Hoja1!$I$3:$I$38),0)</f>
        <v>147</v>
      </c>
      <c r="C593" s="7">
        <f>COUNTIF($B$3:B593,B593)</f>
        <v>3</v>
      </c>
      <c r="D593" t="str">
        <f>IFERROR(IF($C593&lt;=VLOOKUP($B593,Hoja1!$A$3:$K$800,MATCH("Cantidad",Hoja1!$A$2:$L$2,0),FALSE),VLOOKUP($B593,Hoja1!$A$3:$K$800,MATCH(BASE!D$2,Hoja1!$A$2:$K$2,0),FALSE),""),"")</f>
        <v/>
      </c>
      <c r="E593" t="str">
        <f>IFERROR(IF($C593&lt;=VLOOKUP($B593,Hoja1!$A$3:$K$800,MATCH("Cantidad",Hoja1!$A$2:$L$2,0),FALSE),VLOOKUP($B593,Hoja1!$A$3:$K$800,MATCH(BASE!E$2,Hoja1!$A$2:$K$2,0),FALSE),""),"")</f>
        <v/>
      </c>
      <c r="F593" t="str">
        <f>IFERROR(IF($C593&lt;=VLOOKUP($B593,Hoja1!$A$3:$K$800,MATCH("Cantidad",Hoja1!$A$2:$L$2,0),FALSE),VLOOKUP($B593,Hoja1!$A$3:$K$800,MATCH(BASE!F$2,Hoja1!$A$2:$K$2,0),FALSE),""),"")</f>
        <v/>
      </c>
      <c r="G593" t="str">
        <f>IFERROR(IF($C593&lt;=VLOOKUP($B593,Hoja1!$A$3:$K$800,MATCH("Cantidad",Hoja1!$A$2:$L$2,0),FALSE),VLOOKUP($B593,Hoja1!$A$3:$K$800,MATCH(BASE!G$2,Hoja1!$A$2:$K$2,0),FALSE),""),"")</f>
        <v/>
      </c>
      <c r="H593" t="str">
        <f>IFERROR(IF($C593&lt;=VLOOKUP($B593,Hoja1!$A$3:$K$800,MATCH("Cantidad",Hoja1!$A$2:$L$2,0),FALSE),VLOOKUP($B593,Hoja1!$A$3:$K$800,MATCH(BASE!H$2,Hoja1!$A$2:$K$2,0),FALSE),""),"")</f>
        <v/>
      </c>
      <c r="I593" t="str">
        <f>IFERROR(IF($C593&lt;=VLOOKUP($B593,Hoja1!$A$3:$K$800,MATCH("Cantidad",Hoja1!$A$2:$L$2,0),FALSE),VLOOKUP($B593,Hoja1!$A$3:$K$800,MATCH(BASE!I$2,Hoja1!$A$2:$K$2,0),FALSE),""),"")</f>
        <v/>
      </c>
      <c r="J593" t="str">
        <f>IFERROR(IF($C593&lt;=VLOOKUP($B593,Hoja1!$A$3:$K$800,MATCH("Cantidad",Hoja1!$A$2:$L$2,0),FALSE),VLOOKUP($B593,Hoja1!$A$3:$K$800,MATCH(BASE!J$2,Hoja1!$A$2:$K$2,0),FALSE),""),"")</f>
        <v/>
      </c>
      <c r="K593" t="str">
        <f t="shared" si="9"/>
        <v/>
      </c>
    </row>
    <row r="594" spans="1:11" x14ac:dyDescent="0.25">
      <c r="A594" s="7">
        <v>591</v>
      </c>
      <c r="B594" s="7">
        <f>ROUNDDOWN(A594/MAX(Hoja1!$I$3:$I$38),0)</f>
        <v>147</v>
      </c>
      <c r="C594" s="7">
        <f>COUNTIF($B$3:B594,B594)</f>
        <v>4</v>
      </c>
      <c r="D594" t="str">
        <f>IFERROR(IF($C594&lt;=VLOOKUP($B594,Hoja1!$A$3:$K$800,MATCH("Cantidad",Hoja1!$A$2:$L$2,0),FALSE),VLOOKUP($B594,Hoja1!$A$3:$K$800,MATCH(BASE!D$2,Hoja1!$A$2:$K$2,0),FALSE),""),"")</f>
        <v/>
      </c>
      <c r="E594" t="str">
        <f>IFERROR(IF($C594&lt;=VLOOKUP($B594,Hoja1!$A$3:$K$800,MATCH("Cantidad",Hoja1!$A$2:$L$2,0),FALSE),VLOOKUP($B594,Hoja1!$A$3:$K$800,MATCH(BASE!E$2,Hoja1!$A$2:$K$2,0),FALSE),""),"")</f>
        <v/>
      </c>
      <c r="F594" t="str">
        <f>IFERROR(IF($C594&lt;=VLOOKUP($B594,Hoja1!$A$3:$K$800,MATCH("Cantidad",Hoja1!$A$2:$L$2,0),FALSE),VLOOKUP($B594,Hoja1!$A$3:$K$800,MATCH(BASE!F$2,Hoja1!$A$2:$K$2,0),FALSE),""),"")</f>
        <v/>
      </c>
      <c r="G594" t="str">
        <f>IFERROR(IF($C594&lt;=VLOOKUP($B594,Hoja1!$A$3:$K$800,MATCH("Cantidad",Hoja1!$A$2:$L$2,0),FALSE),VLOOKUP($B594,Hoja1!$A$3:$K$800,MATCH(BASE!G$2,Hoja1!$A$2:$K$2,0),FALSE),""),"")</f>
        <v/>
      </c>
      <c r="H594" t="str">
        <f>IFERROR(IF($C594&lt;=VLOOKUP($B594,Hoja1!$A$3:$K$800,MATCH("Cantidad",Hoja1!$A$2:$L$2,0),FALSE),VLOOKUP($B594,Hoja1!$A$3:$K$800,MATCH(BASE!H$2,Hoja1!$A$2:$K$2,0),FALSE),""),"")</f>
        <v/>
      </c>
      <c r="I594" t="str">
        <f>IFERROR(IF($C594&lt;=VLOOKUP($B594,Hoja1!$A$3:$K$800,MATCH("Cantidad",Hoja1!$A$2:$L$2,0),FALSE),VLOOKUP($B594,Hoja1!$A$3:$K$800,MATCH(BASE!I$2,Hoja1!$A$2:$K$2,0),FALSE),""),"")</f>
        <v/>
      </c>
      <c r="J594" t="str">
        <f>IFERROR(IF($C594&lt;=VLOOKUP($B594,Hoja1!$A$3:$K$800,MATCH("Cantidad",Hoja1!$A$2:$L$2,0),FALSE),VLOOKUP($B594,Hoja1!$A$3:$K$800,MATCH(BASE!J$2,Hoja1!$A$2:$K$2,0),FALSE),""),"")</f>
        <v/>
      </c>
      <c r="K594" t="str">
        <f t="shared" si="9"/>
        <v/>
      </c>
    </row>
    <row r="595" spans="1:11" x14ac:dyDescent="0.25">
      <c r="A595" s="7">
        <v>592</v>
      </c>
      <c r="B595" s="7">
        <f>ROUNDDOWN(A595/MAX(Hoja1!$I$3:$I$38),0)</f>
        <v>148</v>
      </c>
      <c r="C595" s="7">
        <f>COUNTIF($B$3:B595,B595)</f>
        <v>1</v>
      </c>
      <c r="D595" t="str">
        <f>IFERROR(IF($C595&lt;=VLOOKUP($B595,Hoja1!$A$3:$K$800,MATCH("Cantidad",Hoja1!$A$2:$L$2,0),FALSE),VLOOKUP($B595,Hoja1!$A$3:$K$800,MATCH(BASE!D$2,Hoja1!$A$2:$K$2,0),FALSE),""),"")</f>
        <v/>
      </c>
      <c r="E595" t="str">
        <f>IFERROR(IF($C595&lt;=VLOOKUP($B595,Hoja1!$A$3:$K$800,MATCH("Cantidad",Hoja1!$A$2:$L$2,0),FALSE),VLOOKUP($B595,Hoja1!$A$3:$K$800,MATCH(BASE!E$2,Hoja1!$A$2:$K$2,0),FALSE),""),"")</f>
        <v/>
      </c>
      <c r="F595" t="str">
        <f>IFERROR(IF($C595&lt;=VLOOKUP($B595,Hoja1!$A$3:$K$800,MATCH("Cantidad",Hoja1!$A$2:$L$2,0),FALSE),VLOOKUP($B595,Hoja1!$A$3:$K$800,MATCH(BASE!F$2,Hoja1!$A$2:$K$2,0),FALSE),""),"")</f>
        <v/>
      </c>
      <c r="G595" t="str">
        <f>IFERROR(IF($C595&lt;=VLOOKUP($B595,Hoja1!$A$3:$K$800,MATCH("Cantidad",Hoja1!$A$2:$L$2,0),FALSE),VLOOKUP($B595,Hoja1!$A$3:$K$800,MATCH(BASE!G$2,Hoja1!$A$2:$K$2,0),FALSE),""),"")</f>
        <v/>
      </c>
      <c r="H595" t="str">
        <f>IFERROR(IF($C595&lt;=VLOOKUP($B595,Hoja1!$A$3:$K$800,MATCH("Cantidad",Hoja1!$A$2:$L$2,0),FALSE),VLOOKUP($B595,Hoja1!$A$3:$K$800,MATCH(BASE!H$2,Hoja1!$A$2:$K$2,0),FALSE),""),"")</f>
        <v/>
      </c>
      <c r="I595" t="str">
        <f>IFERROR(IF($C595&lt;=VLOOKUP($B595,Hoja1!$A$3:$K$800,MATCH("Cantidad",Hoja1!$A$2:$L$2,0),FALSE),VLOOKUP($B595,Hoja1!$A$3:$K$800,MATCH(BASE!I$2,Hoja1!$A$2:$K$2,0),FALSE),""),"")</f>
        <v/>
      </c>
      <c r="J595" t="str">
        <f>IFERROR(IF($C595&lt;=VLOOKUP($B595,Hoja1!$A$3:$K$800,MATCH("Cantidad",Hoja1!$A$2:$L$2,0),FALSE),VLOOKUP($B595,Hoja1!$A$3:$K$800,MATCH(BASE!J$2,Hoja1!$A$2:$K$2,0),FALSE),""),"")</f>
        <v/>
      </c>
      <c r="K595" t="str">
        <f t="shared" si="9"/>
        <v/>
      </c>
    </row>
    <row r="596" spans="1:11" x14ac:dyDescent="0.25">
      <c r="A596" s="7">
        <v>593</v>
      </c>
      <c r="B596" s="7">
        <f>ROUNDDOWN(A596/MAX(Hoja1!$I$3:$I$38),0)</f>
        <v>148</v>
      </c>
      <c r="C596" s="7">
        <f>COUNTIF($B$3:B596,B596)</f>
        <v>2</v>
      </c>
      <c r="D596" t="str">
        <f>IFERROR(IF($C596&lt;=VLOOKUP($B596,Hoja1!$A$3:$K$800,MATCH("Cantidad",Hoja1!$A$2:$L$2,0),FALSE),VLOOKUP($B596,Hoja1!$A$3:$K$800,MATCH(BASE!D$2,Hoja1!$A$2:$K$2,0),FALSE),""),"")</f>
        <v/>
      </c>
      <c r="E596" t="str">
        <f>IFERROR(IF($C596&lt;=VLOOKUP($B596,Hoja1!$A$3:$K$800,MATCH("Cantidad",Hoja1!$A$2:$L$2,0),FALSE),VLOOKUP($B596,Hoja1!$A$3:$K$800,MATCH(BASE!E$2,Hoja1!$A$2:$K$2,0),FALSE),""),"")</f>
        <v/>
      </c>
      <c r="F596" t="str">
        <f>IFERROR(IF($C596&lt;=VLOOKUP($B596,Hoja1!$A$3:$K$800,MATCH("Cantidad",Hoja1!$A$2:$L$2,0),FALSE),VLOOKUP($B596,Hoja1!$A$3:$K$800,MATCH(BASE!F$2,Hoja1!$A$2:$K$2,0),FALSE),""),"")</f>
        <v/>
      </c>
      <c r="G596" t="str">
        <f>IFERROR(IF($C596&lt;=VLOOKUP($B596,Hoja1!$A$3:$K$800,MATCH("Cantidad",Hoja1!$A$2:$L$2,0),FALSE),VLOOKUP($B596,Hoja1!$A$3:$K$800,MATCH(BASE!G$2,Hoja1!$A$2:$K$2,0),FALSE),""),"")</f>
        <v/>
      </c>
      <c r="H596" t="str">
        <f>IFERROR(IF($C596&lt;=VLOOKUP($B596,Hoja1!$A$3:$K$800,MATCH("Cantidad",Hoja1!$A$2:$L$2,0),FALSE),VLOOKUP($B596,Hoja1!$A$3:$K$800,MATCH(BASE!H$2,Hoja1!$A$2:$K$2,0),FALSE),""),"")</f>
        <v/>
      </c>
      <c r="I596" t="str">
        <f>IFERROR(IF($C596&lt;=VLOOKUP($B596,Hoja1!$A$3:$K$800,MATCH("Cantidad",Hoja1!$A$2:$L$2,0),FALSE),VLOOKUP($B596,Hoja1!$A$3:$K$800,MATCH(BASE!I$2,Hoja1!$A$2:$K$2,0),FALSE),""),"")</f>
        <v/>
      </c>
      <c r="J596" t="str">
        <f>IFERROR(IF($C596&lt;=VLOOKUP($B596,Hoja1!$A$3:$K$800,MATCH("Cantidad",Hoja1!$A$2:$L$2,0),FALSE),VLOOKUP($B596,Hoja1!$A$3:$K$800,MATCH(BASE!J$2,Hoja1!$A$2:$K$2,0),FALSE),""),"")</f>
        <v/>
      </c>
      <c r="K596" t="str">
        <f t="shared" si="9"/>
        <v/>
      </c>
    </row>
    <row r="597" spans="1:11" x14ac:dyDescent="0.25">
      <c r="A597" s="7">
        <v>594</v>
      </c>
      <c r="B597" s="7">
        <f>ROUNDDOWN(A597/MAX(Hoja1!$I$3:$I$38),0)</f>
        <v>148</v>
      </c>
      <c r="C597" s="7">
        <f>COUNTIF($B$3:B597,B597)</f>
        <v>3</v>
      </c>
      <c r="D597" t="str">
        <f>IFERROR(IF($C597&lt;=VLOOKUP($B597,Hoja1!$A$3:$K$800,MATCH("Cantidad",Hoja1!$A$2:$L$2,0),FALSE),VLOOKUP($B597,Hoja1!$A$3:$K$800,MATCH(BASE!D$2,Hoja1!$A$2:$K$2,0),FALSE),""),"")</f>
        <v/>
      </c>
      <c r="E597" t="str">
        <f>IFERROR(IF($C597&lt;=VLOOKUP($B597,Hoja1!$A$3:$K$800,MATCH("Cantidad",Hoja1!$A$2:$L$2,0),FALSE),VLOOKUP($B597,Hoja1!$A$3:$K$800,MATCH(BASE!E$2,Hoja1!$A$2:$K$2,0),FALSE),""),"")</f>
        <v/>
      </c>
      <c r="F597" t="str">
        <f>IFERROR(IF($C597&lt;=VLOOKUP($B597,Hoja1!$A$3:$K$800,MATCH("Cantidad",Hoja1!$A$2:$L$2,0),FALSE),VLOOKUP($B597,Hoja1!$A$3:$K$800,MATCH(BASE!F$2,Hoja1!$A$2:$K$2,0),FALSE),""),"")</f>
        <v/>
      </c>
      <c r="G597" t="str">
        <f>IFERROR(IF($C597&lt;=VLOOKUP($B597,Hoja1!$A$3:$K$800,MATCH("Cantidad",Hoja1!$A$2:$L$2,0),FALSE),VLOOKUP($B597,Hoja1!$A$3:$K$800,MATCH(BASE!G$2,Hoja1!$A$2:$K$2,0),FALSE),""),"")</f>
        <v/>
      </c>
      <c r="H597" t="str">
        <f>IFERROR(IF($C597&lt;=VLOOKUP($B597,Hoja1!$A$3:$K$800,MATCH("Cantidad",Hoja1!$A$2:$L$2,0),FALSE),VLOOKUP($B597,Hoja1!$A$3:$K$800,MATCH(BASE!H$2,Hoja1!$A$2:$K$2,0),FALSE),""),"")</f>
        <v/>
      </c>
      <c r="I597" t="str">
        <f>IFERROR(IF($C597&lt;=VLOOKUP($B597,Hoja1!$A$3:$K$800,MATCH("Cantidad",Hoja1!$A$2:$L$2,0),FALSE),VLOOKUP($B597,Hoja1!$A$3:$K$800,MATCH(BASE!I$2,Hoja1!$A$2:$K$2,0),FALSE),""),"")</f>
        <v/>
      </c>
      <c r="J597" t="str">
        <f>IFERROR(IF($C597&lt;=VLOOKUP($B597,Hoja1!$A$3:$K$800,MATCH("Cantidad",Hoja1!$A$2:$L$2,0),FALSE),VLOOKUP($B597,Hoja1!$A$3:$K$800,MATCH(BASE!J$2,Hoja1!$A$2:$K$2,0),FALSE),""),"")</f>
        <v/>
      </c>
      <c r="K597" t="str">
        <f t="shared" si="9"/>
        <v/>
      </c>
    </row>
    <row r="598" spans="1:11" x14ac:dyDescent="0.25">
      <c r="A598" s="7">
        <v>595</v>
      </c>
      <c r="B598" s="7">
        <f>ROUNDDOWN(A598/MAX(Hoja1!$I$3:$I$38),0)</f>
        <v>148</v>
      </c>
      <c r="C598" s="7">
        <f>COUNTIF($B$3:B598,B598)</f>
        <v>4</v>
      </c>
      <c r="D598" t="str">
        <f>IFERROR(IF($C598&lt;=VLOOKUP($B598,Hoja1!$A$3:$K$800,MATCH("Cantidad",Hoja1!$A$2:$L$2,0),FALSE),VLOOKUP($B598,Hoja1!$A$3:$K$800,MATCH(BASE!D$2,Hoja1!$A$2:$K$2,0),FALSE),""),"")</f>
        <v/>
      </c>
      <c r="E598" t="str">
        <f>IFERROR(IF($C598&lt;=VLOOKUP($B598,Hoja1!$A$3:$K$800,MATCH("Cantidad",Hoja1!$A$2:$L$2,0),FALSE),VLOOKUP($B598,Hoja1!$A$3:$K$800,MATCH(BASE!E$2,Hoja1!$A$2:$K$2,0),FALSE),""),"")</f>
        <v/>
      </c>
      <c r="F598" t="str">
        <f>IFERROR(IF($C598&lt;=VLOOKUP($B598,Hoja1!$A$3:$K$800,MATCH("Cantidad",Hoja1!$A$2:$L$2,0),FALSE),VLOOKUP($B598,Hoja1!$A$3:$K$800,MATCH(BASE!F$2,Hoja1!$A$2:$K$2,0),FALSE),""),"")</f>
        <v/>
      </c>
      <c r="G598" t="str">
        <f>IFERROR(IF($C598&lt;=VLOOKUP($B598,Hoja1!$A$3:$K$800,MATCH("Cantidad",Hoja1!$A$2:$L$2,0),FALSE),VLOOKUP($B598,Hoja1!$A$3:$K$800,MATCH(BASE!G$2,Hoja1!$A$2:$K$2,0),FALSE),""),"")</f>
        <v/>
      </c>
      <c r="H598" t="str">
        <f>IFERROR(IF($C598&lt;=VLOOKUP($B598,Hoja1!$A$3:$K$800,MATCH("Cantidad",Hoja1!$A$2:$L$2,0),FALSE),VLOOKUP($B598,Hoja1!$A$3:$K$800,MATCH(BASE!H$2,Hoja1!$A$2:$K$2,0),FALSE),""),"")</f>
        <v/>
      </c>
      <c r="I598" t="str">
        <f>IFERROR(IF($C598&lt;=VLOOKUP($B598,Hoja1!$A$3:$K$800,MATCH("Cantidad",Hoja1!$A$2:$L$2,0),FALSE),VLOOKUP($B598,Hoja1!$A$3:$K$800,MATCH(BASE!I$2,Hoja1!$A$2:$K$2,0),FALSE),""),"")</f>
        <v/>
      </c>
      <c r="J598" t="str">
        <f>IFERROR(IF($C598&lt;=VLOOKUP($B598,Hoja1!$A$3:$K$800,MATCH("Cantidad",Hoja1!$A$2:$L$2,0),FALSE),VLOOKUP($B598,Hoja1!$A$3:$K$800,MATCH(BASE!J$2,Hoja1!$A$2:$K$2,0),FALSE),""),"")</f>
        <v/>
      </c>
      <c r="K598" t="str">
        <f t="shared" si="9"/>
        <v/>
      </c>
    </row>
    <row r="599" spans="1:11" x14ac:dyDescent="0.25">
      <c r="A599" s="7">
        <v>596</v>
      </c>
      <c r="B599" s="7">
        <f>ROUNDDOWN(A599/MAX(Hoja1!$I$3:$I$38),0)</f>
        <v>149</v>
      </c>
      <c r="C599" s="7">
        <f>COUNTIF($B$3:B599,B599)</f>
        <v>1</v>
      </c>
      <c r="D599" t="str">
        <f>IFERROR(IF($C599&lt;=VLOOKUP($B599,Hoja1!$A$3:$K$800,MATCH("Cantidad",Hoja1!$A$2:$L$2,0),FALSE),VLOOKUP($B599,Hoja1!$A$3:$K$800,MATCH(BASE!D$2,Hoja1!$A$2:$K$2,0),FALSE),""),"")</f>
        <v/>
      </c>
      <c r="E599" t="str">
        <f>IFERROR(IF($C599&lt;=VLOOKUP($B599,Hoja1!$A$3:$K$800,MATCH("Cantidad",Hoja1!$A$2:$L$2,0),FALSE),VLOOKUP($B599,Hoja1!$A$3:$K$800,MATCH(BASE!E$2,Hoja1!$A$2:$K$2,0),FALSE),""),"")</f>
        <v/>
      </c>
      <c r="F599" t="str">
        <f>IFERROR(IF($C599&lt;=VLOOKUP($B599,Hoja1!$A$3:$K$800,MATCH("Cantidad",Hoja1!$A$2:$L$2,0),FALSE),VLOOKUP($B599,Hoja1!$A$3:$K$800,MATCH(BASE!F$2,Hoja1!$A$2:$K$2,0),FALSE),""),"")</f>
        <v/>
      </c>
      <c r="G599" t="str">
        <f>IFERROR(IF($C599&lt;=VLOOKUP($B599,Hoja1!$A$3:$K$800,MATCH("Cantidad",Hoja1!$A$2:$L$2,0),FALSE),VLOOKUP($B599,Hoja1!$A$3:$K$800,MATCH(BASE!G$2,Hoja1!$A$2:$K$2,0),FALSE),""),"")</f>
        <v/>
      </c>
      <c r="H599" t="str">
        <f>IFERROR(IF($C599&lt;=VLOOKUP($B599,Hoja1!$A$3:$K$800,MATCH("Cantidad",Hoja1!$A$2:$L$2,0),FALSE),VLOOKUP($B599,Hoja1!$A$3:$K$800,MATCH(BASE!H$2,Hoja1!$A$2:$K$2,0),FALSE),""),"")</f>
        <v/>
      </c>
      <c r="I599" t="str">
        <f>IFERROR(IF($C599&lt;=VLOOKUP($B599,Hoja1!$A$3:$K$800,MATCH("Cantidad",Hoja1!$A$2:$L$2,0),FALSE),VLOOKUP($B599,Hoja1!$A$3:$K$800,MATCH(BASE!I$2,Hoja1!$A$2:$K$2,0),FALSE),""),"")</f>
        <v/>
      </c>
      <c r="J599" t="str">
        <f>IFERROR(IF($C599&lt;=VLOOKUP($B599,Hoja1!$A$3:$K$800,MATCH("Cantidad",Hoja1!$A$2:$L$2,0),FALSE),VLOOKUP($B599,Hoja1!$A$3:$K$800,MATCH(BASE!J$2,Hoja1!$A$2:$K$2,0),FALSE),""),"")</f>
        <v/>
      </c>
      <c r="K599" t="str">
        <f t="shared" si="9"/>
        <v/>
      </c>
    </row>
    <row r="600" spans="1:11" x14ac:dyDescent="0.25">
      <c r="A600" s="7">
        <v>597</v>
      </c>
      <c r="B600" s="7">
        <f>ROUNDDOWN(A600/MAX(Hoja1!$I$3:$I$38),0)</f>
        <v>149</v>
      </c>
      <c r="C600" s="7">
        <f>COUNTIF($B$3:B600,B600)</f>
        <v>2</v>
      </c>
      <c r="D600" t="str">
        <f>IFERROR(IF($C600&lt;=VLOOKUP($B600,Hoja1!$A$3:$K$800,MATCH("Cantidad",Hoja1!$A$2:$L$2,0),FALSE),VLOOKUP($B600,Hoja1!$A$3:$K$800,MATCH(BASE!D$2,Hoja1!$A$2:$K$2,0),FALSE),""),"")</f>
        <v/>
      </c>
      <c r="E600" t="str">
        <f>IFERROR(IF($C600&lt;=VLOOKUP($B600,Hoja1!$A$3:$K$800,MATCH("Cantidad",Hoja1!$A$2:$L$2,0),FALSE),VLOOKUP($B600,Hoja1!$A$3:$K$800,MATCH(BASE!E$2,Hoja1!$A$2:$K$2,0),FALSE),""),"")</f>
        <v/>
      </c>
      <c r="F600" t="str">
        <f>IFERROR(IF($C600&lt;=VLOOKUP($B600,Hoja1!$A$3:$K$800,MATCH("Cantidad",Hoja1!$A$2:$L$2,0),FALSE),VLOOKUP($B600,Hoja1!$A$3:$K$800,MATCH(BASE!F$2,Hoja1!$A$2:$K$2,0),FALSE),""),"")</f>
        <v/>
      </c>
      <c r="G600" t="str">
        <f>IFERROR(IF($C600&lt;=VLOOKUP($B600,Hoja1!$A$3:$K$800,MATCH("Cantidad",Hoja1!$A$2:$L$2,0),FALSE),VLOOKUP($B600,Hoja1!$A$3:$K$800,MATCH(BASE!G$2,Hoja1!$A$2:$K$2,0),FALSE),""),"")</f>
        <v/>
      </c>
      <c r="H600" t="str">
        <f>IFERROR(IF($C600&lt;=VLOOKUP($B600,Hoja1!$A$3:$K$800,MATCH("Cantidad",Hoja1!$A$2:$L$2,0),FALSE),VLOOKUP($B600,Hoja1!$A$3:$K$800,MATCH(BASE!H$2,Hoja1!$A$2:$K$2,0),FALSE),""),"")</f>
        <v/>
      </c>
      <c r="I600" t="str">
        <f>IFERROR(IF($C600&lt;=VLOOKUP($B600,Hoja1!$A$3:$K$800,MATCH("Cantidad",Hoja1!$A$2:$L$2,0),FALSE),VLOOKUP($B600,Hoja1!$A$3:$K$800,MATCH(BASE!I$2,Hoja1!$A$2:$K$2,0),FALSE),""),"")</f>
        <v/>
      </c>
      <c r="J600" t="str">
        <f>IFERROR(IF($C600&lt;=VLOOKUP($B600,Hoja1!$A$3:$K$800,MATCH("Cantidad",Hoja1!$A$2:$L$2,0),FALSE),VLOOKUP($B600,Hoja1!$A$3:$K$800,MATCH(BASE!J$2,Hoja1!$A$2:$K$2,0),FALSE),""),"")</f>
        <v/>
      </c>
      <c r="K600" t="str">
        <f t="shared" si="9"/>
        <v/>
      </c>
    </row>
    <row r="601" spans="1:11" x14ac:dyDescent="0.25">
      <c r="A601" s="7">
        <v>598</v>
      </c>
      <c r="B601" s="7">
        <f>ROUNDDOWN(A601/MAX(Hoja1!$I$3:$I$38),0)</f>
        <v>149</v>
      </c>
      <c r="C601" s="7">
        <f>COUNTIF($B$3:B601,B601)</f>
        <v>3</v>
      </c>
      <c r="D601" t="str">
        <f>IFERROR(IF($C601&lt;=VLOOKUP($B601,Hoja1!$A$3:$K$800,MATCH("Cantidad",Hoja1!$A$2:$L$2,0),FALSE),VLOOKUP($B601,Hoja1!$A$3:$K$800,MATCH(BASE!D$2,Hoja1!$A$2:$K$2,0),FALSE),""),"")</f>
        <v/>
      </c>
      <c r="E601" t="str">
        <f>IFERROR(IF($C601&lt;=VLOOKUP($B601,Hoja1!$A$3:$K$800,MATCH("Cantidad",Hoja1!$A$2:$L$2,0),FALSE),VLOOKUP($B601,Hoja1!$A$3:$K$800,MATCH(BASE!E$2,Hoja1!$A$2:$K$2,0),FALSE),""),"")</f>
        <v/>
      </c>
      <c r="F601" t="str">
        <f>IFERROR(IF($C601&lt;=VLOOKUP($B601,Hoja1!$A$3:$K$800,MATCH("Cantidad",Hoja1!$A$2:$L$2,0),FALSE),VLOOKUP($B601,Hoja1!$A$3:$K$800,MATCH(BASE!F$2,Hoja1!$A$2:$K$2,0),FALSE),""),"")</f>
        <v/>
      </c>
      <c r="G601" t="str">
        <f>IFERROR(IF($C601&lt;=VLOOKUP($B601,Hoja1!$A$3:$K$800,MATCH("Cantidad",Hoja1!$A$2:$L$2,0),FALSE),VLOOKUP($B601,Hoja1!$A$3:$K$800,MATCH(BASE!G$2,Hoja1!$A$2:$K$2,0),FALSE),""),"")</f>
        <v/>
      </c>
      <c r="H601" t="str">
        <f>IFERROR(IF($C601&lt;=VLOOKUP($B601,Hoja1!$A$3:$K$800,MATCH("Cantidad",Hoja1!$A$2:$L$2,0),FALSE),VLOOKUP($B601,Hoja1!$A$3:$K$800,MATCH(BASE!H$2,Hoja1!$A$2:$K$2,0),FALSE),""),"")</f>
        <v/>
      </c>
      <c r="I601" t="str">
        <f>IFERROR(IF($C601&lt;=VLOOKUP($B601,Hoja1!$A$3:$K$800,MATCH("Cantidad",Hoja1!$A$2:$L$2,0),FALSE),VLOOKUP($B601,Hoja1!$A$3:$K$800,MATCH(BASE!I$2,Hoja1!$A$2:$K$2,0),FALSE),""),"")</f>
        <v/>
      </c>
      <c r="J601" t="str">
        <f>IFERROR(IF($C601&lt;=VLOOKUP($B601,Hoja1!$A$3:$K$800,MATCH("Cantidad",Hoja1!$A$2:$L$2,0),FALSE),VLOOKUP($B601,Hoja1!$A$3:$K$800,MATCH(BASE!J$2,Hoja1!$A$2:$K$2,0),FALSE),""),"")</f>
        <v/>
      </c>
      <c r="K601" t="str">
        <f t="shared" si="9"/>
        <v/>
      </c>
    </row>
    <row r="602" spans="1:11" x14ac:dyDescent="0.25">
      <c r="A602" s="7">
        <v>599</v>
      </c>
      <c r="B602" s="7">
        <f>ROUNDDOWN(A602/MAX(Hoja1!$I$3:$I$38),0)</f>
        <v>149</v>
      </c>
      <c r="C602" s="7">
        <f>COUNTIF($B$3:B602,B602)</f>
        <v>4</v>
      </c>
      <c r="D602" t="str">
        <f>IFERROR(IF($C602&lt;=VLOOKUP($B602,Hoja1!$A$3:$K$800,MATCH("Cantidad",Hoja1!$A$2:$L$2,0),FALSE),VLOOKUP($B602,Hoja1!$A$3:$K$800,MATCH(BASE!D$2,Hoja1!$A$2:$K$2,0),FALSE),""),"")</f>
        <v/>
      </c>
      <c r="E602" t="str">
        <f>IFERROR(IF($C602&lt;=VLOOKUP($B602,Hoja1!$A$3:$K$800,MATCH("Cantidad",Hoja1!$A$2:$L$2,0),FALSE),VLOOKUP($B602,Hoja1!$A$3:$K$800,MATCH(BASE!E$2,Hoja1!$A$2:$K$2,0),FALSE),""),"")</f>
        <v/>
      </c>
      <c r="F602" t="str">
        <f>IFERROR(IF($C602&lt;=VLOOKUP($B602,Hoja1!$A$3:$K$800,MATCH("Cantidad",Hoja1!$A$2:$L$2,0),FALSE),VLOOKUP($B602,Hoja1!$A$3:$K$800,MATCH(BASE!F$2,Hoja1!$A$2:$K$2,0),FALSE),""),"")</f>
        <v/>
      </c>
      <c r="G602" t="str">
        <f>IFERROR(IF($C602&lt;=VLOOKUP($B602,Hoja1!$A$3:$K$800,MATCH("Cantidad",Hoja1!$A$2:$L$2,0),FALSE),VLOOKUP($B602,Hoja1!$A$3:$K$800,MATCH(BASE!G$2,Hoja1!$A$2:$K$2,0),FALSE),""),"")</f>
        <v/>
      </c>
      <c r="H602" t="str">
        <f>IFERROR(IF($C602&lt;=VLOOKUP($B602,Hoja1!$A$3:$K$800,MATCH("Cantidad",Hoja1!$A$2:$L$2,0),FALSE),VLOOKUP($B602,Hoja1!$A$3:$K$800,MATCH(BASE!H$2,Hoja1!$A$2:$K$2,0),FALSE),""),"")</f>
        <v/>
      </c>
      <c r="I602" t="str">
        <f>IFERROR(IF($C602&lt;=VLOOKUP($B602,Hoja1!$A$3:$K$800,MATCH("Cantidad",Hoja1!$A$2:$L$2,0),FALSE),VLOOKUP($B602,Hoja1!$A$3:$K$800,MATCH(BASE!I$2,Hoja1!$A$2:$K$2,0),FALSE),""),"")</f>
        <v/>
      </c>
      <c r="J602" t="str">
        <f>IFERROR(IF($C602&lt;=VLOOKUP($B602,Hoja1!$A$3:$K$800,MATCH("Cantidad",Hoja1!$A$2:$L$2,0),FALSE),VLOOKUP($B602,Hoja1!$A$3:$K$800,MATCH(BASE!J$2,Hoja1!$A$2:$K$2,0),FALSE),""),"")</f>
        <v/>
      </c>
      <c r="K602" t="str">
        <f t="shared" si="9"/>
        <v/>
      </c>
    </row>
    <row r="603" spans="1:11" x14ac:dyDescent="0.25">
      <c r="A603" s="7">
        <v>600</v>
      </c>
      <c r="B603" s="7">
        <f>ROUNDDOWN(A603/MAX(Hoja1!$I$3:$I$38),0)</f>
        <v>150</v>
      </c>
      <c r="C603" s="7">
        <f>COUNTIF($B$3:B603,B603)</f>
        <v>1</v>
      </c>
      <c r="D603" t="str">
        <f>IFERROR(IF($C603&lt;=VLOOKUP($B603,Hoja1!$A$3:$K$800,MATCH("Cantidad",Hoja1!$A$2:$L$2,0),FALSE),VLOOKUP($B603,Hoja1!$A$3:$K$800,MATCH(BASE!D$2,Hoja1!$A$2:$K$2,0),FALSE),""),"")</f>
        <v/>
      </c>
      <c r="E603" t="str">
        <f>IFERROR(IF($C603&lt;=VLOOKUP($B603,Hoja1!$A$3:$K$800,MATCH("Cantidad",Hoja1!$A$2:$L$2,0),FALSE),VLOOKUP($B603,Hoja1!$A$3:$K$800,MATCH(BASE!E$2,Hoja1!$A$2:$K$2,0),FALSE),""),"")</f>
        <v/>
      </c>
      <c r="F603" t="str">
        <f>IFERROR(IF($C603&lt;=VLOOKUP($B603,Hoja1!$A$3:$K$800,MATCH("Cantidad",Hoja1!$A$2:$L$2,0),FALSE),VLOOKUP($B603,Hoja1!$A$3:$K$800,MATCH(BASE!F$2,Hoja1!$A$2:$K$2,0),FALSE),""),"")</f>
        <v/>
      </c>
      <c r="G603" t="str">
        <f>IFERROR(IF($C603&lt;=VLOOKUP($B603,Hoja1!$A$3:$K$800,MATCH("Cantidad",Hoja1!$A$2:$L$2,0),FALSE),VLOOKUP($B603,Hoja1!$A$3:$K$800,MATCH(BASE!G$2,Hoja1!$A$2:$K$2,0),FALSE),""),"")</f>
        <v/>
      </c>
      <c r="H603" t="str">
        <f>IFERROR(IF($C603&lt;=VLOOKUP($B603,Hoja1!$A$3:$K$800,MATCH("Cantidad",Hoja1!$A$2:$L$2,0),FALSE),VLOOKUP($B603,Hoja1!$A$3:$K$800,MATCH(BASE!H$2,Hoja1!$A$2:$K$2,0),FALSE),""),"")</f>
        <v/>
      </c>
      <c r="I603" t="str">
        <f>IFERROR(IF($C603&lt;=VLOOKUP($B603,Hoja1!$A$3:$K$800,MATCH("Cantidad",Hoja1!$A$2:$L$2,0),FALSE),VLOOKUP($B603,Hoja1!$A$3:$K$800,MATCH(BASE!I$2,Hoja1!$A$2:$K$2,0),FALSE),""),"")</f>
        <v/>
      </c>
      <c r="J603" t="str">
        <f>IFERROR(IF($C603&lt;=VLOOKUP($B603,Hoja1!$A$3:$K$800,MATCH("Cantidad",Hoja1!$A$2:$L$2,0),FALSE),VLOOKUP($B603,Hoja1!$A$3:$K$800,MATCH(BASE!J$2,Hoja1!$A$2:$K$2,0),FALSE),""),"")</f>
        <v/>
      </c>
      <c r="K603" t="str">
        <f t="shared" si="9"/>
        <v/>
      </c>
    </row>
    <row r="604" spans="1:11" x14ac:dyDescent="0.25">
      <c r="A604" s="7">
        <v>601</v>
      </c>
      <c r="B604" s="7">
        <f>ROUNDDOWN(A604/MAX(Hoja1!$I$3:$I$38),0)</f>
        <v>150</v>
      </c>
      <c r="C604" s="7">
        <f>COUNTIF($B$3:B604,B604)</f>
        <v>2</v>
      </c>
      <c r="D604" t="str">
        <f>IFERROR(IF($C604&lt;=VLOOKUP($B604,Hoja1!$A$3:$K$800,MATCH("Cantidad",Hoja1!$A$2:$L$2,0),FALSE),VLOOKUP($B604,Hoja1!$A$3:$K$800,MATCH(BASE!D$2,Hoja1!$A$2:$K$2,0),FALSE),""),"")</f>
        <v/>
      </c>
      <c r="E604" t="str">
        <f>IFERROR(IF($C604&lt;=VLOOKUP($B604,Hoja1!$A$3:$K$800,MATCH("Cantidad",Hoja1!$A$2:$L$2,0),FALSE),VLOOKUP($B604,Hoja1!$A$3:$K$800,MATCH(BASE!E$2,Hoja1!$A$2:$K$2,0),FALSE),""),"")</f>
        <v/>
      </c>
      <c r="F604" t="str">
        <f>IFERROR(IF($C604&lt;=VLOOKUP($B604,Hoja1!$A$3:$K$800,MATCH("Cantidad",Hoja1!$A$2:$L$2,0),FALSE),VLOOKUP($B604,Hoja1!$A$3:$K$800,MATCH(BASE!F$2,Hoja1!$A$2:$K$2,0),FALSE),""),"")</f>
        <v/>
      </c>
      <c r="G604" t="str">
        <f>IFERROR(IF($C604&lt;=VLOOKUP($B604,Hoja1!$A$3:$K$800,MATCH("Cantidad",Hoja1!$A$2:$L$2,0),FALSE),VLOOKUP($B604,Hoja1!$A$3:$K$800,MATCH(BASE!G$2,Hoja1!$A$2:$K$2,0),FALSE),""),"")</f>
        <v/>
      </c>
      <c r="H604" t="str">
        <f>IFERROR(IF($C604&lt;=VLOOKUP($B604,Hoja1!$A$3:$K$800,MATCH("Cantidad",Hoja1!$A$2:$L$2,0),FALSE),VLOOKUP($B604,Hoja1!$A$3:$K$800,MATCH(BASE!H$2,Hoja1!$A$2:$K$2,0),FALSE),""),"")</f>
        <v/>
      </c>
      <c r="I604" t="str">
        <f>IFERROR(IF($C604&lt;=VLOOKUP($B604,Hoja1!$A$3:$K$800,MATCH("Cantidad",Hoja1!$A$2:$L$2,0),FALSE),VLOOKUP($B604,Hoja1!$A$3:$K$800,MATCH(BASE!I$2,Hoja1!$A$2:$K$2,0),FALSE),""),"")</f>
        <v/>
      </c>
      <c r="J604" t="str">
        <f>IFERROR(IF($C604&lt;=VLOOKUP($B604,Hoja1!$A$3:$K$800,MATCH("Cantidad",Hoja1!$A$2:$L$2,0),FALSE),VLOOKUP($B604,Hoja1!$A$3:$K$800,MATCH(BASE!J$2,Hoja1!$A$2:$K$2,0),FALSE),""),"")</f>
        <v/>
      </c>
      <c r="K604" t="str">
        <f t="shared" si="9"/>
        <v/>
      </c>
    </row>
    <row r="605" spans="1:11" x14ac:dyDescent="0.25">
      <c r="A605" s="7">
        <v>602</v>
      </c>
      <c r="B605" s="7">
        <f>ROUNDDOWN(A605/MAX(Hoja1!$I$3:$I$38),0)</f>
        <v>150</v>
      </c>
      <c r="C605" s="7">
        <f>COUNTIF($B$3:B605,B605)</f>
        <v>3</v>
      </c>
      <c r="D605" t="str">
        <f>IFERROR(IF($C605&lt;=VLOOKUP($B605,Hoja1!$A$3:$K$800,MATCH("Cantidad",Hoja1!$A$2:$L$2,0),FALSE),VLOOKUP($B605,Hoja1!$A$3:$K$800,MATCH(BASE!D$2,Hoja1!$A$2:$K$2,0),FALSE),""),"")</f>
        <v/>
      </c>
      <c r="E605" t="str">
        <f>IFERROR(IF($C605&lt;=VLOOKUP($B605,Hoja1!$A$3:$K$800,MATCH("Cantidad",Hoja1!$A$2:$L$2,0),FALSE),VLOOKUP($B605,Hoja1!$A$3:$K$800,MATCH(BASE!E$2,Hoja1!$A$2:$K$2,0),FALSE),""),"")</f>
        <v/>
      </c>
      <c r="F605" t="str">
        <f>IFERROR(IF($C605&lt;=VLOOKUP($B605,Hoja1!$A$3:$K$800,MATCH("Cantidad",Hoja1!$A$2:$L$2,0),FALSE),VLOOKUP($B605,Hoja1!$A$3:$K$800,MATCH(BASE!F$2,Hoja1!$A$2:$K$2,0),FALSE),""),"")</f>
        <v/>
      </c>
      <c r="G605" t="str">
        <f>IFERROR(IF($C605&lt;=VLOOKUP($B605,Hoja1!$A$3:$K$800,MATCH("Cantidad",Hoja1!$A$2:$L$2,0),FALSE),VLOOKUP($B605,Hoja1!$A$3:$K$800,MATCH(BASE!G$2,Hoja1!$A$2:$K$2,0),FALSE),""),"")</f>
        <v/>
      </c>
      <c r="H605" t="str">
        <f>IFERROR(IF($C605&lt;=VLOOKUP($B605,Hoja1!$A$3:$K$800,MATCH("Cantidad",Hoja1!$A$2:$L$2,0),FALSE),VLOOKUP($B605,Hoja1!$A$3:$K$800,MATCH(BASE!H$2,Hoja1!$A$2:$K$2,0),FALSE),""),"")</f>
        <v/>
      </c>
      <c r="I605" t="str">
        <f>IFERROR(IF($C605&lt;=VLOOKUP($B605,Hoja1!$A$3:$K$800,MATCH("Cantidad",Hoja1!$A$2:$L$2,0),FALSE),VLOOKUP($B605,Hoja1!$A$3:$K$800,MATCH(BASE!I$2,Hoja1!$A$2:$K$2,0),FALSE),""),"")</f>
        <v/>
      </c>
      <c r="J605" t="str">
        <f>IFERROR(IF($C605&lt;=VLOOKUP($B605,Hoja1!$A$3:$K$800,MATCH("Cantidad",Hoja1!$A$2:$L$2,0),FALSE),VLOOKUP($B605,Hoja1!$A$3:$K$800,MATCH(BASE!J$2,Hoja1!$A$2:$K$2,0),FALSE),""),"")</f>
        <v/>
      </c>
      <c r="K605" t="str">
        <f t="shared" si="9"/>
        <v/>
      </c>
    </row>
    <row r="606" spans="1:11" x14ac:dyDescent="0.25">
      <c r="A606" s="7">
        <v>603</v>
      </c>
      <c r="B606" s="7">
        <f>ROUNDDOWN(A606/MAX(Hoja1!$I$3:$I$38),0)</f>
        <v>150</v>
      </c>
      <c r="C606" s="7">
        <f>COUNTIF($B$3:B606,B606)</f>
        <v>4</v>
      </c>
      <c r="D606" t="str">
        <f>IFERROR(IF($C606&lt;=VLOOKUP($B606,Hoja1!$A$3:$K$800,MATCH("Cantidad",Hoja1!$A$2:$L$2,0),FALSE),VLOOKUP($B606,Hoja1!$A$3:$K$800,MATCH(BASE!D$2,Hoja1!$A$2:$K$2,0),FALSE),""),"")</f>
        <v/>
      </c>
      <c r="E606" t="str">
        <f>IFERROR(IF($C606&lt;=VLOOKUP($B606,Hoja1!$A$3:$K$800,MATCH("Cantidad",Hoja1!$A$2:$L$2,0),FALSE),VLOOKUP($B606,Hoja1!$A$3:$K$800,MATCH(BASE!E$2,Hoja1!$A$2:$K$2,0),FALSE),""),"")</f>
        <v/>
      </c>
      <c r="F606" t="str">
        <f>IFERROR(IF($C606&lt;=VLOOKUP($B606,Hoja1!$A$3:$K$800,MATCH("Cantidad",Hoja1!$A$2:$L$2,0),FALSE),VLOOKUP($B606,Hoja1!$A$3:$K$800,MATCH(BASE!F$2,Hoja1!$A$2:$K$2,0),FALSE),""),"")</f>
        <v/>
      </c>
      <c r="G606" t="str">
        <f>IFERROR(IF($C606&lt;=VLOOKUP($B606,Hoja1!$A$3:$K$800,MATCH("Cantidad",Hoja1!$A$2:$L$2,0),FALSE),VLOOKUP($B606,Hoja1!$A$3:$K$800,MATCH(BASE!G$2,Hoja1!$A$2:$K$2,0),FALSE),""),"")</f>
        <v/>
      </c>
      <c r="H606" t="str">
        <f>IFERROR(IF($C606&lt;=VLOOKUP($B606,Hoja1!$A$3:$K$800,MATCH("Cantidad",Hoja1!$A$2:$L$2,0),FALSE),VLOOKUP($B606,Hoja1!$A$3:$K$800,MATCH(BASE!H$2,Hoja1!$A$2:$K$2,0),FALSE),""),"")</f>
        <v/>
      </c>
      <c r="I606" t="str">
        <f>IFERROR(IF($C606&lt;=VLOOKUP($B606,Hoja1!$A$3:$K$800,MATCH("Cantidad",Hoja1!$A$2:$L$2,0),FALSE),VLOOKUP($B606,Hoja1!$A$3:$K$800,MATCH(BASE!I$2,Hoja1!$A$2:$K$2,0),FALSE),""),"")</f>
        <v/>
      </c>
      <c r="J606" t="str">
        <f>IFERROR(IF($C606&lt;=VLOOKUP($B606,Hoja1!$A$3:$K$800,MATCH("Cantidad",Hoja1!$A$2:$L$2,0),FALSE),VLOOKUP($B606,Hoja1!$A$3:$K$800,MATCH(BASE!J$2,Hoja1!$A$2:$K$2,0),FALSE),""),"")</f>
        <v/>
      </c>
      <c r="K606" t="str">
        <f t="shared" si="9"/>
        <v/>
      </c>
    </row>
    <row r="607" spans="1:11" x14ac:dyDescent="0.25">
      <c r="A607" s="7">
        <v>604</v>
      </c>
      <c r="B607" s="7">
        <f>ROUNDDOWN(A607/MAX(Hoja1!$I$3:$I$38),0)</f>
        <v>151</v>
      </c>
      <c r="C607" s="7">
        <f>COUNTIF($B$3:B607,B607)</f>
        <v>1</v>
      </c>
      <c r="D607" t="str">
        <f>IFERROR(IF($C607&lt;=VLOOKUP($B607,Hoja1!$A$3:$K$800,MATCH("Cantidad",Hoja1!$A$2:$L$2,0),FALSE),VLOOKUP($B607,Hoja1!$A$3:$K$800,MATCH(BASE!D$2,Hoja1!$A$2:$K$2,0),FALSE),""),"")</f>
        <v/>
      </c>
      <c r="E607" t="str">
        <f>IFERROR(IF($C607&lt;=VLOOKUP($B607,Hoja1!$A$3:$K$800,MATCH("Cantidad",Hoja1!$A$2:$L$2,0),FALSE),VLOOKUP($B607,Hoja1!$A$3:$K$800,MATCH(BASE!E$2,Hoja1!$A$2:$K$2,0),FALSE),""),"")</f>
        <v/>
      </c>
      <c r="F607" t="str">
        <f>IFERROR(IF($C607&lt;=VLOOKUP($B607,Hoja1!$A$3:$K$800,MATCH("Cantidad",Hoja1!$A$2:$L$2,0),FALSE),VLOOKUP($B607,Hoja1!$A$3:$K$800,MATCH(BASE!F$2,Hoja1!$A$2:$K$2,0),FALSE),""),"")</f>
        <v/>
      </c>
      <c r="G607" t="str">
        <f>IFERROR(IF($C607&lt;=VLOOKUP($B607,Hoja1!$A$3:$K$800,MATCH("Cantidad",Hoja1!$A$2:$L$2,0),FALSE),VLOOKUP($B607,Hoja1!$A$3:$K$800,MATCH(BASE!G$2,Hoja1!$A$2:$K$2,0),FALSE),""),"")</f>
        <v/>
      </c>
      <c r="H607" t="str">
        <f>IFERROR(IF($C607&lt;=VLOOKUP($B607,Hoja1!$A$3:$K$800,MATCH("Cantidad",Hoja1!$A$2:$L$2,0),FALSE),VLOOKUP($B607,Hoja1!$A$3:$K$800,MATCH(BASE!H$2,Hoja1!$A$2:$K$2,0),FALSE),""),"")</f>
        <v/>
      </c>
      <c r="I607" t="str">
        <f>IFERROR(IF($C607&lt;=VLOOKUP($B607,Hoja1!$A$3:$K$800,MATCH("Cantidad",Hoja1!$A$2:$L$2,0),FALSE),VLOOKUP($B607,Hoja1!$A$3:$K$800,MATCH(BASE!I$2,Hoja1!$A$2:$K$2,0),FALSE),""),"")</f>
        <v/>
      </c>
      <c r="J607" t="str">
        <f>IFERROR(IF($C607&lt;=VLOOKUP($B607,Hoja1!$A$3:$K$800,MATCH("Cantidad",Hoja1!$A$2:$L$2,0),FALSE),VLOOKUP($B607,Hoja1!$A$3:$K$800,MATCH(BASE!J$2,Hoja1!$A$2:$K$2,0),FALSE),""),"")</f>
        <v/>
      </c>
      <c r="K607" t="str">
        <f t="shared" si="9"/>
        <v/>
      </c>
    </row>
    <row r="608" spans="1:11" x14ac:dyDescent="0.25">
      <c r="A608" s="7">
        <v>605</v>
      </c>
      <c r="B608" s="7">
        <f>ROUNDDOWN(A608/MAX(Hoja1!$I$3:$I$38),0)</f>
        <v>151</v>
      </c>
      <c r="C608" s="7">
        <f>COUNTIF($B$3:B608,B608)</f>
        <v>2</v>
      </c>
      <c r="D608" t="str">
        <f>IFERROR(IF($C608&lt;=VLOOKUP($B608,Hoja1!$A$3:$K$800,MATCH("Cantidad",Hoja1!$A$2:$L$2,0),FALSE),VLOOKUP($B608,Hoja1!$A$3:$K$800,MATCH(BASE!D$2,Hoja1!$A$2:$K$2,0),FALSE),""),"")</f>
        <v/>
      </c>
      <c r="E608" t="str">
        <f>IFERROR(IF($C608&lt;=VLOOKUP($B608,Hoja1!$A$3:$K$800,MATCH("Cantidad",Hoja1!$A$2:$L$2,0),FALSE),VLOOKUP($B608,Hoja1!$A$3:$K$800,MATCH(BASE!E$2,Hoja1!$A$2:$K$2,0),FALSE),""),"")</f>
        <v/>
      </c>
      <c r="F608" t="str">
        <f>IFERROR(IF($C608&lt;=VLOOKUP($B608,Hoja1!$A$3:$K$800,MATCH("Cantidad",Hoja1!$A$2:$L$2,0),FALSE),VLOOKUP($B608,Hoja1!$A$3:$K$800,MATCH(BASE!F$2,Hoja1!$A$2:$K$2,0),FALSE),""),"")</f>
        <v/>
      </c>
      <c r="G608" t="str">
        <f>IFERROR(IF($C608&lt;=VLOOKUP($B608,Hoja1!$A$3:$K$800,MATCH("Cantidad",Hoja1!$A$2:$L$2,0),FALSE),VLOOKUP($B608,Hoja1!$A$3:$K$800,MATCH(BASE!G$2,Hoja1!$A$2:$K$2,0),FALSE),""),"")</f>
        <v/>
      </c>
      <c r="H608" t="str">
        <f>IFERROR(IF($C608&lt;=VLOOKUP($B608,Hoja1!$A$3:$K$800,MATCH("Cantidad",Hoja1!$A$2:$L$2,0),FALSE),VLOOKUP($B608,Hoja1!$A$3:$K$800,MATCH(BASE!H$2,Hoja1!$A$2:$K$2,0),FALSE),""),"")</f>
        <v/>
      </c>
      <c r="I608" t="str">
        <f>IFERROR(IF($C608&lt;=VLOOKUP($B608,Hoja1!$A$3:$K$800,MATCH("Cantidad",Hoja1!$A$2:$L$2,0),FALSE),VLOOKUP($B608,Hoja1!$A$3:$K$800,MATCH(BASE!I$2,Hoja1!$A$2:$K$2,0),FALSE),""),"")</f>
        <v/>
      </c>
      <c r="J608" t="str">
        <f>IFERROR(IF($C608&lt;=VLOOKUP($B608,Hoja1!$A$3:$K$800,MATCH("Cantidad",Hoja1!$A$2:$L$2,0),FALSE),VLOOKUP($B608,Hoja1!$A$3:$K$800,MATCH(BASE!J$2,Hoja1!$A$2:$K$2,0),FALSE),""),"")</f>
        <v/>
      </c>
      <c r="K608" t="str">
        <f t="shared" si="9"/>
        <v/>
      </c>
    </row>
    <row r="609" spans="1:11" x14ac:dyDescent="0.25">
      <c r="A609" s="7">
        <v>606</v>
      </c>
      <c r="B609" s="7">
        <f>ROUNDDOWN(A609/MAX(Hoja1!$I$3:$I$38),0)</f>
        <v>151</v>
      </c>
      <c r="C609" s="7">
        <f>COUNTIF($B$3:B609,B609)</f>
        <v>3</v>
      </c>
      <c r="D609" t="str">
        <f>IFERROR(IF($C609&lt;=VLOOKUP($B609,Hoja1!$A$3:$K$800,MATCH("Cantidad",Hoja1!$A$2:$L$2,0),FALSE),VLOOKUP($B609,Hoja1!$A$3:$K$800,MATCH(BASE!D$2,Hoja1!$A$2:$K$2,0),FALSE),""),"")</f>
        <v/>
      </c>
      <c r="E609" t="str">
        <f>IFERROR(IF($C609&lt;=VLOOKUP($B609,Hoja1!$A$3:$K$800,MATCH("Cantidad",Hoja1!$A$2:$L$2,0),FALSE),VLOOKUP($B609,Hoja1!$A$3:$K$800,MATCH(BASE!E$2,Hoja1!$A$2:$K$2,0),FALSE),""),"")</f>
        <v/>
      </c>
      <c r="F609" t="str">
        <f>IFERROR(IF($C609&lt;=VLOOKUP($B609,Hoja1!$A$3:$K$800,MATCH("Cantidad",Hoja1!$A$2:$L$2,0),FALSE),VLOOKUP($B609,Hoja1!$A$3:$K$800,MATCH(BASE!F$2,Hoja1!$A$2:$K$2,0),FALSE),""),"")</f>
        <v/>
      </c>
      <c r="G609" t="str">
        <f>IFERROR(IF($C609&lt;=VLOOKUP($B609,Hoja1!$A$3:$K$800,MATCH("Cantidad",Hoja1!$A$2:$L$2,0),FALSE),VLOOKUP($B609,Hoja1!$A$3:$K$800,MATCH(BASE!G$2,Hoja1!$A$2:$K$2,0),FALSE),""),"")</f>
        <v/>
      </c>
      <c r="H609" t="str">
        <f>IFERROR(IF($C609&lt;=VLOOKUP($B609,Hoja1!$A$3:$K$800,MATCH("Cantidad",Hoja1!$A$2:$L$2,0),FALSE),VLOOKUP($B609,Hoja1!$A$3:$K$800,MATCH(BASE!H$2,Hoja1!$A$2:$K$2,0),FALSE),""),"")</f>
        <v/>
      </c>
      <c r="I609" t="str">
        <f>IFERROR(IF($C609&lt;=VLOOKUP($B609,Hoja1!$A$3:$K$800,MATCH("Cantidad",Hoja1!$A$2:$L$2,0),FALSE),VLOOKUP($B609,Hoja1!$A$3:$K$800,MATCH(BASE!I$2,Hoja1!$A$2:$K$2,0),FALSE),""),"")</f>
        <v/>
      </c>
      <c r="J609" t="str">
        <f>IFERROR(IF($C609&lt;=VLOOKUP($B609,Hoja1!$A$3:$K$800,MATCH("Cantidad",Hoja1!$A$2:$L$2,0),FALSE),VLOOKUP($B609,Hoja1!$A$3:$K$800,MATCH(BASE!J$2,Hoja1!$A$2:$K$2,0),FALSE),""),"")</f>
        <v/>
      </c>
      <c r="K609" t="str">
        <f t="shared" si="9"/>
        <v/>
      </c>
    </row>
    <row r="610" spans="1:11" x14ac:dyDescent="0.25">
      <c r="A610" s="7">
        <v>607</v>
      </c>
      <c r="B610" s="7">
        <f>ROUNDDOWN(A610/MAX(Hoja1!$I$3:$I$38),0)</f>
        <v>151</v>
      </c>
      <c r="C610" s="7">
        <f>COUNTIF($B$3:B610,B610)</f>
        <v>4</v>
      </c>
      <c r="D610" t="str">
        <f>IFERROR(IF($C610&lt;=VLOOKUP($B610,Hoja1!$A$3:$K$800,MATCH("Cantidad",Hoja1!$A$2:$L$2,0),FALSE),VLOOKUP($B610,Hoja1!$A$3:$K$800,MATCH(BASE!D$2,Hoja1!$A$2:$K$2,0),FALSE),""),"")</f>
        <v/>
      </c>
      <c r="E610" t="str">
        <f>IFERROR(IF($C610&lt;=VLOOKUP($B610,Hoja1!$A$3:$K$800,MATCH("Cantidad",Hoja1!$A$2:$L$2,0),FALSE),VLOOKUP($B610,Hoja1!$A$3:$K$800,MATCH(BASE!E$2,Hoja1!$A$2:$K$2,0),FALSE),""),"")</f>
        <v/>
      </c>
      <c r="F610" t="str">
        <f>IFERROR(IF($C610&lt;=VLOOKUP($B610,Hoja1!$A$3:$K$800,MATCH("Cantidad",Hoja1!$A$2:$L$2,0),FALSE),VLOOKUP($B610,Hoja1!$A$3:$K$800,MATCH(BASE!F$2,Hoja1!$A$2:$K$2,0),FALSE),""),"")</f>
        <v/>
      </c>
      <c r="G610" t="str">
        <f>IFERROR(IF($C610&lt;=VLOOKUP($B610,Hoja1!$A$3:$K$800,MATCH("Cantidad",Hoja1!$A$2:$L$2,0),FALSE),VLOOKUP($B610,Hoja1!$A$3:$K$800,MATCH(BASE!G$2,Hoja1!$A$2:$K$2,0),FALSE),""),"")</f>
        <v/>
      </c>
      <c r="H610" t="str">
        <f>IFERROR(IF($C610&lt;=VLOOKUP($B610,Hoja1!$A$3:$K$800,MATCH("Cantidad",Hoja1!$A$2:$L$2,0),FALSE),VLOOKUP($B610,Hoja1!$A$3:$K$800,MATCH(BASE!H$2,Hoja1!$A$2:$K$2,0),FALSE),""),"")</f>
        <v/>
      </c>
      <c r="I610" t="str">
        <f>IFERROR(IF($C610&lt;=VLOOKUP($B610,Hoja1!$A$3:$K$800,MATCH("Cantidad",Hoja1!$A$2:$L$2,0),FALSE),VLOOKUP($B610,Hoja1!$A$3:$K$800,MATCH(BASE!I$2,Hoja1!$A$2:$K$2,0),FALSE),""),"")</f>
        <v/>
      </c>
      <c r="J610" t="str">
        <f>IFERROR(IF($C610&lt;=VLOOKUP($B610,Hoja1!$A$3:$K$800,MATCH("Cantidad",Hoja1!$A$2:$L$2,0),FALSE),VLOOKUP($B610,Hoja1!$A$3:$K$800,MATCH(BASE!J$2,Hoja1!$A$2:$K$2,0),FALSE),""),"")</f>
        <v/>
      </c>
      <c r="K610" t="str">
        <f t="shared" si="9"/>
        <v/>
      </c>
    </row>
    <row r="611" spans="1:11" x14ac:dyDescent="0.25">
      <c r="A611" s="7">
        <v>608</v>
      </c>
      <c r="B611" s="7">
        <f>ROUNDDOWN(A611/MAX(Hoja1!$I$3:$I$38),0)</f>
        <v>152</v>
      </c>
      <c r="C611" s="7">
        <f>COUNTIF($B$3:B611,B611)</f>
        <v>1</v>
      </c>
      <c r="D611" t="str">
        <f>IFERROR(IF($C611&lt;=VLOOKUP($B611,Hoja1!$A$3:$K$800,MATCH("Cantidad",Hoja1!$A$2:$L$2,0),FALSE),VLOOKUP($B611,Hoja1!$A$3:$K$800,MATCH(BASE!D$2,Hoja1!$A$2:$K$2,0),FALSE),""),"")</f>
        <v/>
      </c>
      <c r="E611" t="str">
        <f>IFERROR(IF($C611&lt;=VLOOKUP($B611,Hoja1!$A$3:$K$800,MATCH("Cantidad",Hoja1!$A$2:$L$2,0),FALSE),VLOOKUP($B611,Hoja1!$A$3:$K$800,MATCH(BASE!E$2,Hoja1!$A$2:$K$2,0),FALSE),""),"")</f>
        <v/>
      </c>
      <c r="F611" t="str">
        <f>IFERROR(IF($C611&lt;=VLOOKUP($B611,Hoja1!$A$3:$K$800,MATCH("Cantidad",Hoja1!$A$2:$L$2,0),FALSE),VLOOKUP($B611,Hoja1!$A$3:$K$800,MATCH(BASE!F$2,Hoja1!$A$2:$K$2,0),FALSE),""),"")</f>
        <v/>
      </c>
      <c r="G611" t="str">
        <f>IFERROR(IF($C611&lt;=VLOOKUP($B611,Hoja1!$A$3:$K$800,MATCH("Cantidad",Hoja1!$A$2:$L$2,0),FALSE),VLOOKUP($B611,Hoja1!$A$3:$K$800,MATCH(BASE!G$2,Hoja1!$A$2:$K$2,0),FALSE),""),"")</f>
        <v/>
      </c>
      <c r="H611" t="str">
        <f>IFERROR(IF($C611&lt;=VLOOKUP($B611,Hoja1!$A$3:$K$800,MATCH("Cantidad",Hoja1!$A$2:$L$2,0),FALSE),VLOOKUP($B611,Hoja1!$A$3:$K$800,MATCH(BASE!H$2,Hoja1!$A$2:$K$2,0),FALSE),""),"")</f>
        <v/>
      </c>
      <c r="I611" t="str">
        <f>IFERROR(IF($C611&lt;=VLOOKUP($B611,Hoja1!$A$3:$K$800,MATCH("Cantidad",Hoja1!$A$2:$L$2,0),FALSE),VLOOKUP($B611,Hoja1!$A$3:$K$800,MATCH(BASE!I$2,Hoja1!$A$2:$K$2,0),FALSE),""),"")</f>
        <v/>
      </c>
      <c r="J611" t="str">
        <f>IFERROR(IF($C611&lt;=VLOOKUP($B611,Hoja1!$A$3:$K$800,MATCH("Cantidad",Hoja1!$A$2:$L$2,0),FALSE),VLOOKUP($B611,Hoja1!$A$3:$K$800,MATCH(BASE!J$2,Hoja1!$A$2:$K$2,0),FALSE),""),"")</f>
        <v/>
      </c>
      <c r="K611" t="str">
        <f t="shared" si="9"/>
        <v/>
      </c>
    </row>
    <row r="612" spans="1:11" x14ac:dyDescent="0.25">
      <c r="A612" s="7">
        <v>609</v>
      </c>
      <c r="B612" s="7">
        <f>ROUNDDOWN(A612/MAX(Hoja1!$I$3:$I$38),0)</f>
        <v>152</v>
      </c>
      <c r="C612" s="7">
        <f>COUNTIF($B$3:B612,B612)</f>
        <v>2</v>
      </c>
      <c r="D612" t="str">
        <f>IFERROR(IF($C612&lt;=VLOOKUP($B612,Hoja1!$A$3:$K$800,MATCH("Cantidad",Hoja1!$A$2:$L$2,0),FALSE),VLOOKUP($B612,Hoja1!$A$3:$K$800,MATCH(BASE!D$2,Hoja1!$A$2:$K$2,0),FALSE),""),"")</f>
        <v/>
      </c>
      <c r="E612" t="str">
        <f>IFERROR(IF($C612&lt;=VLOOKUP($B612,Hoja1!$A$3:$K$800,MATCH("Cantidad",Hoja1!$A$2:$L$2,0),FALSE),VLOOKUP($B612,Hoja1!$A$3:$K$800,MATCH(BASE!E$2,Hoja1!$A$2:$K$2,0),FALSE),""),"")</f>
        <v/>
      </c>
      <c r="F612" t="str">
        <f>IFERROR(IF($C612&lt;=VLOOKUP($B612,Hoja1!$A$3:$K$800,MATCH("Cantidad",Hoja1!$A$2:$L$2,0),FALSE),VLOOKUP($B612,Hoja1!$A$3:$K$800,MATCH(BASE!F$2,Hoja1!$A$2:$K$2,0),FALSE),""),"")</f>
        <v/>
      </c>
      <c r="G612" t="str">
        <f>IFERROR(IF($C612&lt;=VLOOKUP($B612,Hoja1!$A$3:$K$800,MATCH("Cantidad",Hoja1!$A$2:$L$2,0),FALSE),VLOOKUP($B612,Hoja1!$A$3:$K$800,MATCH(BASE!G$2,Hoja1!$A$2:$K$2,0),FALSE),""),"")</f>
        <v/>
      </c>
      <c r="H612" t="str">
        <f>IFERROR(IF($C612&lt;=VLOOKUP($B612,Hoja1!$A$3:$K$800,MATCH("Cantidad",Hoja1!$A$2:$L$2,0),FALSE),VLOOKUP($B612,Hoja1!$A$3:$K$800,MATCH(BASE!H$2,Hoja1!$A$2:$K$2,0),FALSE),""),"")</f>
        <v/>
      </c>
      <c r="I612" t="str">
        <f>IFERROR(IF($C612&lt;=VLOOKUP($B612,Hoja1!$A$3:$K$800,MATCH("Cantidad",Hoja1!$A$2:$L$2,0),FALSE),VLOOKUP($B612,Hoja1!$A$3:$K$800,MATCH(BASE!I$2,Hoja1!$A$2:$K$2,0),FALSE),""),"")</f>
        <v/>
      </c>
      <c r="J612" t="str">
        <f>IFERROR(IF($C612&lt;=VLOOKUP($B612,Hoja1!$A$3:$K$800,MATCH("Cantidad",Hoja1!$A$2:$L$2,0),FALSE),VLOOKUP($B612,Hoja1!$A$3:$K$800,MATCH(BASE!J$2,Hoja1!$A$2:$K$2,0),FALSE),""),"")</f>
        <v/>
      </c>
      <c r="K612" t="str">
        <f t="shared" si="9"/>
        <v/>
      </c>
    </row>
    <row r="613" spans="1:11" x14ac:dyDescent="0.25">
      <c r="A613" s="7">
        <v>610</v>
      </c>
      <c r="B613" s="7">
        <f>ROUNDDOWN(A613/MAX(Hoja1!$I$3:$I$38),0)</f>
        <v>152</v>
      </c>
      <c r="C613" s="7">
        <f>COUNTIF($B$3:B613,B613)</f>
        <v>3</v>
      </c>
      <c r="D613" t="str">
        <f>IFERROR(IF($C613&lt;=VLOOKUP($B613,Hoja1!$A$3:$K$800,MATCH("Cantidad",Hoja1!$A$2:$L$2,0),FALSE),VLOOKUP($B613,Hoja1!$A$3:$K$800,MATCH(BASE!D$2,Hoja1!$A$2:$K$2,0),FALSE),""),"")</f>
        <v/>
      </c>
      <c r="E613" t="str">
        <f>IFERROR(IF($C613&lt;=VLOOKUP($B613,Hoja1!$A$3:$K$800,MATCH("Cantidad",Hoja1!$A$2:$L$2,0),FALSE),VLOOKUP($B613,Hoja1!$A$3:$K$800,MATCH(BASE!E$2,Hoja1!$A$2:$K$2,0),FALSE),""),"")</f>
        <v/>
      </c>
      <c r="F613" t="str">
        <f>IFERROR(IF($C613&lt;=VLOOKUP($B613,Hoja1!$A$3:$K$800,MATCH("Cantidad",Hoja1!$A$2:$L$2,0),FALSE),VLOOKUP($B613,Hoja1!$A$3:$K$800,MATCH(BASE!F$2,Hoja1!$A$2:$K$2,0),FALSE),""),"")</f>
        <v/>
      </c>
      <c r="G613" t="str">
        <f>IFERROR(IF($C613&lt;=VLOOKUP($B613,Hoja1!$A$3:$K$800,MATCH("Cantidad",Hoja1!$A$2:$L$2,0),FALSE),VLOOKUP($B613,Hoja1!$A$3:$K$800,MATCH(BASE!G$2,Hoja1!$A$2:$K$2,0),FALSE),""),"")</f>
        <v/>
      </c>
      <c r="H613" t="str">
        <f>IFERROR(IF($C613&lt;=VLOOKUP($B613,Hoja1!$A$3:$K$800,MATCH("Cantidad",Hoja1!$A$2:$L$2,0),FALSE),VLOOKUP($B613,Hoja1!$A$3:$K$800,MATCH(BASE!H$2,Hoja1!$A$2:$K$2,0),FALSE),""),"")</f>
        <v/>
      </c>
      <c r="I613" t="str">
        <f>IFERROR(IF($C613&lt;=VLOOKUP($B613,Hoja1!$A$3:$K$800,MATCH("Cantidad",Hoja1!$A$2:$L$2,0),FALSE),VLOOKUP($B613,Hoja1!$A$3:$K$800,MATCH(BASE!I$2,Hoja1!$A$2:$K$2,0),FALSE),""),"")</f>
        <v/>
      </c>
      <c r="J613" t="str">
        <f>IFERROR(IF($C613&lt;=VLOOKUP($B613,Hoja1!$A$3:$K$800,MATCH("Cantidad",Hoja1!$A$2:$L$2,0),FALSE),VLOOKUP($B613,Hoja1!$A$3:$K$800,MATCH(BASE!J$2,Hoja1!$A$2:$K$2,0),FALSE),""),"")</f>
        <v/>
      </c>
      <c r="K613" t="str">
        <f t="shared" si="9"/>
        <v/>
      </c>
    </row>
    <row r="614" spans="1:11" x14ac:dyDescent="0.25">
      <c r="A614" s="7">
        <v>611</v>
      </c>
      <c r="B614" s="7">
        <f>ROUNDDOWN(A614/MAX(Hoja1!$I$3:$I$38),0)</f>
        <v>152</v>
      </c>
      <c r="C614" s="7">
        <f>COUNTIF($B$3:B614,B614)</f>
        <v>4</v>
      </c>
      <c r="D614" t="str">
        <f>IFERROR(IF($C614&lt;=VLOOKUP($B614,Hoja1!$A$3:$K$800,MATCH("Cantidad",Hoja1!$A$2:$L$2,0),FALSE),VLOOKUP($B614,Hoja1!$A$3:$K$800,MATCH(BASE!D$2,Hoja1!$A$2:$K$2,0),FALSE),""),"")</f>
        <v/>
      </c>
      <c r="E614" t="str">
        <f>IFERROR(IF($C614&lt;=VLOOKUP($B614,Hoja1!$A$3:$K$800,MATCH("Cantidad",Hoja1!$A$2:$L$2,0),FALSE),VLOOKUP($B614,Hoja1!$A$3:$K$800,MATCH(BASE!E$2,Hoja1!$A$2:$K$2,0),FALSE),""),"")</f>
        <v/>
      </c>
      <c r="F614" t="str">
        <f>IFERROR(IF($C614&lt;=VLOOKUP($B614,Hoja1!$A$3:$K$800,MATCH("Cantidad",Hoja1!$A$2:$L$2,0),FALSE),VLOOKUP($B614,Hoja1!$A$3:$K$800,MATCH(BASE!F$2,Hoja1!$A$2:$K$2,0),FALSE),""),"")</f>
        <v/>
      </c>
      <c r="G614" t="str">
        <f>IFERROR(IF($C614&lt;=VLOOKUP($B614,Hoja1!$A$3:$K$800,MATCH("Cantidad",Hoja1!$A$2:$L$2,0),FALSE),VLOOKUP($B614,Hoja1!$A$3:$K$800,MATCH(BASE!G$2,Hoja1!$A$2:$K$2,0),FALSE),""),"")</f>
        <v/>
      </c>
      <c r="H614" t="str">
        <f>IFERROR(IF($C614&lt;=VLOOKUP($B614,Hoja1!$A$3:$K$800,MATCH("Cantidad",Hoja1!$A$2:$L$2,0),FALSE),VLOOKUP($B614,Hoja1!$A$3:$K$800,MATCH(BASE!H$2,Hoja1!$A$2:$K$2,0),FALSE),""),"")</f>
        <v/>
      </c>
      <c r="I614" t="str">
        <f>IFERROR(IF($C614&lt;=VLOOKUP($B614,Hoja1!$A$3:$K$800,MATCH("Cantidad",Hoja1!$A$2:$L$2,0),FALSE),VLOOKUP($B614,Hoja1!$A$3:$K$800,MATCH(BASE!I$2,Hoja1!$A$2:$K$2,0),FALSE),""),"")</f>
        <v/>
      </c>
      <c r="J614" t="str">
        <f>IFERROR(IF($C614&lt;=VLOOKUP($B614,Hoja1!$A$3:$K$800,MATCH("Cantidad",Hoja1!$A$2:$L$2,0),FALSE),VLOOKUP($B614,Hoja1!$A$3:$K$800,MATCH(BASE!J$2,Hoja1!$A$2:$K$2,0),FALSE),""),"")</f>
        <v/>
      </c>
      <c r="K614" t="str">
        <f t="shared" si="9"/>
        <v/>
      </c>
    </row>
    <row r="615" spans="1:11" x14ac:dyDescent="0.25">
      <c r="A615" s="7">
        <v>612</v>
      </c>
      <c r="B615" s="7">
        <f>ROUNDDOWN(A615/MAX(Hoja1!$I$3:$I$38),0)</f>
        <v>153</v>
      </c>
      <c r="C615" s="7">
        <f>COUNTIF($B$3:B615,B615)</f>
        <v>1</v>
      </c>
      <c r="D615" t="str">
        <f>IFERROR(IF($C615&lt;=VLOOKUP($B615,Hoja1!$A$3:$K$800,MATCH("Cantidad",Hoja1!$A$2:$L$2,0),FALSE),VLOOKUP($B615,Hoja1!$A$3:$K$800,MATCH(BASE!D$2,Hoja1!$A$2:$K$2,0),FALSE),""),"")</f>
        <v/>
      </c>
      <c r="E615" t="str">
        <f>IFERROR(IF($C615&lt;=VLOOKUP($B615,Hoja1!$A$3:$K$800,MATCH("Cantidad",Hoja1!$A$2:$L$2,0),FALSE),VLOOKUP($B615,Hoja1!$A$3:$K$800,MATCH(BASE!E$2,Hoja1!$A$2:$K$2,0),FALSE),""),"")</f>
        <v/>
      </c>
      <c r="F615" t="str">
        <f>IFERROR(IF($C615&lt;=VLOOKUP($B615,Hoja1!$A$3:$K$800,MATCH("Cantidad",Hoja1!$A$2:$L$2,0),FALSE),VLOOKUP($B615,Hoja1!$A$3:$K$800,MATCH(BASE!F$2,Hoja1!$A$2:$K$2,0),FALSE),""),"")</f>
        <v/>
      </c>
      <c r="G615" t="str">
        <f>IFERROR(IF($C615&lt;=VLOOKUP($B615,Hoja1!$A$3:$K$800,MATCH("Cantidad",Hoja1!$A$2:$L$2,0),FALSE),VLOOKUP($B615,Hoja1!$A$3:$K$800,MATCH(BASE!G$2,Hoja1!$A$2:$K$2,0),FALSE),""),"")</f>
        <v/>
      </c>
      <c r="H615" t="str">
        <f>IFERROR(IF($C615&lt;=VLOOKUP($B615,Hoja1!$A$3:$K$800,MATCH("Cantidad",Hoja1!$A$2:$L$2,0),FALSE),VLOOKUP($B615,Hoja1!$A$3:$K$800,MATCH(BASE!H$2,Hoja1!$A$2:$K$2,0),FALSE),""),"")</f>
        <v/>
      </c>
      <c r="I615" t="str">
        <f>IFERROR(IF($C615&lt;=VLOOKUP($B615,Hoja1!$A$3:$K$800,MATCH("Cantidad",Hoja1!$A$2:$L$2,0),FALSE),VLOOKUP($B615,Hoja1!$A$3:$K$800,MATCH(BASE!I$2,Hoja1!$A$2:$K$2,0),FALSE),""),"")</f>
        <v/>
      </c>
      <c r="J615" t="str">
        <f>IFERROR(IF($C615&lt;=VLOOKUP($B615,Hoja1!$A$3:$K$800,MATCH("Cantidad",Hoja1!$A$2:$L$2,0),FALSE),VLOOKUP($B615,Hoja1!$A$3:$K$800,MATCH(BASE!J$2,Hoja1!$A$2:$K$2,0),FALSE),""),"")</f>
        <v/>
      </c>
      <c r="K615" t="str">
        <f t="shared" si="9"/>
        <v/>
      </c>
    </row>
    <row r="616" spans="1:11" x14ac:dyDescent="0.25">
      <c r="A616" s="7">
        <v>613</v>
      </c>
      <c r="B616" s="7">
        <f>ROUNDDOWN(A616/MAX(Hoja1!$I$3:$I$38),0)</f>
        <v>153</v>
      </c>
      <c r="C616" s="7">
        <f>COUNTIF($B$3:B616,B616)</f>
        <v>2</v>
      </c>
      <c r="D616" t="str">
        <f>IFERROR(IF($C616&lt;=VLOOKUP($B616,Hoja1!$A$3:$K$800,MATCH("Cantidad",Hoja1!$A$2:$L$2,0),FALSE),VLOOKUP($B616,Hoja1!$A$3:$K$800,MATCH(BASE!D$2,Hoja1!$A$2:$K$2,0),FALSE),""),"")</f>
        <v/>
      </c>
      <c r="E616" t="str">
        <f>IFERROR(IF($C616&lt;=VLOOKUP($B616,Hoja1!$A$3:$K$800,MATCH("Cantidad",Hoja1!$A$2:$L$2,0),FALSE),VLOOKUP($B616,Hoja1!$A$3:$K$800,MATCH(BASE!E$2,Hoja1!$A$2:$K$2,0),FALSE),""),"")</f>
        <v/>
      </c>
      <c r="F616" t="str">
        <f>IFERROR(IF($C616&lt;=VLOOKUP($B616,Hoja1!$A$3:$K$800,MATCH("Cantidad",Hoja1!$A$2:$L$2,0),FALSE),VLOOKUP($B616,Hoja1!$A$3:$K$800,MATCH(BASE!F$2,Hoja1!$A$2:$K$2,0),FALSE),""),"")</f>
        <v/>
      </c>
      <c r="G616" t="str">
        <f>IFERROR(IF($C616&lt;=VLOOKUP($B616,Hoja1!$A$3:$K$800,MATCH("Cantidad",Hoja1!$A$2:$L$2,0),FALSE),VLOOKUP($B616,Hoja1!$A$3:$K$800,MATCH(BASE!G$2,Hoja1!$A$2:$K$2,0),FALSE),""),"")</f>
        <v/>
      </c>
      <c r="H616" t="str">
        <f>IFERROR(IF($C616&lt;=VLOOKUP($B616,Hoja1!$A$3:$K$800,MATCH("Cantidad",Hoja1!$A$2:$L$2,0),FALSE),VLOOKUP($B616,Hoja1!$A$3:$K$800,MATCH(BASE!H$2,Hoja1!$A$2:$K$2,0),FALSE),""),"")</f>
        <v/>
      </c>
      <c r="I616" t="str">
        <f>IFERROR(IF($C616&lt;=VLOOKUP($B616,Hoja1!$A$3:$K$800,MATCH("Cantidad",Hoja1!$A$2:$L$2,0),FALSE),VLOOKUP($B616,Hoja1!$A$3:$K$800,MATCH(BASE!I$2,Hoja1!$A$2:$K$2,0),FALSE),""),"")</f>
        <v/>
      </c>
      <c r="J616" t="str">
        <f>IFERROR(IF($C616&lt;=VLOOKUP($B616,Hoja1!$A$3:$K$800,MATCH("Cantidad",Hoja1!$A$2:$L$2,0),FALSE),VLOOKUP($B616,Hoja1!$A$3:$K$800,MATCH(BASE!J$2,Hoja1!$A$2:$K$2,0),FALSE),""),"")</f>
        <v/>
      </c>
      <c r="K616" t="str">
        <f t="shared" si="9"/>
        <v/>
      </c>
    </row>
    <row r="617" spans="1:11" x14ac:dyDescent="0.25">
      <c r="A617" s="7">
        <v>614</v>
      </c>
      <c r="B617" s="7">
        <f>ROUNDDOWN(A617/MAX(Hoja1!$I$3:$I$38),0)</f>
        <v>153</v>
      </c>
      <c r="C617" s="7">
        <f>COUNTIF($B$3:B617,B617)</f>
        <v>3</v>
      </c>
      <c r="D617" t="str">
        <f>IFERROR(IF($C617&lt;=VLOOKUP($B617,Hoja1!$A$3:$K$800,MATCH("Cantidad",Hoja1!$A$2:$L$2,0),FALSE),VLOOKUP($B617,Hoja1!$A$3:$K$800,MATCH(BASE!D$2,Hoja1!$A$2:$K$2,0),FALSE),""),"")</f>
        <v/>
      </c>
      <c r="E617" t="str">
        <f>IFERROR(IF($C617&lt;=VLOOKUP($B617,Hoja1!$A$3:$K$800,MATCH("Cantidad",Hoja1!$A$2:$L$2,0),FALSE),VLOOKUP($B617,Hoja1!$A$3:$K$800,MATCH(BASE!E$2,Hoja1!$A$2:$K$2,0),FALSE),""),"")</f>
        <v/>
      </c>
      <c r="F617" t="str">
        <f>IFERROR(IF($C617&lt;=VLOOKUP($B617,Hoja1!$A$3:$K$800,MATCH("Cantidad",Hoja1!$A$2:$L$2,0),FALSE),VLOOKUP($B617,Hoja1!$A$3:$K$800,MATCH(BASE!F$2,Hoja1!$A$2:$K$2,0),FALSE),""),"")</f>
        <v/>
      </c>
      <c r="G617" t="str">
        <f>IFERROR(IF($C617&lt;=VLOOKUP($B617,Hoja1!$A$3:$K$800,MATCH("Cantidad",Hoja1!$A$2:$L$2,0),FALSE),VLOOKUP($B617,Hoja1!$A$3:$K$800,MATCH(BASE!G$2,Hoja1!$A$2:$K$2,0),FALSE),""),"")</f>
        <v/>
      </c>
      <c r="H617" t="str">
        <f>IFERROR(IF($C617&lt;=VLOOKUP($B617,Hoja1!$A$3:$K$800,MATCH("Cantidad",Hoja1!$A$2:$L$2,0),FALSE),VLOOKUP($B617,Hoja1!$A$3:$K$800,MATCH(BASE!H$2,Hoja1!$A$2:$K$2,0),FALSE),""),"")</f>
        <v/>
      </c>
      <c r="I617" t="str">
        <f>IFERROR(IF($C617&lt;=VLOOKUP($B617,Hoja1!$A$3:$K$800,MATCH("Cantidad",Hoja1!$A$2:$L$2,0),FALSE),VLOOKUP($B617,Hoja1!$A$3:$K$800,MATCH(BASE!I$2,Hoja1!$A$2:$K$2,0),FALSE),""),"")</f>
        <v/>
      </c>
      <c r="J617" t="str">
        <f>IFERROR(IF($C617&lt;=VLOOKUP($B617,Hoja1!$A$3:$K$800,MATCH("Cantidad",Hoja1!$A$2:$L$2,0),FALSE),VLOOKUP($B617,Hoja1!$A$3:$K$800,MATCH(BASE!J$2,Hoja1!$A$2:$K$2,0),FALSE),""),"")</f>
        <v/>
      </c>
      <c r="K617" t="str">
        <f t="shared" si="9"/>
        <v/>
      </c>
    </row>
    <row r="618" spans="1:11" x14ac:dyDescent="0.25">
      <c r="A618" s="7">
        <v>615</v>
      </c>
      <c r="B618" s="7">
        <f>ROUNDDOWN(A618/MAX(Hoja1!$I$3:$I$38),0)</f>
        <v>153</v>
      </c>
      <c r="C618" s="7">
        <f>COUNTIF($B$3:B618,B618)</f>
        <v>4</v>
      </c>
      <c r="D618" t="str">
        <f>IFERROR(IF($C618&lt;=VLOOKUP($B618,Hoja1!$A$3:$K$800,MATCH("Cantidad",Hoja1!$A$2:$L$2,0),FALSE),VLOOKUP($B618,Hoja1!$A$3:$K$800,MATCH(BASE!D$2,Hoja1!$A$2:$K$2,0),FALSE),""),"")</f>
        <v/>
      </c>
      <c r="E618" t="str">
        <f>IFERROR(IF($C618&lt;=VLOOKUP($B618,Hoja1!$A$3:$K$800,MATCH("Cantidad",Hoja1!$A$2:$L$2,0),FALSE),VLOOKUP($B618,Hoja1!$A$3:$K$800,MATCH(BASE!E$2,Hoja1!$A$2:$K$2,0),FALSE),""),"")</f>
        <v/>
      </c>
      <c r="F618" t="str">
        <f>IFERROR(IF($C618&lt;=VLOOKUP($B618,Hoja1!$A$3:$K$800,MATCH("Cantidad",Hoja1!$A$2:$L$2,0),FALSE),VLOOKUP($B618,Hoja1!$A$3:$K$800,MATCH(BASE!F$2,Hoja1!$A$2:$K$2,0),FALSE),""),"")</f>
        <v/>
      </c>
      <c r="G618" t="str">
        <f>IFERROR(IF($C618&lt;=VLOOKUP($B618,Hoja1!$A$3:$K$800,MATCH("Cantidad",Hoja1!$A$2:$L$2,0),FALSE),VLOOKUP($B618,Hoja1!$A$3:$K$800,MATCH(BASE!G$2,Hoja1!$A$2:$K$2,0),FALSE),""),"")</f>
        <v/>
      </c>
      <c r="H618" t="str">
        <f>IFERROR(IF($C618&lt;=VLOOKUP($B618,Hoja1!$A$3:$K$800,MATCH("Cantidad",Hoja1!$A$2:$L$2,0),FALSE),VLOOKUP($B618,Hoja1!$A$3:$K$800,MATCH(BASE!H$2,Hoja1!$A$2:$K$2,0),FALSE),""),"")</f>
        <v/>
      </c>
      <c r="I618" t="str">
        <f>IFERROR(IF($C618&lt;=VLOOKUP($B618,Hoja1!$A$3:$K$800,MATCH("Cantidad",Hoja1!$A$2:$L$2,0),FALSE),VLOOKUP($B618,Hoja1!$A$3:$K$800,MATCH(BASE!I$2,Hoja1!$A$2:$K$2,0),FALSE),""),"")</f>
        <v/>
      </c>
      <c r="J618" t="str">
        <f>IFERROR(IF($C618&lt;=VLOOKUP($B618,Hoja1!$A$3:$K$800,MATCH("Cantidad",Hoja1!$A$2:$L$2,0),FALSE),VLOOKUP($B618,Hoja1!$A$3:$K$800,MATCH(BASE!J$2,Hoja1!$A$2:$K$2,0),FALSE),""),"")</f>
        <v/>
      </c>
      <c r="K618" t="str">
        <f t="shared" si="9"/>
        <v/>
      </c>
    </row>
    <row r="619" spans="1:11" x14ac:dyDescent="0.25">
      <c r="A619" s="7">
        <v>616</v>
      </c>
      <c r="B619" s="7">
        <f>ROUNDDOWN(A619/MAX(Hoja1!$I$3:$I$38),0)</f>
        <v>154</v>
      </c>
      <c r="C619" s="7">
        <f>COUNTIF($B$3:B619,B619)</f>
        <v>1</v>
      </c>
      <c r="D619" t="str">
        <f>IFERROR(IF($C619&lt;=VLOOKUP($B619,Hoja1!$A$3:$K$800,MATCH("Cantidad",Hoja1!$A$2:$L$2,0),FALSE),VLOOKUP($B619,Hoja1!$A$3:$K$800,MATCH(BASE!D$2,Hoja1!$A$2:$K$2,0),FALSE),""),"")</f>
        <v/>
      </c>
      <c r="E619" t="str">
        <f>IFERROR(IF($C619&lt;=VLOOKUP($B619,Hoja1!$A$3:$K$800,MATCH("Cantidad",Hoja1!$A$2:$L$2,0),FALSE),VLOOKUP($B619,Hoja1!$A$3:$K$800,MATCH(BASE!E$2,Hoja1!$A$2:$K$2,0),FALSE),""),"")</f>
        <v/>
      </c>
      <c r="F619" t="str">
        <f>IFERROR(IF($C619&lt;=VLOOKUP($B619,Hoja1!$A$3:$K$800,MATCH("Cantidad",Hoja1!$A$2:$L$2,0),FALSE),VLOOKUP($B619,Hoja1!$A$3:$K$800,MATCH(BASE!F$2,Hoja1!$A$2:$K$2,0),FALSE),""),"")</f>
        <v/>
      </c>
      <c r="G619" t="str">
        <f>IFERROR(IF($C619&lt;=VLOOKUP($B619,Hoja1!$A$3:$K$800,MATCH("Cantidad",Hoja1!$A$2:$L$2,0),FALSE),VLOOKUP($B619,Hoja1!$A$3:$K$800,MATCH(BASE!G$2,Hoja1!$A$2:$K$2,0),FALSE),""),"")</f>
        <v/>
      </c>
      <c r="H619" t="str">
        <f>IFERROR(IF($C619&lt;=VLOOKUP($B619,Hoja1!$A$3:$K$800,MATCH("Cantidad",Hoja1!$A$2:$L$2,0),FALSE),VLOOKUP($B619,Hoja1!$A$3:$K$800,MATCH(BASE!H$2,Hoja1!$A$2:$K$2,0),FALSE),""),"")</f>
        <v/>
      </c>
      <c r="I619" t="str">
        <f>IFERROR(IF($C619&lt;=VLOOKUP($B619,Hoja1!$A$3:$K$800,MATCH("Cantidad",Hoja1!$A$2:$L$2,0),FALSE),VLOOKUP($B619,Hoja1!$A$3:$K$800,MATCH(BASE!I$2,Hoja1!$A$2:$K$2,0),FALSE),""),"")</f>
        <v/>
      </c>
      <c r="J619" t="str">
        <f>IFERROR(IF($C619&lt;=VLOOKUP($B619,Hoja1!$A$3:$K$800,MATCH("Cantidad",Hoja1!$A$2:$L$2,0),FALSE),VLOOKUP($B619,Hoja1!$A$3:$K$800,MATCH(BASE!J$2,Hoja1!$A$2:$K$2,0),FALSE),""),"")</f>
        <v/>
      </c>
      <c r="K619" t="str">
        <f t="shared" si="9"/>
        <v/>
      </c>
    </row>
    <row r="620" spans="1:11" x14ac:dyDescent="0.25">
      <c r="A620" s="7">
        <v>617</v>
      </c>
      <c r="B620" s="7">
        <f>ROUNDDOWN(A620/MAX(Hoja1!$I$3:$I$38),0)</f>
        <v>154</v>
      </c>
      <c r="C620" s="7">
        <f>COUNTIF($B$3:B620,B620)</f>
        <v>2</v>
      </c>
      <c r="D620" t="str">
        <f>IFERROR(IF($C620&lt;=VLOOKUP($B620,Hoja1!$A$3:$K$800,MATCH("Cantidad",Hoja1!$A$2:$L$2,0),FALSE),VLOOKUP($B620,Hoja1!$A$3:$K$800,MATCH(BASE!D$2,Hoja1!$A$2:$K$2,0),FALSE),""),"")</f>
        <v/>
      </c>
      <c r="E620" t="str">
        <f>IFERROR(IF($C620&lt;=VLOOKUP($B620,Hoja1!$A$3:$K$800,MATCH("Cantidad",Hoja1!$A$2:$L$2,0),FALSE),VLOOKUP($B620,Hoja1!$A$3:$K$800,MATCH(BASE!E$2,Hoja1!$A$2:$K$2,0),FALSE),""),"")</f>
        <v/>
      </c>
      <c r="F620" t="str">
        <f>IFERROR(IF($C620&lt;=VLOOKUP($B620,Hoja1!$A$3:$K$800,MATCH("Cantidad",Hoja1!$A$2:$L$2,0),FALSE),VLOOKUP($B620,Hoja1!$A$3:$K$800,MATCH(BASE!F$2,Hoja1!$A$2:$K$2,0),FALSE),""),"")</f>
        <v/>
      </c>
      <c r="G620" t="str">
        <f>IFERROR(IF($C620&lt;=VLOOKUP($B620,Hoja1!$A$3:$K$800,MATCH("Cantidad",Hoja1!$A$2:$L$2,0),FALSE),VLOOKUP($B620,Hoja1!$A$3:$K$800,MATCH(BASE!G$2,Hoja1!$A$2:$K$2,0),FALSE),""),"")</f>
        <v/>
      </c>
      <c r="H620" t="str">
        <f>IFERROR(IF($C620&lt;=VLOOKUP($B620,Hoja1!$A$3:$K$800,MATCH("Cantidad",Hoja1!$A$2:$L$2,0),FALSE),VLOOKUP($B620,Hoja1!$A$3:$K$800,MATCH(BASE!H$2,Hoja1!$A$2:$K$2,0),FALSE),""),"")</f>
        <v/>
      </c>
      <c r="I620" t="str">
        <f>IFERROR(IF($C620&lt;=VLOOKUP($B620,Hoja1!$A$3:$K$800,MATCH("Cantidad",Hoja1!$A$2:$L$2,0),FALSE),VLOOKUP($B620,Hoja1!$A$3:$K$800,MATCH(BASE!I$2,Hoja1!$A$2:$K$2,0),FALSE),""),"")</f>
        <v/>
      </c>
      <c r="J620" t="str">
        <f>IFERROR(IF($C620&lt;=VLOOKUP($B620,Hoja1!$A$3:$K$800,MATCH("Cantidad",Hoja1!$A$2:$L$2,0),FALSE),VLOOKUP($B620,Hoja1!$A$3:$K$800,MATCH(BASE!J$2,Hoja1!$A$2:$K$2,0),FALSE),""),"")</f>
        <v/>
      </c>
      <c r="K620" t="str">
        <f t="shared" si="9"/>
        <v/>
      </c>
    </row>
    <row r="621" spans="1:11" x14ac:dyDescent="0.25">
      <c r="A621" s="7">
        <v>618</v>
      </c>
      <c r="B621" s="7">
        <f>ROUNDDOWN(A621/MAX(Hoja1!$I$3:$I$38),0)</f>
        <v>154</v>
      </c>
      <c r="C621" s="7">
        <f>COUNTIF($B$3:B621,B621)</f>
        <v>3</v>
      </c>
      <c r="D621" t="str">
        <f>IFERROR(IF($C621&lt;=VLOOKUP($B621,Hoja1!$A$3:$K$800,MATCH("Cantidad",Hoja1!$A$2:$L$2,0),FALSE),VLOOKUP($B621,Hoja1!$A$3:$K$800,MATCH(BASE!D$2,Hoja1!$A$2:$K$2,0),FALSE),""),"")</f>
        <v/>
      </c>
      <c r="E621" t="str">
        <f>IFERROR(IF($C621&lt;=VLOOKUP($B621,Hoja1!$A$3:$K$800,MATCH("Cantidad",Hoja1!$A$2:$L$2,0),FALSE),VLOOKUP($B621,Hoja1!$A$3:$K$800,MATCH(BASE!E$2,Hoja1!$A$2:$K$2,0),FALSE),""),"")</f>
        <v/>
      </c>
      <c r="F621" t="str">
        <f>IFERROR(IF($C621&lt;=VLOOKUP($B621,Hoja1!$A$3:$K$800,MATCH("Cantidad",Hoja1!$A$2:$L$2,0),FALSE),VLOOKUP($B621,Hoja1!$A$3:$K$800,MATCH(BASE!F$2,Hoja1!$A$2:$K$2,0),FALSE),""),"")</f>
        <v/>
      </c>
      <c r="G621" t="str">
        <f>IFERROR(IF($C621&lt;=VLOOKUP($B621,Hoja1!$A$3:$K$800,MATCH("Cantidad",Hoja1!$A$2:$L$2,0),FALSE),VLOOKUP($B621,Hoja1!$A$3:$K$800,MATCH(BASE!G$2,Hoja1!$A$2:$K$2,0),FALSE),""),"")</f>
        <v/>
      </c>
      <c r="H621" t="str">
        <f>IFERROR(IF($C621&lt;=VLOOKUP($B621,Hoja1!$A$3:$K$800,MATCH("Cantidad",Hoja1!$A$2:$L$2,0),FALSE),VLOOKUP($B621,Hoja1!$A$3:$K$800,MATCH(BASE!H$2,Hoja1!$A$2:$K$2,0),FALSE),""),"")</f>
        <v/>
      </c>
      <c r="I621" t="str">
        <f>IFERROR(IF($C621&lt;=VLOOKUP($B621,Hoja1!$A$3:$K$800,MATCH("Cantidad",Hoja1!$A$2:$L$2,0),FALSE),VLOOKUP($B621,Hoja1!$A$3:$K$800,MATCH(BASE!I$2,Hoja1!$A$2:$K$2,0),FALSE),""),"")</f>
        <v/>
      </c>
      <c r="J621" t="str">
        <f>IFERROR(IF($C621&lt;=VLOOKUP($B621,Hoja1!$A$3:$K$800,MATCH("Cantidad",Hoja1!$A$2:$L$2,0),FALSE),VLOOKUP($B621,Hoja1!$A$3:$K$800,MATCH(BASE!J$2,Hoja1!$A$2:$K$2,0),FALSE),""),"")</f>
        <v/>
      </c>
      <c r="K621" t="str">
        <f t="shared" si="9"/>
        <v/>
      </c>
    </row>
    <row r="622" spans="1:11" x14ac:dyDescent="0.25">
      <c r="A622" s="7">
        <v>619</v>
      </c>
      <c r="B622" s="7">
        <f>ROUNDDOWN(A622/MAX(Hoja1!$I$3:$I$38),0)</f>
        <v>154</v>
      </c>
      <c r="C622" s="7">
        <f>COUNTIF($B$3:B622,B622)</f>
        <v>4</v>
      </c>
      <c r="D622" t="str">
        <f>IFERROR(IF($C622&lt;=VLOOKUP($B622,Hoja1!$A$3:$K$800,MATCH("Cantidad",Hoja1!$A$2:$L$2,0),FALSE),VLOOKUP($B622,Hoja1!$A$3:$K$800,MATCH(BASE!D$2,Hoja1!$A$2:$K$2,0),FALSE),""),"")</f>
        <v/>
      </c>
      <c r="E622" t="str">
        <f>IFERROR(IF($C622&lt;=VLOOKUP($B622,Hoja1!$A$3:$K$800,MATCH("Cantidad",Hoja1!$A$2:$L$2,0),FALSE),VLOOKUP($B622,Hoja1!$A$3:$K$800,MATCH(BASE!E$2,Hoja1!$A$2:$K$2,0),FALSE),""),"")</f>
        <v/>
      </c>
      <c r="F622" t="str">
        <f>IFERROR(IF($C622&lt;=VLOOKUP($B622,Hoja1!$A$3:$K$800,MATCH("Cantidad",Hoja1!$A$2:$L$2,0),FALSE),VLOOKUP($B622,Hoja1!$A$3:$K$800,MATCH(BASE!F$2,Hoja1!$A$2:$K$2,0),FALSE),""),"")</f>
        <v/>
      </c>
      <c r="G622" t="str">
        <f>IFERROR(IF($C622&lt;=VLOOKUP($B622,Hoja1!$A$3:$K$800,MATCH("Cantidad",Hoja1!$A$2:$L$2,0),FALSE),VLOOKUP($B622,Hoja1!$A$3:$K$800,MATCH(BASE!G$2,Hoja1!$A$2:$K$2,0),FALSE),""),"")</f>
        <v/>
      </c>
      <c r="H622" t="str">
        <f>IFERROR(IF($C622&lt;=VLOOKUP($B622,Hoja1!$A$3:$K$800,MATCH("Cantidad",Hoja1!$A$2:$L$2,0),FALSE),VLOOKUP($B622,Hoja1!$A$3:$K$800,MATCH(BASE!H$2,Hoja1!$A$2:$K$2,0),FALSE),""),"")</f>
        <v/>
      </c>
      <c r="I622" t="str">
        <f>IFERROR(IF($C622&lt;=VLOOKUP($B622,Hoja1!$A$3:$K$800,MATCH("Cantidad",Hoja1!$A$2:$L$2,0),FALSE),VLOOKUP($B622,Hoja1!$A$3:$K$800,MATCH(BASE!I$2,Hoja1!$A$2:$K$2,0),FALSE),""),"")</f>
        <v/>
      </c>
      <c r="J622" t="str">
        <f>IFERROR(IF($C622&lt;=VLOOKUP($B622,Hoja1!$A$3:$K$800,MATCH("Cantidad",Hoja1!$A$2:$L$2,0),FALSE),VLOOKUP($B622,Hoja1!$A$3:$K$800,MATCH(BASE!J$2,Hoja1!$A$2:$K$2,0),FALSE),""),"")</f>
        <v/>
      </c>
      <c r="K622" t="str">
        <f t="shared" si="9"/>
        <v/>
      </c>
    </row>
    <row r="623" spans="1:11" x14ac:dyDescent="0.25">
      <c r="A623" s="7">
        <v>620</v>
      </c>
      <c r="B623" s="7">
        <f>ROUNDDOWN(A623/MAX(Hoja1!$I$3:$I$38),0)</f>
        <v>155</v>
      </c>
      <c r="C623" s="7">
        <f>COUNTIF($B$3:B623,B623)</f>
        <v>1</v>
      </c>
      <c r="D623" t="str">
        <f>IFERROR(IF($C623&lt;=VLOOKUP($B623,Hoja1!$A$3:$K$800,MATCH("Cantidad",Hoja1!$A$2:$L$2,0),FALSE),VLOOKUP($B623,Hoja1!$A$3:$K$800,MATCH(BASE!D$2,Hoja1!$A$2:$K$2,0),FALSE),""),"")</f>
        <v/>
      </c>
      <c r="E623" t="str">
        <f>IFERROR(IF($C623&lt;=VLOOKUP($B623,Hoja1!$A$3:$K$800,MATCH("Cantidad",Hoja1!$A$2:$L$2,0),FALSE),VLOOKUP($B623,Hoja1!$A$3:$K$800,MATCH(BASE!E$2,Hoja1!$A$2:$K$2,0),FALSE),""),"")</f>
        <v/>
      </c>
      <c r="F623" t="str">
        <f>IFERROR(IF($C623&lt;=VLOOKUP($B623,Hoja1!$A$3:$K$800,MATCH("Cantidad",Hoja1!$A$2:$L$2,0),FALSE),VLOOKUP($B623,Hoja1!$A$3:$K$800,MATCH(BASE!F$2,Hoja1!$A$2:$K$2,0),FALSE),""),"")</f>
        <v/>
      </c>
      <c r="G623" t="str">
        <f>IFERROR(IF($C623&lt;=VLOOKUP($B623,Hoja1!$A$3:$K$800,MATCH("Cantidad",Hoja1!$A$2:$L$2,0),FALSE),VLOOKUP($B623,Hoja1!$A$3:$K$800,MATCH(BASE!G$2,Hoja1!$A$2:$K$2,0),FALSE),""),"")</f>
        <v/>
      </c>
      <c r="H623" t="str">
        <f>IFERROR(IF($C623&lt;=VLOOKUP($B623,Hoja1!$A$3:$K$800,MATCH("Cantidad",Hoja1!$A$2:$L$2,0),FALSE),VLOOKUP($B623,Hoja1!$A$3:$K$800,MATCH(BASE!H$2,Hoja1!$A$2:$K$2,0),FALSE),""),"")</f>
        <v/>
      </c>
      <c r="I623" t="str">
        <f>IFERROR(IF($C623&lt;=VLOOKUP($B623,Hoja1!$A$3:$K$800,MATCH("Cantidad",Hoja1!$A$2:$L$2,0),FALSE),VLOOKUP($B623,Hoja1!$A$3:$K$800,MATCH(BASE!I$2,Hoja1!$A$2:$K$2,0),FALSE),""),"")</f>
        <v/>
      </c>
      <c r="J623" t="str">
        <f>IFERROR(IF($C623&lt;=VLOOKUP($B623,Hoja1!$A$3:$K$800,MATCH("Cantidad",Hoja1!$A$2:$L$2,0),FALSE),VLOOKUP($B623,Hoja1!$A$3:$K$800,MATCH(BASE!J$2,Hoja1!$A$2:$K$2,0),FALSE),""),"")</f>
        <v/>
      </c>
      <c r="K623" t="str">
        <f t="shared" si="9"/>
        <v/>
      </c>
    </row>
    <row r="624" spans="1:11" x14ac:dyDescent="0.25">
      <c r="A624" s="7">
        <v>621</v>
      </c>
      <c r="B624" s="7">
        <f>ROUNDDOWN(A624/MAX(Hoja1!$I$3:$I$38),0)</f>
        <v>155</v>
      </c>
      <c r="C624" s="7">
        <f>COUNTIF($B$3:B624,B624)</f>
        <v>2</v>
      </c>
      <c r="D624" t="str">
        <f>IFERROR(IF($C624&lt;=VLOOKUP($B624,Hoja1!$A$3:$K$800,MATCH("Cantidad",Hoja1!$A$2:$L$2,0),FALSE),VLOOKUP($B624,Hoja1!$A$3:$K$800,MATCH(BASE!D$2,Hoja1!$A$2:$K$2,0),FALSE),""),"")</f>
        <v/>
      </c>
      <c r="E624" t="str">
        <f>IFERROR(IF($C624&lt;=VLOOKUP($B624,Hoja1!$A$3:$K$800,MATCH("Cantidad",Hoja1!$A$2:$L$2,0),FALSE),VLOOKUP($B624,Hoja1!$A$3:$K$800,MATCH(BASE!E$2,Hoja1!$A$2:$K$2,0),FALSE),""),"")</f>
        <v/>
      </c>
      <c r="F624" t="str">
        <f>IFERROR(IF($C624&lt;=VLOOKUP($B624,Hoja1!$A$3:$K$800,MATCH("Cantidad",Hoja1!$A$2:$L$2,0),FALSE),VLOOKUP($B624,Hoja1!$A$3:$K$800,MATCH(BASE!F$2,Hoja1!$A$2:$K$2,0),FALSE),""),"")</f>
        <v/>
      </c>
      <c r="G624" t="str">
        <f>IFERROR(IF($C624&lt;=VLOOKUP($B624,Hoja1!$A$3:$K$800,MATCH("Cantidad",Hoja1!$A$2:$L$2,0),FALSE),VLOOKUP($B624,Hoja1!$A$3:$K$800,MATCH(BASE!G$2,Hoja1!$A$2:$K$2,0),FALSE),""),"")</f>
        <v/>
      </c>
      <c r="H624" t="str">
        <f>IFERROR(IF($C624&lt;=VLOOKUP($B624,Hoja1!$A$3:$K$800,MATCH("Cantidad",Hoja1!$A$2:$L$2,0),FALSE),VLOOKUP($B624,Hoja1!$A$3:$K$800,MATCH(BASE!H$2,Hoja1!$A$2:$K$2,0),FALSE),""),"")</f>
        <v/>
      </c>
      <c r="I624" t="str">
        <f>IFERROR(IF($C624&lt;=VLOOKUP($B624,Hoja1!$A$3:$K$800,MATCH("Cantidad",Hoja1!$A$2:$L$2,0),FALSE),VLOOKUP($B624,Hoja1!$A$3:$K$800,MATCH(BASE!I$2,Hoja1!$A$2:$K$2,0),FALSE),""),"")</f>
        <v/>
      </c>
      <c r="J624" t="str">
        <f>IFERROR(IF($C624&lt;=VLOOKUP($B624,Hoja1!$A$3:$K$800,MATCH("Cantidad",Hoja1!$A$2:$L$2,0),FALSE),VLOOKUP($B624,Hoja1!$A$3:$K$800,MATCH(BASE!J$2,Hoja1!$A$2:$K$2,0),FALSE),""),"")</f>
        <v/>
      </c>
      <c r="K624" t="str">
        <f t="shared" si="9"/>
        <v/>
      </c>
    </row>
    <row r="625" spans="1:11" x14ac:dyDescent="0.25">
      <c r="A625" s="7">
        <v>622</v>
      </c>
      <c r="B625" s="7">
        <f>ROUNDDOWN(A625/MAX(Hoja1!$I$3:$I$38),0)</f>
        <v>155</v>
      </c>
      <c r="C625" s="7">
        <f>COUNTIF($B$3:B625,B625)</f>
        <v>3</v>
      </c>
      <c r="D625" t="str">
        <f>IFERROR(IF($C625&lt;=VLOOKUP($B625,Hoja1!$A$3:$K$800,MATCH("Cantidad",Hoja1!$A$2:$L$2,0),FALSE),VLOOKUP($B625,Hoja1!$A$3:$K$800,MATCH(BASE!D$2,Hoja1!$A$2:$K$2,0),FALSE),""),"")</f>
        <v/>
      </c>
      <c r="E625" t="str">
        <f>IFERROR(IF($C625&lt;=VLOOKUP($B625,Hoja1!$A$3:$K$800,MATCH("Cantidad",Hoja1!$A$2:$L$2,0),FALSE),VLOOKUP($B625,Hoja1!$A$3:$K$800,MATCH(BASE!E$2,Hoja1!$A$2:$K$2,0),FALSE),""),"")</f>
        <v/>
      </c>
      <c r="F625" t="str">
        <f>IFERROR(IF($C625&lt;=VLOOKUP($B625,Hoja1!$A$3:$K$800,MATCH("Cantidad",Hoja1!$A$2:$L$2,0),FALSE),VLOOKUP($B625,Hoja1!$A$3:$K$800,MATCH(BASE!F$2,Hoja1!$A$2:$K$2,0),FALSE),""),"")</f>
        <v/>
      </c>
      <c r="G625" t="str">
        <f>IFERROR(IF($C625&lt;=VLOOKUP($B625,Hoja1!$A$3:$K$800,MATCH("Cantidad",Hoja1!$A$2:$L$2,0),FALSE),VLOOKUP($B625,Hoja1!$A$3:$K$800,MATCH(BASE!G$2,Hoja1!$A$2:$K$2,0),FALSE),""),"")</f>
        <v/>
      </c>
      <c r="H625" t="str">
        <f>IFERROR(IF($C625&lt;=VLOOKUP($B625,Hoja1!$A$3:$K$800,MATCH("Cantidad",Hoja1!$A$2:$L$2,0),FALSE),VLOOKUP($B625,Hoja1!$A$3:$K$800,MATCH(BASE!H$2,Hoja1!$A$2:$K$2,0),FALSE),""),"")</f>
        <v/>
      </c>
      <c r="I625" t="str">
        <f>IFERROR(IF($C625&lt;=VLOOKUP($B625,Hoja1!$A$3:$K$800,MATCH("Cantidad",Hoja1!$A$2:$L$2,0),FALSE),VLOOKUP($B625,Hoja1!$A$3:$K$800,MATCH(BASE!I$2,Hoja1!$A$2:$K$2,0),FALSE),""),"")</f>
        <v/>
      </c>
      <c r="J625" t="str">
        <f>IFERROR(IF($C625&lt;=VLOOKUP($B625,Hoja1!$A$3:$K$800,MATCH("Cantidad",Hoja1!$A$2:$L$2,0),FALSE),VLOOKUP($B625,Hoja1!$A$3:$K$800,MATCH(BASE!J$2,Hoja1!$A$2:$K$2,0),FALSE),""),"")</f>
        <v/>
      </c>
      <c r="K625" t="str">
        <f t="shared" si="9"/>
        <v/>
      </c>
    </row>
    <row r="626" spans="1:11" x14ac:dyDescent="0.25">
      <c r="A626" s="7">
        <v>623</v>
      </c>
      <c r="B626" s="7">
        <f>ROUNDDOWN(A626/MAX(Hoja1!$I$3:$I$38),0)</f>
        <v>155</v>
      </c>
      <c r="C626" s="7">
        <f>COUNTIF($B$3:B626,B626)</f>
        <v>4</v>
      </c>
      <c r="D626" t="str">
        <f>IFERROR(IF($C626&lt;=VLOOKUP($B626,Hoja1!$A$3:$K$800,MATCH("Cantidad",Hoja1!$A$2:$L$2,0),FALSE),VLOOKUP($B626,Hoja1!$A$3:$K$800,MATCH(BASE!D$2,Hoja1!$A$2:$K$2,0),FALSE),""),"")</f>
        <v/>
      </c>
      <c r="E626" t="str">
        <f>IFERROR(IF($C626&lt;=VLOOKUP($B626,Hoja1!$A$3:$K$800,MATCH("Cantidad",Hoja1!$A$2:$L$2,0),FALSE),VLOOKUP($B626,Hoja1!$A$3:$K$800,MATCH(BASE!E$2,Hoja1!$A$2:$K$2,0),FALSE),""),"")</f>
        <v/>
      </c>
      <c r="F626" t="str">
        <f>IFERROR(IF($C626&lt;=VLOOKUP($B626,Hoja1!$A$3:$K$800,MATCH("Cantidad",Hoja1!$A$2:$L$2,0),FALSE),VLOOKUP($B626,Hoja1!$A$3:$K$800,MATCH(BASE!F$2,Hoja1!$A$2:$K$2,0),FALSE),""),"")</f>
        <v/>
      </c>
      <c r="G626" t="str">
        <f>IFERROR(IF($C626&lt;=VLOOKUP($B626,Hoja1!$A$3:$K$800,MATCH("Cantidad",Hoja1!$A$2:$L$2,0),FALSE),VLOOKUP($B626,Hoja1!$A$3:$K$800,MATCH(BASE!G$2,Hoja1!$A$2:$K$2,0),FALSE),""),"")</f>
        <v/>
      </c>
      <c r="H626" t="str">
        <f>IFERROR(IF($C626&lt;=VLOOKUP($B626,Hoja1!$A$3:$K$800,MATCH("Cantidad",Hoja1!$A$2:$L$2,0),FALSE),VLOOKUP($B626,Hoja1!$A$3:$K$800,MATCH(BASE!H$2,Hoja1!$A$2:$K$2,0),FALSE),""),"")</f>
        <v/>
      </c>
      <c r="I626" t="str">
        <f>IFERROR(IF($C626&lt;=VLOOKUP($B626,Hoja1!$A$3:$K$800,MATCH("Cantidad",Hoja1!$A$2:$L$2,0),FALSE),VLOOKUP($B626,Hoja1!$A$3:$K$800,MATCH(BASE!I$2,Hoja1!$A$2:$K$2,0),FALSE),""),"")</f>
        <v/>
      </c>
      <c r="J626" t="str">
        <f>IFERROR(IF($C626&lt;=VLOOKUP($B626,Hoja1!$A$3:$K$800,MATCH("Cantidad",Hoja1!$A$2:$L$2,0),FALSE),VLOOKUP($B626,Hoja1!$A$3:$K$800,MATCH(BASE!J$2,Hoja1!$A$2:$K$2,0),FALSE),""),"")</f>
        <v/>
      </c>
      <c r="K626" t="str">
        <f t="shared" si="9"/>
        <v/>
      </c>
    </row>
    <row r="627" spans="1:11" x14ac:dyDescent="0.25">
      <c r="A627" s="7">
        <v>624</v>
      </c>
      <c r="B627" s="7">
        <f>ROUNDDOWN(A627/MAX(Hoja1!$I$3:$I$38),0)</f>
        <v>156</v>
      </c>
      <c r="C627" s="7">
        <f>COUNTIF($B$3:B627,B627)</f>
        <v>1</v>
      </c>
      <c r="D627" t="str">
        <f>IFERROR(IF($C627&lt;=VLOOKUP($B627,Hoja1!$A$3:$K$800,MATCH("Cantidad",Hoja1!$A$2:$L$2,0),FALSE),VLOOKUP($B627,Hoja1!$A$3:$K$800,MATCH(BASE!D$2,Hoja1!$A$2:$K$2,0),FALSE),""),"")</f>
        <v/>
      </c>
      <c r="E627" t="str">
        <f>IFERROR(IF($C627&lt;=VLOOKUP($B627,Hoja1!$A$3:$K$800,MATCH("Cantidad",Hoja1!$A$2:$L$2,0),FALSE),VLOOKUP($B627,Hoja1!$A$3:$K$800,MATCH(BASE!E$2,Hoja1!$A$2:$K$2,0),FALSE),""),"")</f>
        <v/>
      </c>
      <c r="F627" t="str">
        <f>IFERROR(IF($C627&lt;=VLOOKUP($B627,Hoja1!$A$3:$K$800,MATCH("Cantidad",Hoja1!$A$2:$L$2,0),FALSE),VLOOKUP($B627,Hoja1!$A$3:$K$800,MATCH(BASE!F$2,Hoja1!$A$2:$K$2,0),FALSE),""),"")</f>
        <v/>
      </c>
      <c r="G627" t="str">
        <f>IFERROR(IF($C627&lt;=VLOOKUP($B627,Hoja1!$A$3:$K$800,MATCH("Cantidad",Hoja1!$A$2:$L$2,0),FALSE),VLOOKUP($B627,Hoja1!$A$3:$K$800,MATCH(BASE!G$2,Hoja1!$A$2:$K$2,0),FALSE),""),"")</f>
        <v/>
      </c>
      <c r="H627" t="str">
        <f>IFERROR(IF($C627&lt;=VLOOKUP($B627,Hoja1!$A$3:$K$800,MATCH("Cantidad",Hoja1!$A$2:$L$2,0),FALSE),VLOOKUP($B627,Hoja1!$A$3:$K$800,MATCH(BASE!H$2,Hoja1!$A$2:$K$2,0),FALSE),""),"")</f>
        <v/>
      </c>
      <c r="I627" t="str">
        <f>IFERROR(IF($C627&lt;=VLOOKUP($B627,Hoja1!$A$3:$K$800,MATCH("Cantidad",Hoja1!$A$2:$L$2,0),FALSE),VLOOKUP($B627,Hoja1!$A$3:$K$800,MATCH(BASE!I$2,Hoja1!$A$2:$K$2,0),FALSE),""),"")</f>
        <v/>
      </c>
      <c r="J627" t="str">
        <f>IFERROR(IF($C627&lt;=VLOOKUP($B627,Hoja1!$A$3:$K$800,MATCH("Cantidad",Hoja1!$A$2:$L$2,0),FALSE),VLOOKUP($B627,Hoja1!$A$3:$K$800,MATCH(BASE!J$2,Hoja1!$A$2:$K$2,0),FALSE),""),"")</f>
        <v/>
      </c>
      <c r="K627" t="str">
        <f t="shared" si="9"/>
        <v/>
      </c>
    </row>
    <row r="628" spans="1:11" x14ac:dyDescent="0.25">
      <c r="A628" s="7">
        <v>625</v>
      </c>
      <c r="B628" s="7">
        <f>ROUNDDOWN(A628/MAX(Hoja1!$I$3:$I$38),0)</f>
        <v>156</v>
      </c>
      <c r="C628" s="7">
        <f>COUNTIF($B$3:B628,B628)</f>
        <v>2</v>
      </c>
      <c r="D628" t="str">
        <f>IFERROR(IF($C628&lt;=VLOOKUP($B628,Hoja1!$A$3:$K$800,MATCH("Cantidad",Hoja1!$A$2:$L$2,0),FALSE),VLOOKUP($B628,Hoja1!$A$3:$K$800,MATCH(BASE!D$2,Hoja1!$A$2:$K$2,0),FALSE),""),"")</f>
        <v/>
      </c>
      <c r="E628" t="str">
        <f>IFERROR(IF($C628&lt;=VLOOKUP($B628,Hoja1!$A$3:$K$800,MATCH("Cantidad",Hoja1!$A$2:$L$2,0),FALSE),VLOOKUP($B628,Hoja1!$A$3:$K$800,MATCH(BASE!E$2,Hoja1!$A$2:$K$2,0),FALSE),""),"")</f>
        <v/>
      </c>
      <c r="F628" t="str">
        <f>IFERROR(IF($C628&lt;=VLOOKUP($B628,Hoja1!$A$3:$K$800,MATCH("Cantidad",Hoja1!$A$2:$L$2,0),FALSE),VLOOKUP($B628,Hoja1!$A$3:$K$800,MATCH(BASE!F$2,Hoja1!$A$2:$K$2,0),FALSE),""),"")</f>
        <v/>
      </c>
      <c r="G628" t="str">
        <f>IFERROR(IF($C628&lt;=VLOOKUP($B628,Hoja1!$A$3:$K$800,MATCH("Cantidad",Hoja1!$A$2:$L$2,0),FALSE),VLOOKUP($B628,Hoja1!$A$3:$K$800,MATCH(BASE!G$2,Hoja1!$A$2:$K$2,0),FALSE),""),"")</f>
        <v/>
      </c>
      <c r="H628" t="str">
        <f>IFERROR(IF($C628&lt;=VLOOKUP($B628,Hoja1!$A$3:$K$800,MATCH("Cantidad",Hoja1!$A$2:$L$2,0),FALSE),VLOOKUP($B628,Hoja1!$A$3:$K$800,MATCH(BASE!H$2,Hoja1!$A$2:$K$2,0),FALSE),""),"")</f>
        <v/>
      </c>
      <c r="I628" t="str">
        <f>IFERROR(IF($C628&lt;=VLOOKUP($B628,Hoja1!$A$3:$K$800,MATCH("Cantidad",Hoja1!$A$2:$L$2,0),FALSE),VLOOKUP($B628,Hoja1!$A$3:$K$800,MATCH(BASE!I$2,Hoja1!$A$2:$K$2,0),FALSE),""),"")</f>
        <v/>
      </c>
      <c r="J628" t="str">
        <f>IFERROR(IF($C628&lt;=VLOOKUP($B628,Hoja1!$A$3:$K$800,MATCH("Cantidad",Hoja1!$A$2:$L$2,0),FALSE),VLOOKUP($B628,Hoja1!$A$3:$K$800,MATCH(BASE!J$2,Hoja1!$A$2:$K$2,0),FALSE),""),"")</f>
        <v/>
      </c>
      <c r="K628" t="str">
        <f t="shared" si="9"/>
        <v/>
      </c>
    </row>
    <row r="629" spans="1:11" x14ac:dyDescent="0.25">
      <c r="A629" s="7">
        <v>626</v>
      </c>
      <c r="B629" s="7">
        <f>ROUNDDOWN(A629/MAX(Hoja1!$I$3:$I$38),0)</f>
        <v>156</v>
      </c>
      <c r="C629" s="7">
        <f>COUNTIF($B$3:B629,B629)</f>
        <v>3</v>
      </c>
      <c r="D629" t="str">
        <f>IFERROR(IF($C629&lt;=VLOOKUP($B629,Hoja1!$A$3:$K$800,MATCH("Cantidad",Hoja1!$A$2:$L$2,0),FALSE),VLOOKUP($B629,Hoja1!$A$3:$K$800,MATCH(BASE!D$2,Hoja1!$A$2:$K$2,0),FALSE),""),"")</f>
        <v/>
      </c>
      <c r="E629" t="str">
        <f>IFERROR(IF($C629&lt;=VLOOKUP($B629,Hoja1!$A$3:$K$800,MATCH("Cantidad",Hoja1!$A$2:$L$2,0),FALSE),VLOOKUP($B629,Hoja1!$A$3:$K$800,MATCH(BASE!E$2,Hoja1!$A$2:$K$2,0),FALSE),""),"")</f>
        <v/>
      </c>
      <c r="F629" t="str">
        <f>IFERROR(IF($C629&lt;=VLOOKUP($B629,Hoja1!$A$3:$K$800,MATCH("Cantidad",Hoja1!$A$2:$L$2,0),FALSE),VLOOKUP($B629,Hoja1!$A$3:$K$800,MATCH(BASE!F$2,Hoja1!$A$2:$K$2,0),FALSE),""),"")</f>
        <v/>
      </c>
      <c r="G629" t="str">
        <f>IFERROR(IF($C629&lt;=VLOOKUP($B629,Hoja1!$A$3:$K$800,MATCH("Cantidad",Hoja1!$A$2:$L$2,0),FALSE),VLOOKUP($B629,Hoja1!$A$3:$K$800,MATCH(BASE!G$2,Hoja1!$A$2:$K$2,0),FALSE),""),"")</f>
        <v/>
      </c>
      <c r="H629" t="str">
        <f>IFERROR(IF($C629&lt;=VLOOKUP($B629,Hoja1!$A$3:$K$800,MATCH("Cantidad",Hoja1!$A$2:$L$2,0),FALSE),VLOOKUP($B629,Hoja1!$A$3:$K$800,MATCH(BASE!H$2,Hoja1!$A$2:$K$2,0),FALSE),""),"")</f>
        <v/>
      </c>
      <c r="I629" t="str">
        <f>IFERROR(IF($C629&lt;=VLOOKUP($B629,Hoja1!$A$3:$K$800,MATCH("Cantidad",Hoja1!$A$2:$L$2,0),FALSE),VLOOKUP($B629,Hoja1!$A$3:$K$800,MATCH(BASE!I$2,Hoja1!$A$2:$K$2,0),FALSE),""),"")</f>
        <v/>
      </c>
      <c r="J629" t="str">
        <f>IFERROR(IF($C629&lt;=VLOOKUP($B629,Hoja1!$A$3:$K$800,MATCH("Cantidad",Hoja1!$A$2:$L$2,0),FALSE),VLOOKUP($B629,Hoja1!$A$3:$K$800,MATCH(BASE!J$2,Hoja1!$A$2:$K$2,0),FALSE),""),"")</f>
        <v/>
      </c>
      <c r="K629" t="str">
        <f t="shared" si="9"/>
        <v/>
      </c>
    </row>
    <row r="630" spans="1:11" x14ac:dyDescent="0.25">
      <c r="A630" s="7">
        <v>627</v>
      </c>
      <c r="B630" s="7">
        <f>ROUNDDOWN(A630/MAX(Hoja1!$I$3:$I$38),0)</f>
        <v>156</v>
      </c>
      <c r="C630" s="7">
        <f>COUNTIF($B$3:B630,B630)</f>
        <v>4</v>
      </c>
      <c r="D630" t="str">
        <f>IFERROR(IF($C630&lt;=VLOOKUP($B630,Hoja1!$A$3:$K$800,MATCH("Cantidad",Hoja1!$A$2:$L$2,0),FALSE),VLOOKUP($B630,Hoja1!$A$3:$K$800,MATCH(BASE!D$2,Hoja1!$A$2:$K$2,0),FALSE),""),"")</f>
        <v/>
      </c>
      <c r="E630" t="str">
        <f>IFERROR(IF($C630&lt;=VLOOKUP($B630,Hoja1!$A$3:$K$800,MATCH("Cantidad",Hoja1!$A$2:$L$2,0),FALSE),VLOOKUP($B630,Hoja1!$A$3:$K$800,MATCH(BASE!E$2,Hoja1!$A$2:$K$2,0),FALSE),""),"")</f>
        <v/>
      </c>
      <c r="F630" t="str">
        <f>IFERROR(IF($C630&lt;=VLOOKUP($B630,Hoja1!$A$3:$K$800,MATCH("Cantidad",Hoja1!$A$2:$L$2,0),FALSE),VLOOKUP($B630,Hoja1!$A$3:$K$800,MATCH(BASE!F$2,Hoja1!$A$2:$K$2,0),FALSE),""),"")</f>
        <v/>
      </c>
      <c r="G630" t="str">
        <f>IFERROR(IF($C630&lt;=VLOOKUP($B630,Hoja1!$A$3:$K$800,MATCH("Cantidad",Hoja1!$A$2:$L$2,0),FALSE),VLOOKUP($B630,Hoja1!$A$3:$K$800,MATCH(BASE!G$2,Hoja1!$A$2:$K$2,0),FALSE),""),"")</f>
        <v/>
      </c>
      <c r="H630" t="str">
        <f>IFERROR(IF($C630&lt;=VLOOKUP($B630,Hoja1!$A$3:$K$800,MATCH("Cantidad",Hoja1!$A$2:$L$2,0),FALSE),VLOOKUP($B630,Hoja1!$A$3:$K$800,MATCH(BASE!H$2,Hoja1!$A$2:$K$2,0),FALSE),""),"")</f>
        <v/>
      </c>
      <c r="I630" t="str">
        <f>IFERROR(IF($C630&lt;=VLOOKUP($B630,Hoja1!$A$3:$K$800,MATCH("Cantidad",Hoja1!$A$2:$L$2,0),FALSE),VLOOKUP($B630,Hoja1!$A$3:$K$800,MATCH(BASE!I$2,Hoja1!$A$2:$K$2,0),FALSE),""),"")</f>
        <v/>
      </c>
      <c r="J630" t="str">
        <f>IFERROR(IF($C630&lt;=VLOOKUP($B630,Hoja1!$A$3:$K$800,MATCH("Cantidad",Hoja1!$A$2:$L$2,0),FALSE),VLOOKUP($B630,Hoja1!$A$3:$K$800,MATCH(BASE!J$2,Hoja1!$A$2:$K$2,0),FALSE),""),"")</f>
        <v/>
      </c>
      <c r="K630" t="str">
        <f t="shared" si="9"/>
        <v/>
      </c>
    </row>
    <row r="631" spans="1:11" x14ac:dyDescent="0.25">
      <c r="A631" s="7">
        <v>628</v>
      </c>
      <c r="B631" s="7">
        <f>ROUNDDOWN(A631/MAX(Hoja1!$I$3:$I$38),0)</f>
        <v>157</v>
      </c>
      <c r="C631" s="7">
        <f>COUNTIF($B$3:B631,B631)</f>
        <v>1</v>
      </c>
      <c r="D631" t="str">
        <f>IFERROR(IF($C631&lt;=VLOOKUP($B631,Hoja1!$A$3:$K$800,MATCH("Cantidad",Hoja1!$A$2:$L$2,0),FALSE),VLOOKUP($B631,Hoja1!$A$3:$K$800,MATCH(BASE!D$2,Hoja1!$A$2:$K$2,0),FALSE),""),"")</f>
        <v/>
      </c>
      <c r="E631" t="str">
        <f>IFERROR(IF($C631&lt;=VLOOKUP($B631,Hoja1!$A$3:$K$800,MATCH("Cantidad",Hoja1!$A$2:$L$2,0),FALSE),VLOOKUP($B631,Hoja1!$A$3:$K$800,MATCH(BASE!E$2,Hoja1!$A$2:$K$2,0),FALSE),""),"")</f>
        <v/>
      </c>
      <c r="F631" t="str">
        <f>IFERROR(IF($C631&lt;=VLOOKUP($B631,Hoja1!$A$3:$K$800,MATCH("Cantidad",Hoja1!$A$2:$L$2,0),FALSE),VLOOKUP($B631,Hoja1!$A$3:$K$800,MATCH(BASE!F$2,Hoja1!$A$2:$K$2,0),FALSE),""),"")</f>
        <v/>
      </c>
      <c r="G631" t="str">
        <f>IFERROR(IF($C631&lt;=VLOOKUP($B631,Hoja1!$A$3:$K$800,MATCH("Cantidad",Hoja1!$A$2:$L$2,0),FALSE),VLOOKUP($B631,Hoja1!$A$3:$K$800,MATCH(BASE!G$2,Hoja1!$A$2:$K$2,0),FALSE),""),"")</f>
        <v/>
      </c>
      <c r="H631" t="str">
        <f>IFERROR(IF($C631&lt;=VLOOKUP($B631,Hoja1!$A$3:$K$800,MATCH("Cantidad",Hoja1!$A$2:$L$2,0),FALSE),VLOOKUP($B631,Hoja1!$A$3:$K$800,MATCH(BASE!H$2,Hoja1!$A$2:$K$2,0),FALSE),""),"")</f>
        <v/>
      </c>
      <c r="I631" t="str">
        <f>IFERROR(IF($C631&lt;=VLOOKUP($B631,Hoja1!$A$3:$K$800,MATCH("Cantidad",Hoja1!$A$2:$L$2,0),FALSE),VLOOKUP($B631,Hoja1!$A$3:$K$800,MATCH(BASE!I$2,Hoja1!$A$2:$K$2,0),FALSE),""),"")</f>
        <v/>
      </c>
      <c r="J631" t="str">
        <f>IFERROR(IF($C631&lt;=VLOOKUP($B631,Hoja1!$A$3:$K$800,MATCH("Cantidad",Hoja1!$A$2:$L$2,0),FALSE),VLOOKUP($B631,Hoja1!$A$3:$K$800,MATCH(BASE!J$2,Hoja1!$A$2:$K$2,0),FALSE),""),"")</f>
        <v/>
      </c>
      <c r="K631" t="str">
        <f t="shared" si="9"/>
        <v/>
      </c>
    </row>
    <row r="632" spans="1:11" x14ac:dyDescent="0.25">
      <c r="A632" s="7">
        <v>629</v>
      </c>
      <c r="B632" s="7">
        <f>ROUNDDOWN(A632/MAX(Hoja1!$I$3:$I$38),0)</f>
        <v>157</v>
      </c>
      <c r="C632" s="7">
        <f>COUNTIF($B$3:B632,B632)</f>
        <v>2</v>
      </c>
      <c r="D632" t="str">
        <f>IFERROR(IF($C632&lt;=VLOOKUP($B632,Hoja1!$A$3:$K$800,MATCH("Cantidad",Hoja1!$A$2:$L$2,0),FALSE),VLOOKUP($B632,Hoja1!$A$3:$K$800,MATCH(BASE!D$2,Hoja1!$A$2:$K$2,0),FALSE),""),"")</f>
        <v/>
      </c>
      <c r="E632" t="str">
        <f>IFERROR(IF($C632&lt;=VLOOKUP($B632,Hoja1!$A$3:$K$800,MATCH("Cantidad",Hoja1!$A$2:$L$2,0),FALSE),VLOOKUP($B632,Hoja1!$A$3:$K$800,MATCH(BASE!E$2,Hoja1!$A$2:$K$2,0),FALSE),""),"")</f>
        <v/>
      </c>
      <c r="F632" t="str">
        <f>IFERROR(IF($C632&lt;=VLOOKUP($B632,Hoja1!$A$3:$K$800,MATCH("Cantidad",Hoja1!$A$2:$L$2,0),FALSE),VLOOKUP($B632,Hoja1!$A$3:$K$800,MATCH(BASE!F$2,Hoja1!$A$2:$K$2,0),FALSE),""),"")</f>
        <v/>
      </c>
      <c r="G632" t="str">
        <f>IFERROR(IF($C632&lt;=VLOOKUP($B632,Hoja1!$A$3:$K$800,MATCH("Cantidad",Hoja1!$A$2:$L$2,0),FALSE),VLOOKUP($B632,Hoja1!$A$3:$K$800,MATCH(BASE!G$2,Hoja1!$A$2:$K$2,0),FALSE),""),"")</f>
        <v/>
      </c>
      <c r="H632" t="str">
        <f>IFERROR(IF($C632&lt;=VLOOKUP($B632,Hoja1!$A$3:$K$800,MATCH("Cantidad",Hoja1!$A$2:$L$2,0),FALSE),VLOOKUP($B632,Hoja1!$A$3:$K$800,MATCH(BASE!H$2,Hoja1!$A$2:$K$2,0),FALSE),""),"")</f>
        <v/>
      </c>
      <c r="I632" t="str">
        <f>IFERROR(IF($C632&lt;=VLOOKUP($B632,Hoja1!$A$3:$K$800,MATCH("Cantidad",Hoja1!$A$2:$L$2,0),FALSE),VLOOKUP($B632,Hoja1!$A$3:$K$800,MATCH(BASE!I$2,Hoja1!$A$2:$K$2,0),FALSE),""),"")</f>
        <v/>
      </c>
      <c r="J632" t="str">
        <f>IFERROR(IF($C632&lt;=VLOOKUP($B632,Hoja1!$A$3:$K$800,MATCH("Cantidad",Hoja1!$A$2:$L$2,0),FALSE),VLOOKUP($B632,Hoja1!$A$3:$K$800,MATCH(BASE!J$2,Hoja1!$A$2:$K$2,0),FALSE),""),"")</f>
        <v/>
      </c>
      <c r="K632" t="str">
        <f t="shared" si="9"/>
        <v/>
      </c>
    </row>
    <row r="633" spans="1:11" x14ac:dyDescent="0.25">
      <c r="A633" s="7">
        <v>630</v>
      </c>
      <c r="B633" s="7">
        <f>ROUNDDOWN(A633/MAX(Hoja1!$I$3:$I$38),0)</f>
        <v>157</v>
      </c>
      <c r="C633" s="7">
        <f>COUNTIF($B$3:B633,B633)</f>
        <v>3</v>
      </c>
      <c r="D633" t="str">
        <f>IFERROR(IF($C633&lt;=VLOOKUP($B633,Hoja1!$A$3:$K$800,MATCH("Cantidad",Hoja1!$A$2:$L$2,0),FALSE),VLOOKUP($B633,Hoja1!$A$3:$K$800,MATCH(BASE!D$2,Hoja1!$A$2:$K$2,0),FALSE),""),"")</f>
        <v/>
      </c>
      <c r="E633" t="str">
        <f>IFERROR(IF($C633&lt;=VLOOKUP($B633,Hoja1!$A$3:$K$800,MATCH("Cantidad",Hoja1!$A$2:$L$2,0),FALSE),VLOOKUP($B633,Hoja1!$A$3:$K$800,MATCH(BASE!E$2,Hoja1!$A$2:$K$2,0),FALSE),""),"")</f>
        <v/>
      </c>
      <c r="F633" t="str">
        <f>IFERROR(IF($C633&lt;=VLOOKUP($B633,Hoja1!$A$3:$K$800,MATCH("Cantidad",Hoja1!$A$2:$L$2,0),FALSE),VLOOKUP($B633,Hoja1!$A$3:$K$800,MATCH(BASE!F$2,Hoja1!$A$2:$K$2,0),FALSE),""),"")</f>
        <v/>
      </c>
      <c r="G633" t="str">
        <f>IFERROR(IF($C633&lt;=VLOOKUP($B633,Hoja1!$A$3:$K$800,MATCH("Cantidad",Hoja1!$A$2:$L$2,0),FALSE),VLOOKUP($B633,Hoja1!$A$3:$K$800,MATCH(BASE!G$2,Hoja1!$A$2:$K$2,0),FALSE),""),"")</f>
        <v/>
      </c>
      <c r="H633" t="str">
        <f>IFERROR(IF($C633&lt;=VLOOKUP($B633,Hoja1!$A$3:$K$800,MATCH("Cantidad",Hoja1!$A$2:$L$2,0),FALSE),VLOOKUP($B633,Hoja1!$A$3:$K$800,MATCH(BASE!H$2,Hoja1!$A$2:$K$2,0),FALSE),""),"")</f>
        <v/>
      </c>
      <c r="I633" t="str">
        <f>IFERROR(IF($C633&lt;=VLOOKUP($B633,Hoja1!$A$3:$K$800,MATCH("Cantidad",Hoja1!$A$2:$L$2,0),FALSE),VLOOKUP($B633,Hoja1!$A$3:$K$800,MATCH(BASE!I$2,Hoja1!$A$2:$K$2,0),FALSE),""),"")</f>
        <v/>
      </c>
      <c r="J633" t="str">
        <f>IFERROR(IF($C633&lt;=VLOOKUP($B633,Hoja1!$A$3:$K$800,MATCH("Cantidad",Hoja1!$A$2:$L$2,0),FALSE),VLOOKUP($B633,Hoja1!$A$3:$K$800,MATCH(BASE!J$2,Hoja1!$A$2:$K$2,0),FALSE),""),"")</f>
        <v/>
      </c>
      <c r="K633" t="str">
        <f t="shared" si="9"/>
        <v/>
      </c>
    </row>
    <row r="634" spans="1:11" x14ac:dyDescent="0.25">
      <c r="A634" s="7">
        <v>631</v>
      </c>
      <c r="B634" s="7">
        <f>ROUNDDOWN(A634/MAX(Hoja1!$I$3:$I$38),0)</f>
        <v>157</v>
      </c>
      <c r="C634" s="7">
        <f>COUNTIF($B$3:B634,B634)</f>
        <v>4</v>
      </c>
      <c r="D634" t="str">
        <f>IFERROR(IF($C634&lt;=VLOOKUP($B634,Hoja1!$A$3:$K$800,MATCH("Cantidad",Hoja1!$A$2:$L$2,0),FALSE),VLOOKUP($B634,Hoja1!$A$3:$K$800,MATCH(BASE!D$2,Hoja1!$A$2:$K$2,0),FALSE),""),"")</f>
        <v/>
      </c>
      <c r="E634" t="str">
        <f>IFERROR(IF($C634&lt;=VLOOKUP($B634,Hoja1!$A$3:$K$800,MATCH("Cantidad",Hoja1!$A$2:$L$2,0),FALSE),VLOOKUP($B634,Hoja1!$A$3:$K$800,MATCH(BASE!E$2,Hoja1!$A$2:$K$2,0),FALSE),""),"")</f>
        <v/>
      </c>
      <c r="F634" t="str">
        <f>IFERROR(IF($C634&lt;=VLOOKUP($B634,Hoja1!$A$3:$K$800,MATCH("Cantidad",Hoja1!$A$2:$L$2,0),FALSE),VLOOKUP($B634,Hoja1!$A$3:$K$800,MATCH(BASE!F$2,Hoja1!$A$2:$K$2,0),FALSE),""),"")</f>
        <v/>
      </c>
      <c r="G634" t="str">
        <f>IFERROR(IF($C634&lt;=VLOOKUP($B634,Hoja1!$A$3:$K$800,MATCH("Cantidad",Hoja1!$A$2:$L$2,0),FALSE),VLOOKUP($B634,Hoja1!$A$3:$K$800,MATCH(BASE!G$2,Hoja1!$A$2:$K$2,0),FALSE),""),"")</f>
        <v/>
      </c>
      <c r="H634" t="str">
        <f>IFERROR(IF($C634&lt;=VLOOKUP($B634,Hoja1!$A$3:$K$800,MATCH("Cantidad",Hoja1!$A$2:$L$2,0),FALSE),VLOOKUP($B634,Hoja1!$A$3:$K$800,MATCH(BASE!H$2,Hoja1!$A$2:$K$2,0),FALSE),""),"")</f>
        <v/>
      </c>
      <c r="I634" t="str">
        <f>IFERROR(IF($C634&lt;=VLOOKUP($B634,Hoja1!$A$3:$K$800,MATCH("Cantidad",Hoja1!$A$2:$L$2,0),FALSE),VLOOKUP($B634,Hoja1!$A$3:$K$800,MATCH(BASE!I$2,Hoja1!$A$2:$K$2,0),FALSE),""),"")</f>
        <v/>
      </c>
      <c r="J634" t="str">
        <f>IFERROR(IF($C634&lt;=VLOOKUP($B634,Hoja1!$A$3:$K$800,MATCH("Cantidad",Hoja1!$A$2:$L$2,0),FALSE),VLOOKUP($B634,Hoja1!$A$3:$K$800,MATCH(BASE!J$2,Hoja1!$A$2:$K$2,0),FALSE),""),"")</f>
        <v/>
      </c>
      <c r="K634" t="str">
        <f t="shared" si="9"/>
        <v/>
      </c>
    </row>
    <row r="635" spans="1:11" x14ac:dyDescent="0.25">
      <c r="A635" s="7">
        <v>632</v>
      </c>
      <c r="B635" s="7">
        <f>ROUNDDOWN(A635/MAX(Hoja1!$I$3:$I$38),0)</f>
        <v>158</v>
      </c>
      <c r="C635" s="7">
        <f>COUNTIF($B$3:B635,B635)</f>
        <v>1</v>
      </c>
      <c r="D635" t="str">
        <f>IFERROR(IF($C635&lt;=VLOOKUP($B635,Hoja1!$A$3:$K$800,MATCH("Cantidad",Hoja1!$A$2:$L$2,0),FALSE),VLOOKUP($B635,Hoja1!$A$3:$K$800,MATCH(BASE!D$2,Hoja1!$A$2:$K$2,0),FALSE),""),"")</f>
        <v/>
      </c>
      <c r="E635" t="str">
        <f>IFERROR(IF($C635&lt;=VLOOKUP($B635,Hoja1!$A$3:$K$800,MATCH("Cantidad",Hoja1!$A$2:$L$2,0),FALSE),VLOOKUP($B635,Hoja1!$A$3:$K$800,MATCH(BASE!E$2,Hoja1!$A$2:$K$2,0),FALSE),""),"")</f>
        <v/>
      </c>
      <c r="F635" t="str">
        <f>IFERROR(IF($C635&lt;=VLOOKUP($B635,Hoja1!$A$3:$K$800,MATCH("Cantidad",Hoja1!$A$2:$L$2,0),FALSE),VLOOKUP($B635,Hoja1!$A$3:$K$800,MATCH(BASE!F$2,Hoja1!$A$2:$K$2,0),FALSE),""),"")</f>
        <v/>
      </c>
      <c r="G635" t="str">
        <f>IFERROR(IF($C635&lt;=VLOOKUP($B635,Hoja1!$A$3:$K$800,MATCH("Cantidad",Hoja1!$A$2:$L$2,0),FALSE),VLOOKUP($B635,Hoja1!$A$3:$K$800,MATCH(BASE!G$2,Hoja1!$A$2:$K$2,0),FALSE),""),"")</f>
        <v/>
      </c>
      <c r="H635" t="str">
        <f>IFERROR(IF($C635&lt;=VLOOKUP($B635,Hoja1!$A$3:$K$800,MATCH("Cantidad",Hoja1!$A$2:$L$2,0),FALSE),VLOOKUP($B635,Hoja1!$A$3:$K$800,MATCH(BASE!H$2,Hoja1!$A$2:$K$2,0),FALSE),""),"")</f>
        <v/>
      </c>
      <c r="I635" t="str">
        <f>IFERROR(IF($C635&lt;=VLOOKUP($B635,Hoja1!$A$3:$K$800,MATCH("Cantidad",Hoja1!$A$2:$L$2,0),FALSE),VLOOKUP($B635,Hoja1!$A$3:$K$800,MATCH(BASE!I$2,Hoja1!$A$2:$K$2,0),FALSE),""),"")</f>
        <v/>
      </c>
      <c r="J635" t="str">
        <f>IFERROR(IF($C635&lt;=VLOOKUP($B635,Hoja1!$A$3:$K$800,MATCH("Cantidad",Hoja1!$A$2:$L$2,0),FALSE),VLOOKUP($B635,Hoja1!$A$3:$K$800,MATCH(BASE!J$2,Hoja1!$A$2:$K$2,0),FALSE),""),"")</f>
        <v/>
      </c>
      <c r="K635" t="str">
        <f t="shared" si="9"/>
        <v/>
      </c>
    </row>
    <row r="636" spans="1:11" x14ac:dyDescent="0.25">
      <c r="A636" s="7">
        <v>633</v>
      </c>
      <c r="B636" s="7">
        <f>ROUNDDOWN(A636/MAX(Hoja1!$I$3:$I$38),0)</f>
        <v>158</v>
      </c>
      <c r="C636" s="7">
        <f>COUNTIF($B$3:B636,B636)</f>
        <v>2</v>
      </c>
      <c r="D636" t="str">
        <f>IFERROR(IF($C636&lt;=VLOOKUP($B636,Hoja1!$A$3:$K$800,MATCH("Cantidad",Hoja1!$A$2:$L$2,0),FALSE),VLOOKUP($B636,Hoja1!$A$3:$K$800,MATCH(BASE!D$2,Hoja1!$A$2:$K$2,0),FALSE),""),"")</f>
        <v/>
      </c>
      <c r="E636" t="str">
        <f>IFERROR(IF($C636&lt;=VLOOKUP($B636,Hoja1!$A$3:$K$800,MATCH("Cantidad",Hoja1!$A$2:$L$2,0),FALSE),VLOOKUP($B636,Hoja1!$A$3:$K$800,MATCH(BASE!E$2,Hoja1!$A$2:$K$2,0),FALSE),""),"")</f>
        <v/>
      </c>
      <c r="F636" t="str">
        <f>IFERROR(IF($C636&lt;=VLOOKUP($B636,Hoja1!$A$3:$K$800,MATCH("Cantidad",Hoja1!$A$2:$L$2,0),FALSE),VLOOKUP($B636,Hoja1!$A$3:$K$800,MATCH(BASE!F$2,Hoja1!$A$2:$K$2,0),FALSE),""),"")</f>
        <v/>
      </c>
      <c r="G636" t="str">
        <f>IFERROR(IF($C636&lt;=VLOOKUP($B636,Hoja1!$A$3:$K$800,MATCH("Cantidad",Hoja1!$A$2:$L$2,0),FALSE),VLOOKUP($B636,Hoja1!$A$3:$K$800,MATCH(BASE!G$2,Hoja1!$A$2:$K$2,0),FALSE),""),"")</f>
        <v/>
      </c>
      <c r="H636" t="str">
        <f>IFERROR(IF($C636&lt;=VLOOKUP($B636,Hoja1!$A$3:$K$800,MATCH("Cantidad",Hoja1!$A$2:$L$2,0),FALSE),VLOOKUP($B636,Hoja1!$A$3:$K$800,MATCH(BASE!H$2,Hoja1!$A$2:$K$2,0),FALSE),""),"")</f>
        <v/>
      </c>
      <c r="I636" t="str">
        <f>IFERROR(IF($C636&lt;=VLOOKUP($B636,Hoja1!$A$3:$K$800,MATCH("Cantidad",Hoja1!$A$2:$L$2,0),FALSE),VLOOKUP($B636,Hoja1!$A$3:$K$800,MATCH(BASE!I$2,Hoja1!$A$2:$K$2,0),FALSE),""),"")</f>
        <v/>
      </c>
      <c r="J636" t="str">
        <f>IFERROR(IF($C636&lt;=VLOOKUP($B636,Hoja1!$A$3:$K$800,MATCH("Cantidad",Hoja1!$A$2:$L$2,0),FALSE),VLOOKUP($B636,Hoja1!$A$3:$K$800,MATCH(BASE!J$2,Hoja1!$A$2:$K$2,0),FALSE),""),"")</f>
        <v/>
      </c>
      <c r="K636" t="str">
        <f t="shared" si="9"/>
        <v/>
      </c>
    </row>
    <row r="637" spans="1:11" x14ac:dyDescent="0.25">
      <c r="A637" s="7">
        <v>634</v>
      </c>
      <c r="B637" s="7">
        <f>ROUNDDOWN(A637/MAX(Hoja1!$I$3:$I$38),0)</f>
        <v>158</v>
      </c>
      <c r="C637" s="7">
        <f>COUNTIF($B$3:B637,B637)</f>
        <v>3</v>
      </c>
      <c r="D637" t="str">
        <f>IFERROR(IF($C637&lt;=VLOOKUP($B637,Hoja1!$A$3:$K$800,MATCH("Cantidad",Hoja1!$A$2:$L$2,0),FALSE),VLOOKUP($B637,Hoja1!$A$3:$K$800,MATCH(BASE!D$2,Hoja1!$A$2:$K$2,0),FALSE),""),"")</f>
        <v/>
      </c>
      <c r="E637" t="str">
        <f>IFERROR(IF($C637&lt;=VLOOKUP($B637,Hoja1!$A$3:$K$800,MATCH("Cantidad",Hoja1!$A$2:$L$2,0),FALSE),VLOOKUP($B637,Hoja1!$A$3:$K$800,MATCH(BASE!E$2,Hoja1!$A$2:$K$2,0),FALSE),""),"")</f>
        <v/>
      </c>
      <c r="F637" t="str">
        <f>IFERROR(IF($C637&lt;=VLOOKUP($B637,Hoja1!$A$3:$K$800,MATCH("Cantidad",Hoja1!$A$2:$L$2,0),FALSE),VLOOKUP($B637,Hoja1!$A$3:$K$800,MATCH(BASE!F$2,Hoja1!$A$2:$K$2,0),FALSE),""),"")</f>
        <v/>
      </c>
      <c r="G637" t="str">
        <f>IFERROR(IF($C637&lt;=VLOOKUP($B637,Hoja1!$A$3:$K$800,MATCH("Cantidad",Hoja1!$A$2:$L$2,0),FALSE),VLOOKUP($B637,Hoja1!$A$3:$K$800,MATCH(BASE!G$2,Hoja1!$A$2:$K$2,0),FALSE),""),"")</f>
        <v/>
      </c>
      <c r="H637" t="str">
        <f>IFERROR(IF($C637&lt;=VLOOKUP($B637,Hoja1!$A$3:$K$800,MATCH("Cantidad",Hoja1!$A$2:$L$2,0),FALSE),VLOOKUP($B637,Hoja1!$A$3:$K$800,MATCH(BASE!H$2,Hoja1!$A$2:$K$2,0),FALSE),""),"")</f>
        <v/>
      </c>
      <c r="I637" t="str">
        <f>IFERROR(IF($C637&lt;=VLOOKUP($B637,Hoja1!$A$3:$K$800,MATCH("Cantidad",Hoja1!$A$2:$L$2,0),FALSE),VLOOKUP($B637,Hoja1!$A$3:$K$800,MATCH(BASE!I$2,Hoja1!$A$2:$K$2,0),FALSE),""),"")</f>
        <v/>
      </c>
      <c r="J637" t="str">
        <f>IFERROR(IF($C637&lt;=VLOOKUP($B637,Hoja1!$A$3:$K$800,MATCH("Cantidad",Hoja1!$A$2:$L$2,0),FALSE),VLOOKUP($B637,Hoja1!$A$3:$K$800,MATCH(BASE!J$2,Hoja1!$A$2:$K$2,0),FALSE),""),"")</f>
        <v/>
      </c>
      <c r="K637" t="str">
        <f t="shared" si="9"/>
        <v/>
      </c>
    </row>
    <row r="638" spans="1:11" x14ac:dyDescent="0.25">
      <c r="A638" s="7">
        <v>635</v>
      </c>
      <c r="B638" s="7">
        <f>ROUNDDOWN(A638/MAX(Hoja1!$I$3:$I$38),0)</f>
        <v>158</v>
      </c>
      <c r="C638" s="7">
        <f>COUNTIF($B$3:B638,B638)</f>
        <v>4</v>
      </c>
      <c r="D638" t="str">
        <f>IFERROR(IF($C638&lt;=VLOOKUP($B638,Hoja1!$A$3:$K$800,MATCH("Cantidad",Hoja1!$A$2:$L$2,0),FALSE),VLOOKUP($B638,Hoja1!$A$3:$K$800,MATCH(BASE!D$2,Hoja1!$A$2:$K$2,0),FALSE),""),"")</f>
        <v/>
      </c>
      <c r="E638" t="str">
        <f>IFERROR(IF($C638&lt;=VLOOKUP($B638,Hoja1!$A$3:$K$800,MATCH("Cantidad",Hoja1!$A$2:$L$2,0),FALSE),VLOOKUP($B638,Hoja1!$A$3:$K$800,MATCH(BASE!E$2,Hoja1!$A$2:$K$2,0),FALSE),""),"")</f>
        <v/>
      </c>
      <c r="F638" t="str">
        <f>IFERROR(IF($C638&lt;=VLOOKUP($B638,Hoja1!$A$3:$K$800,MATCH("Cantidad",Hoja1!$A$2:$L$2,0),FALSE),VLOOKUP($B638,Hoja1!$A$3:$K$800,MATCH(BASE!F$2,Hoja1!$A$2:$K$2,0),FALSE),""),"")</f>
        <v/>
      </c>
      <c r="G638" t="str">
        <f>IFERROR(IF($C638&lt;=VLOOKUP($B638,Hoja1!$A$3:$K$800,MATCH("Cantidad",Hoja1!$A$2:$L$2,0),FALSE),VLOOKUP($B638,Hoja1!$A$3:$K$800,MATCH(BASE!G$2,Hoja1!$A$2:$K$2,0),FALSE),""),"")</f>
        <v/>
      </c>
      <c r="H638" t="str">
        <f>IFERROR(IF($C638&lt;=VLOOKUP($B638,Hoja1!$A$3:$K$800,MATCH("Cantidad",Hoja1!$A$2:$L$2,0),FALSE),VLOOKUP($B638,Hoja1!$A$3:$K$800,MATCH(BASE!H$2,Hoja1!$A$2:$K$2,0),FALSE),""),"")</f>
        <v/>
      </c>
      <c r="I638" t="str">
        <f>IFERROR(IF($C638&lt;=VLOOKUP($B638,Hoja1!$A$3:$K$800,MATCH("Cantidad",Hoja1!$A$2:$L$2,0),FALSE),VLOOKUP($B638,Hoja1!$A$3:$K$800,MATCH(BASE!I$2,Hoja1!$A$2:$K$2,0),FALSE),""),"")</f>
        <v/>
      </c>
      <c r="J638" t="str">
        <f>IFERROR(IF($C638&lt;=VLOOKUP($B638,Hoja1!$A$3:$K$800,MATCH("Cantidad",Hoja1!$A$2:$L$2,0),FALSE),VLOOKUP($B638,Hoja1!$A$3:$K$800,MATCH(BASE!J$2,Hoja1!$A$2:$K$2,0),FALSE),""),"")</f>
        <v/>
      </c>
      <c r="K638" t="str">
        <f t="shared" si="9"/>
        <v/>
      </c>
    </row>
    <row r="639" spans="1:11" x14ac:dyDescent="0.25">
      <c r="A639" s="7">
        <v>636</v>
      </c>
      <c r="B639" s="7">
        <f>ROUNDDOWN(A639/MAX(Hoja1!$I$3:$I$38),0)</f>
        <v>159</v>
      </c>
      <c r="C639" s="7">
        <f>COUNTIF($B$3:B639,B639)</f>
        <v>1</v>
      </c>
      <c r="D639" t="str">
        <f>IFERROR(IF($C639&lt;=VLOOKUP($B639,Hoja1!$A$3:$K$800,MATCH("Cantidad",Hoja1!$A$2:$L$2,0),FALSE),VLOOKUP($B639,Hoja1!$A$3:$K$800,MATCH(BASE!D$2,Hoja1!$A$2:$K$2,0),FALSE),""),"")</f>
        <v/>
      </c>
      <c r="E639" t="str">
        <f>IFERROR(IF($C639&lt;=VLOOKUP($B639,Hoja1!$A$3:$K$800,MATCH("Cantidad",Hoja1!$A$2:$L$2,0),FALSE),VLOOKUP($B639,Hoja1!$A$3:$K$800,MATCH(BASE!E$2,Hoja1!$A$2:$K$2,0),FALSE),""),"")</f>
        <v/>
      </c>
      <c r="F639" t="str">
        <f>IFERROR(IF($C639&lt;=VLOOKUP($B639,Hoja1!$A$3:$K$800,MATCH("Cantidad",Hoja1!$A$2:$L$2,0),FALSE),VLOOKUP($B639,Hoja1!$A$3:$K$800,MATCH(BASE!F$2,Hoja1!$A$2:$K$2,0),FALSE),""),"")</f>
        <v/>
      </c>
      <c r="G639" t="str">
        <f>IFERROR(IF($C639&lt;=VLOOKUP($B639,Hoja1!$A$3:$K$800,MATCH("Cantidad",Hoja1!$A$2:$L$2,0),FALSE),VLOOKUP($B639,Hoja1!$A$3:$K$800,MATCH(BASE!G$2,Hoja1!$A$2:$K$2,0),FALSE),""),"")</f>
        <v/>
      </c>
      <c r="H639" t="str">
        <f>IFERROR(IF($C639&lt;=VLOOKUP($B639,Hoja1!$A$3:$K$800,MATCH("Cantidad",Hoja1!$A$2:$L$2,0),FALSE),VLOOKUP($B639,Hoja1!$A$3:$K$800,MATCH(BASE!H$2,Hoja1!$A$2:$K$2,0),FALSE),""),"")</f>
        <v/>
      </c>
      <c r="I639" t="str">
        <f>IFERROR(IF($C639&lt;=VLOOKUP($B639,Hoja1!$A$3:$K$800,MATCH("Cantidad",Hoja1!$A$2:$L$2,0),FALSE),VLOOKUP($B639,Hoja1!$A$3:$K$800,MATCH(BASE!I$2,Hoja1!$A$2:$K$2,0),FALSE),""),"")</f>
        <v/>
      </c>
      <c r="J639" t="str">
        <f>IFERROR(IF($C639&lt;=VLOOKUP($B639,Hoja1!$A$3:$K$800,MATCH("Cantidad",Hoja1!$A$2:$L$2,0),FALSE),VLOOKUP($B639,Hoja1!$A$3:$K$800,MATCH(BASE!J$2,Hoja1!$A$2:$K$2,0),FALSE),""),"")</f>
        <v/>
      </c>
      <c r="K639" t="str">
        <f t="shared" si="9"/>
        <v/>
      </c>
    </row>
    <row r="640" spans="1:11" x14ac:dyDescent="0.25">
      <c r="A640" s="7">
        <v>637</v>
      </c>
      <c r="B640" s="7">
        <f>ROUNDDOWN(A640/MAX(Hoja1!$I$3:$I$38),0)</f>
        <v>159</v>
      </c>
      <c r="C640" s="7">
        <f>COUNTIF($B$3:B640,B640)</f>
        <v>2</v>
      </c>
      <c r="D640" t="str">
        <f>IFERROR(IF($C640&lt;=VLOOKUP($B640,Hoja1!$A$3:$K$800,MATCH("Cantidad",Hoja1!$A$2:$L$2,0),FALSE),VLOOKUP($B640,Hoja1!$A$3:$K$800,MATCH(BASE!D$2,Hoja1!$A$2:$K$2,0),FALSE),""),"")</f>
        <v/>
      </c>
      <c r="E640" t="str">
        <f>IFERROR(IF($C640&lt;=VLOOKUP($B640,Hoja1!$A$3:$K$800,MATCH("Cantidad",Hoja1!$A$2:$L$2,0),FALSE),VLOOKUP($B640,Hoja1!$A$3:$K$800,MATCH(BASE!E$2,Hoja1!$A$2:$K$2,0),FALSE),""),"")</f>
        <v/>
      </c>
      <c r="F640" t="str">
        <f>IFERROR(IF($C640&lt;=VLOOKUP($B640,Hoja1!$A$3:$K$800,MATCH("Cantidad",Hoja1!$A$2:$L$2,0),FALSE),VLOOKUP($B640,Hoja1!$A$3:$K$800,MATCH(BASE!F$2,Hoja1!$A$2:$K$2,0),FALSE),""),"")</f>
        <v/>
      </c>
      <c r="G640" t="str">
        <f>IFERROR(IF($C640&lt;=VLOOKUP($B640,Hoja1!$A$3:$K$800,MATCH("Cantidad",Hoja1!$A$2:$L$2,0),FALSE),VLOOKUP($B640,Hoja1!$A$3:$K$800,MATCH(BASE!G$2,Hoja1!$A$2:$K$2,0),FALSE),""),"")</f>
        <v/>
      </c>
      <c r="H640" t="str">
        <f>IFERROR(IF($C640&lt;=VLOOKUP($B640,Hoja1!$A$3:$K$800,MATCH("Cantidad",Hoja1!$A$2:$L$2,0),FALSE),VLOOKUP($B640,Hoja1!$A$3:$K$800,MATCH(BASE!H$2,Hoja1!$A$2:$K$2,0),FALSE),""),"")</f>
        <v/>
      </c>
      <c r="I640" t="str">
        <f>IFERROR(IF($C640&lt;=VLOOKUP($B640,Hoja1!$A$3:$K$800,MATCH("Cantidad",Hoja1!$A$2:$L$2,0),FALSE),VLOOKUP($B640,Hoja1!$A$3:$K$800,MATCH(BASE!I$2,Hoja1!$A$2:$K$2,0),FALSE),""),"")</f>
        <v/>
      </c>
      <c r="J640" t="str">
        <f>IFERROR(IF($C640&lt;=VLOOKUP($B640,Hoja1!$A$3:$K$800,MATCH("Cantidad",Hoja1!$A$2:$L$2,0),FALSE),VLOOKUP($B640,Hoja1!$A$3:$K$800,MATCH(BASE!J$2,Hoja1!$A$2:$K$2,0),FALSE),""),"")</f>
        <v/>
      </c>
      <c r="K640" t="str">
        <f t="shared" si="9"/>
        <v/>
      </c>
    </row>
    <row r="641" spans="1:11" x14ac:dyDescent="0.25">
      <c r="A641" s="7">
        <v>638</v>
      </c>
      <c r="B641" s="7">
        <f>ROUNDDOWN(A641/MAX(Hoja1!$I$3:$I$38),0)</f>
        <v>159</v>
      </c>
      <c r="C641" s="7">
        <f>COUNTIF($B$3:B641,B641)</f>
        <v>3</v>
      </c>
      <c r="D641" t="str">
        <f>IFERROR(IF($C641&lt;=VLOOKUP($B641,Hoja1!$A$3:$K$800,MATCH("Cantidad",Hoja1!$A$2:$L$2,0),FALSE),VLOOKUP($B641,Hoja1!$A$3:$K$800,MATCH(BASE!D$2,Hoja1!$A$2:$K$2,0),FALSE),""),"")</f>
        <v/>
      </c>
      <c r="E641" t="str">
        <f>IFERROR(IF($C641&lt;=VLOOKUP($B641,Hoja1!$A$3:$K$800,MATCH("Cantidad",Hoja1!$A$2:$L$2,0),FALSE),VLOOKUP($B641,Hoja1!$A$3:$K$800,MATCH(BASE!E$2,Hoja1!$A$2:$K$2,0),FALSE),""),"")</f>
        <v/>
      </c>
      <c r="F641" t="str">
        <f>IFERROR(IF($C641&lt;=VLOOKUP($B641,Hoja1!$A$3:$K$800,MATCH("Cantidad",Hoja1!$A$2:$L$2,0),FALSE),VLOOKUP($B641,Hoja1!$A$3:$K$800,MATCH(BASE!F$2,Hoja1!$A$2:$K$2,0),FALSE),""),"")</f>
        <v/>
      </c>
      <c r="G641" t="str">
        <f>IFERROR(IF($C641&lt;=VLOOKUP($B641,Hoja1!$A$3:$K$800,MATCH("Cantidad",Hoja1!$A$2:$L$2,0),FALSE),VLOOKUP($B641,Hoja1!$A$3:$K$800,MATCH(BASE!G$2,Hoja1!$A$2:$K$2,0),FALSE),""),"")</f>
        <v/>
      </c>
      <c r="H641" t="str">
        <f>IFERROR(IF($C641&lt;=VLOOKUP($B641,Hoja1!$A$3:$K$800,MATCH("Cantidad",Hoja1!$A$2:$L$2,0),FALSE),VLOOKUP($B641,Hoja1!$A$3:$K$800,MATCH(BASE!H$2,Hoja1!$A$2:$K$2,0),FALSE),""),"")</f>
        <v/>
      </c>
      <c r="I641" t="str">
        <f>IFERROR(IF($C641&lt;=VLOOKUP($B641,Hoja1!$A$3:$K$800,MATCH("Cantidad",Hoja1!$A$2:$L$2,0),FALSE),VLOOKUP($B641,Hoja1!$A$3:$K$800,MATCH(BASE!I$2,Hoja1!$A$2:$K$2,0),FALSE),""),"")</f>
        <v/>
      </c>
      <c r="J641" t="str">
        <f>IFERROR(IF($C641&lt;=VLOOKUP($B641,Hoja1!$A$3:$K$800,MATCH("Cantidad",Hoja1!$A$2:$L$2,0),FALSE),VLOOKUP($B641,Hoja1!$A$3:$K$800,MATCH(BASE!J$2,Hoja1!$A$2:$K$2,0),FALSE),""),"")</f>
        <v/>
      </c>
      <c r="K641" t="str">
        <f t="shared" si="9"/>
        <v/>
      </c>
    </row>
    <row r="642" spans="1:11" x14ac:dyDescent="0.25">
      <c r="A642" s="7">
        <v>639</v>
      </c>
      <c r="B642" s="7">
        <f>ROUNDDOWN(A642/MAX(Hoja1!$I$3:$I$38),0)</f>
        <v>159</v>
      </c>
      <c r="C642" s="7">
        <f>COUNTIF($B$3:B642,B642)</f>
        <v>4</v>
      </c>
      <c r="D642" t="str">
        <f>IFERROR(IF($C642&lt;=VLOOKUP($B642,Hoja1!$A$3:$K$800,MATCH("Cantidad",Hoja1!$A$2:$L$2,0),FALSE),VLOOKUP($B642,Hoja1!$A$3:$K$800,MATCH(BASE!D$2,Hoja1!$A$2:$K$2,0),FALSE),""),"")</f>
        <v/>
      </c>
      <c r="E642" t="str">
        <f>IFERROR(IF($C642&lt;=VLOOKUP($B642,Hoja1!$A$3:$K$800,MATCH("Cantidad",Hoja1!$A$2:$L$2,0),FALSE),VLOOKUP($B642,Hoja1!$A$3:$K$800,MATCH(BASE!E$2,Hoja1!$A$2:$K$2,0),FALSE),""),"")</f>
        <v/>
      </c>
      <c r="F642" t="str">
        <f>IFERROR(IF($C642&lt;=VLOOKUP($B642,Hoja1!$A$3:$K$800,MATCH("Cantidad",Hoja1!$A$2:$L$2,0),FALSE),VLOOKUP($B642,Hoja1!$A$3:$K$800,MATCH(BASE!F$2,Hoja1!$A$2:$K$2,0),FALSE),""),"")</f>
        <v/>
      </c>
      <c r="G642" t="str">
        <f>IFERROR(IF($C642&lt;=VLOOKUP($B642,Hoja1!$A$3:$K$800,MATCH("Cantidad",Hoja1!$A$2:$L$2,0),FALSE),VLOOKUP($B642,Hoja1!$A$3:$K$800,MATCH(BASE!G$2,Hoja1!$A$2:$K$2,0),FALSE),""),"")</f>
        <v/>
      </c>
      <c r="H642" t="str">
        <f>IFERROR(IF($C642&lt;=VLOOKUP($B642,Hoja1!$A$3:$K$800,MATCH("Cantidad",Hoja1!$A$2:$L$2,0),FALSE),VLOOKUP($B642,Hoja1!$A$3:$K$800,MATCH(BASE!H$2,Hoja1!$A$2:$K$2,0),FALSE),""),"")</f>
        <v/>
      </c>
      <c r="I642" t="str">
        <f>IFERROR(IF($C642&lt;=VLOOKUP($B642,Hoja1!$A$3:$K$800,MATCH("Cantidad",Hoja1!$A$2:$L$2,0),FALSE),VLOOKUP($B642,Hoja1!$A$3:$K$800,MATCH(BASE!I$2,Hoja1!$A$2:$K$2,0),FALSE),""),"")</f>
        <v/>
      </c>
      <c r="J642" t="str">
        <f>IFERROR(IF($C642&lt;=VLOOKUP($B642,Hoja1!$A$3:$K$800,MATCH("Cantidad",Hoja1!$A$2:$L$2,0),FALSE),VLOOKUP($B642,Hoja1!$A$3:$K$800,MATCH(BASE!J$2,Hoja1!$A$2:$K$2,0),FALSE),""),"")</f>
        <v/>
      </c>
      <c r="K642" t="str">
        <f t="shared" si="9"/>
        <v/>
      </c>
    </row>
    <row r="643" spans="1:11" x14ac:dyDescent="0.25">
      <c r="A643" s="7">
        <v>640</v>
      </c>
      <c r="B643" s="7">
        <f>ROUNDDOWN(A643/MAX(Hoja1!$I$3:$I$38),0)</f>
        <v>160</v>
      </c>
      <c r="C643" s="7">
        <f>COUNTIF($B$3:B643,B643)</f>
        <v>1</v>
      </c>
      <c r="D643" t="str">
        <f>IFERROR(IF($C643&lt;=VLOOKUP($B643,Hoja1!$A$3:$K$800,MATCH("Cantidad",Hoja1!$A$2:$L$2,0),FALSE),VLOOKUP($B643,Hoja1!$A$3:$K$800,MATCH(BASE!D$2,Hoja1!$A$2:$K$2,0),FALSE),""),"")</f>
        <v/>
      </c>
      <c r="E643" t="str">
        <f>IFERROR(IF($C643&lt;=VLOOKUP($B643,Hoja1!$A$3:$K$800,MATCH("Cantidad",Hoja1!$A$2:$L$2,0),FALSE),VLOOKUP($B643,Hoja1!$A$3:$K$800,MATCH(BASE!E$2,Hoja1!$A$2:$K$2,0),FALSE),""),"")</f>
        <v/>
      </c>
      <c r="F643" t="str">
        <f>IFERROR(IF($C643&lt;=VLOOKUP($B643,Hoja1!$A$3:$K$800,MATCH("Cantidad",Hoja1!$A$2:$L$2,0),FALSE),VLOOKUP($B643,Hoja1!$A$3:$K$800,MATCH(BASE!F$2,Hoja1!$A$2:$K$2,0),FALSE),""),"")</f>
        <v/>
      </c>
      <c r="G643" t="str">
        <f>IFERROR(IF($C643&lt;=VLOOKUP($B643,Hoja1!$A$3:$K$800,MATCH("Cantidad",Hoja1!$A$2:$L$2,0),FALSE),VLOOKUP($B643,Hoja1!$A$3:$K$800,MATCH(BASE!G$2,Hoja1!$A$2:$K$2,0),FALSE),""),"")</f>
        <v/>
      </c>
      <c r="H643" t="str">
        <f>IFERROR(IF($C643&lt;=VLOOKUP($B643,Hoja1!$A$3:$K$800,MATCH("Cantidad",Hoja1!$A$2:$L$2,0),FALSE),VLOOKUP($B643,Hoja1!$A$3:$K$800,MATCH(BASE!H$2,Hoja1!$A$2:$K$2,0),FALSE),""),"")</f>
        <v/>
      </c>
      <c r="I643" t="str">
        <f>IFERROR(IF($C643&lt;=VLOOKUP($B643,Hoja1!$A$3:$K$800,MATCH("Cantidad",Hoja1!$A$2:$L$2,0),FALSE),VLOOKUP($B643,Hoja1!$A$3:$K$800,MATCH(BASE!I$2,Hoja1!$A$2:$K$2,0),FALSE),""),"")</f>
        <v/>
      </c>
      <c r="J643" t="str">
        <f>IFERROR(IF($C643&lt;=VLOOKUP($B643,Hoja1!$A$3:$K$800,MATCH("Cantidad",Hoja1!$A$2:$L$2,0),FALSE),VLOOKUP($B643,Hoja1!$A$3:$K$800,MATCH(BASE!J$2,Hoja1!$A$2:$K$2,0),FALSE),""),"")</f>
        <v/>
      </c>
      <c r="K643" t="str">
        <f t="shared" si="9"/>
        <v/>
      </c>
    </row>
    <row r="644" spans="1:11" x14ac:dyDescent="0.25">
      <c r="A644" s="7">
        <v>641</v>
      </c>
      <c r="B644" s="7">
        <f>ROUNDDOWN(A644/MAX(Hoja1!$I$3:$I$38),0)</f>
        <v>160</v>
      </c>
      <c r="C644" s="7">
        <f>COUNTIF($B$3:B644,B644)</f>
        <v>2</v>
      </c>
      <c r="D644" t="str">
        <f>IFERROR(IF($C644&lt;=VLOOKUP($B644,Hoja1!$A$3:$K$800,MATCH("Cantidad",Hoja1!$A$2:$L$2,0),FALSE),VLOOKUP($B644,Hoja1!$A$3:$K$800,MATCH(BASE!D$2,Hoja1!$A$2:$K$2,0),FALSE),""),"")</f>
        <v/>
      </c>
      <c r="E644" t="str">
        <f>IFERROR(IF($C644&lt;=VLOOKUP($B644,Hoja1!$A$3:$K$800,MATCH("Cantidad",Hoja1!$A$2:$L$2,0),FALSE),VLOOKUP($B644,Hoja1!$A$3:$K$800,MATCH(BASE!E$2,Hoja1!$A$2:$K$2,0),FALSE),""),"")</f>
        <v/>
      </c>
      <c r="F644" t="str">
        <f>IFERROR(IF($C644&lt;=VLOOKUP($B644,Hoja1!$A$3:$K$800,MATCH("Cantidad",Hoja1!$A$2:$L$2,0),FALSE),VLOOKUP($B644,Hoja1!$A$3:$K$800,MATCH(BASE!F$2,Hoja1!$A$2:$K$2,0),FALSE),""),"")</f>
        <v/>
      </c>
      <c r="G644" t="str">
        <f>IFERROR(IF($C644&lt;=VLOOKUP($B644,Hoja1!$A$3:$K$800,MATCH("Cantidad",Hoja1!$A$2:$L$2,0),FALSE),VLOOKUP($B644,Hoja1!$A$3:$K$800,MATCH(BASE!G$2,Hoja1!$A$2:$K$2,0),FALSE),""),"")</f>
        <v/>
      </c>
      <c r="H644" t="str">
        <f>IFERROR(IF($C644&lt;=VLOOKUP($B644,Hoja1!$A$3:$K$800,MATCH("Cantidad",Hoja1!$A$2:$L$2,0),FALSE),VLOOKUP($B644,Hoja1!$A$3:$K$800,MATCH(BASE!H$2,Hoja1!$A$2:$K$2,0),FALSE),""),"")</f>
        <v/>
      </c>
      <c r="I644" t="str">
        <f>IFERROR(IF($C644&lt;=VLOOKUP($B644,Hoja1!$A$3:$K$800,MATCH("Cantidad",Hoja1!$A$2:$L$2,0),FALSE),VLOOKUP($B644,Hoja1!$A$3:$K$800,MATCH(BASE!I$2,Hoja1!$A$2:$K$2,0),FALSE),""),"")</f>
        <v/>
      </c>
      <c r="J644" t="str">
        <f>IFERROR(IF($C644&lt;=VLOOKUP($B644,Hoja1!$A$3:$K$800,MATCH("Cantidad",Hoja1!$A$2:$L$2,0),FALSE),VLOOKUP($B644,Hoja1!$A$3:$K$800,MATCH(BASE!J$2,Hoja1!$A$2:$K$2,0),FALSE),""),"")</f>
        <v/>
      </c>
      <c r="K644" t="str">
        <f t="shared" ref="K644:K707" si="10">IF(J644&lt;&gt;"",1,"")</f>
        <v/>
      </c>
    </row>
    <row r="645" spans="1:11" x14ac:dyDescent="0.25">
      <c r="A645" s="7">
        <v>642</v>
      </c>
      <c r="B645" s="7">
        <f>ROUNDDOWN(A645/MAX(Hoja1!$I$3:$I$38),0)</f>
        <v>160</v>
      </c>
      <c r="C645" s="7">
        <f>COUNTIF($B$3:B645,B645)</f>
        <v>3</v>
      </c>
      <c r="D645" t="str">
        <f>IFERROR(IF($C645&lt;=VLOOKUP($B645,Hoja1!$A$3:$K$800,MATCH("Cantidad",Hoja1!$A$2:$L$2,0),FALSE),VLOOKUP($B645,Hoja1!$A$3:$K$800,MATCH(BASE!D$2,Hoja1!$A$2:$K$2,0),FALSE),""),"")</f>
        <v/>
      </c>
      <c r="E645" t="str">
        <f>IFERROR(IF($C645&lt;=VLOOKUP($B645,Hoja1!$A$3:$K$800,MATCH("Cantidad",Hoja1!$A$2:$L$2,0),FALSE),VLOOKUP($B645,Hoja1!$A$3:$K$800,MATCH(BASE!E$2,Hoja1!$A$2:$K$2,0),FALSE),""),"")</f>
        <v/>
      </c>
      <c r="F645" t="str">
        <f>IFERROR(IF($C645&lt;=VLOOKUP($B645,Hoja1!$A$3:$K$800,MATCH("Cantidad",Hoja1!$A$2:$L$2,0),FALSE),VLOOKUP($B645,Hoja1!$A$3:$K$800,MATCH(BASE!F$2,Hoja1!$A$2:$K$2,0),FALSE),""),"")</f>
        <v/>
      </c>
      <c r="G645" t="str">
        <f>IFERROR(IF($C645&lt;=VLOOKUP($B645,Hoja1!$A$3:$K$800,MATCH("Cantidad",Hoja1!$A$2:$L$2,0),FALSE),VLOOKUP($B645,Hoja1!$A$3:$K$800,MATCH(BASE!G$2,Hoja1!$A$2:$K$2,0),FALSE),""),"")</f>
        <v/>
      </c>
      <c r="H645" t="str">
        <f>IFERROR(IF($C645&lt;=VLOOKUP($B645,Hoja1!$A$3:$K$800,MATCH("Cantidad",Hoja1!$A$2:$L$2,0),FALSE),VLOOKUP($B645,Hoja1!$A$3:$K$800,MATCH(BASE!H$2,Hoja1!$A$2:$K$2,0),FALSE),""),"")</f>
        <v/>
      </c>
      <c r="I645" t="str">
        <f>IFERROR(IF($C645&lt;=VLOOKUP($B645,Hoja1!$A$3:$K$800,MATCH("Cantidad",Hoja1!$A$2:$L$2,0),FALSE),VLOOKUP($B645,Hoja1!$A$3:$K$800,MATCH(BASE!I$2,Hoja1!$A$2:$K$2,0),FALSE),""),"")</f>
        <v/>
      </c>
      <c r="J645" t="str">
        <f>IFERROR(IF($C645&lt;=VLOOKUP($B645,Hoja1!$A$3:$K$800,MATCH("Cantidad",Hoja1!$A$2:$L$2,0),FALSE),VLOOKUP($B645,Hoja1!$A$3:$K$800,MATCH(BASE!J$2,Hoja1!$A$2:$K$2,0),FALSE),""),"")</f>
        <v/>
      </c>
      <c r="K645" t="str">
        <f t="shared" si="10"/>
        <v/>
      </c>
    </row>
    <row r="646" spans="1:11" x14ac:dyDescent="0.25">
      <c r="A646" s="7">
        <v>643</v>
      </c>
      <c r="B646" s="7">
        <f>ROUNDDOWN(A646/MAX(Hoja1!$I$3:$I$38),0)</f>
        <v>160</v>
      </c>
      <c r="C646" s="7">
        <f>COUNTIF($B$3:B646,B646)</f>
        <v>4</v>
      </c>
      <c r="D646" t="str">
        <f>IFERROR(IF($C646&lt;=VLOOKUP($B646,Hoja1!$A$3:$K$800,MATCH("Cantidad",Hoja1!$A$2:$L$2,0),FALSE),VLOOKUP($B646,Hoja1!$A$3:$K$800,MATCH(BASE!D$2,Hoja1!$A$2:$K$2,0),FALSE),""),"")</f>
        <v/>
      </c>
      <c r="E646" t="str">
        <f>IFERROR(IF($C646&lt;=VLOOKUP($B646,Hoja1!$A$3:$K$800,MATCH("Cantidad",Hoja1!$A$2:$L$2,0),FALSE),VLOOKUP($B646,Hoja1!$A$3:$K$800,MATCH(BASE!E$2,Hoja1!$A$2:$K$2,0),FALSE),""),"")</f>
        <v/>
      </c>
      <c r="F646" t="str">
        <f>IFERROR(IF($C646&lt;=VLOOKUP($B646,Hoja1!$A$3:$K$800,MATCH("Cantidad",Hoja1!$A$2:$L$2,0),FALSE),VLOOKUP($B646,Hoja1!$A$3:$K$800,MATCH(BASE!F$2,Hoja1!$A$2:$K$2,0),FALSE),""),"")</f>
        <v/>
      </c>
      <c r="G646" t="str">
        <f>IFERROR(IF($C646&lt;=VLOOKUP($B646,Hoja1!$A$3:$K$800,MATCH("Cantidad",Hoja1!$A$2:$L$2,0),FALSE),VLOOKUP($B646,Hoja1!$A$3:$K$800,MATCH(BASE!G$2,Hoja1!$A$2:$K$2,0),FALSE),""),"")</f>
        <v/>
      </c>
      <c r="H646" t="str">
        <f>IFERROR(IF($C646&lt;=VLOOKUP($B646,Hoja1!$A$3:$K$800,MATCH("Cantidad",Hoja1!$A$2:$L$2,0),FALSE),VLOOKUP($B646,Hoja1!$A$3:$K$800,MATCH(BASE!H$2,Hoja1!$A$2:$K$2,0),FALSE),""),"")</f>
        <v/>
      </c>
      <c r="I646" t="str">
        <f>IFERROR(IF($C646&lt;=VLOOKUP($B646,Hoja1!$A$3:$K$800,MATCH("Cantidad",Hoja1!$A$2:$L$2,0),FALSE),VLOOKUP($B646,Hoja1!$A$3:$K$800,MATCH(BASE!I$2,Hoja1!$A$2:$K$2,0),FALSE),""),"")</f>
        <v/>
      </c>
      <c r="J646" t="str">
        <f>IFERROR(IF($C646&lt;=VLOOKUP($B646,Hoja1!$A$3:$K$800,MATCH("Cantidad",Hoja1!$A$2:$L$2,0),FALSE),VLOOKUP($B646,Hoja1!$A$3:$K$800,MATCH(BASE!J$2,Hoja1!$A$2:$K$2,0),FALSE),""),"")</f>
        <v/>
      </c>
      <c r="K646" t="str">
        <f t="shared" si="10"/>
        <v/>
      </c>
    </row>
    <row r="647" spans="1:11" x14ac:dyDescent="0.25">
      <c r="A647" s="7">
        <v>644</v>
      </c>
      <c r="B647" s="7">
        <f>ROUNDDOWN(A647/MAX(Hoja1!$I$3:$I$38),0)</f>
        <v>161</v>
      </c>
      <c r="C647" s="7">
        <f>COUNTIF($B$3:B647,B647)</f>
        <v>1</v>
      </c>
      <c r="D647" t="str">
        <f>IFERROR(IF($C647&lt;=VLOOKUP($B647,Hoja1!$A$3:$K$800,MATCH("Cantidad",Hoja1!$A$2:$L$2,0),FALSE),VLOOKUP($B647,Hoja1!$A$3:$K$800,MATCH(BASE!D$2,Hoja1!$A$2:$K$2,0),FALSE),""),"")</f>
        <v/>
      </c>
      <c r="E647" t="str">
        <f>IFERROR(IF($C647&lt;=VLOOKUP($B647,Hoja1!$A$3:$K$800,MATCH("Cantidad",Hoja1!$A$2:$L$2,0),FALSE),VLOOKUP($B647,Hoja1!$A$3:$K$800,MATCH(BASE!E$2,Hoja1!$A$2:$K$2,0),FALSE),""),"")</f>
        <v/>
      </c>
      <c r="F647" t="str">
        <f>IFERROR(IF($C647&lt;=VLOOKUP($B647,Hoja1!$A$3:$K$800,MATCH("Cantidad",Hoja1!$A$2:$L$2,0),FALSE),VLOOKUP($B647,Hoja1!$A$3:$K$800,MATCH(BASE!F$2,Hoja1!$A$2:$K$2,0),FALSE),""),"")</f>
        <v/>
      </c>
      <c r="G647" t="str">
        <f>IFERROR(IF($C647&lt;=VLOOKUP($B647,Hoja1!$A$3:$K$800,MATCH("Cantidad",Hoja1!$A$2:$L$2,0),FALSE),VLOOKUP($B647,Hoja1!$A$3:$K$800,MATCH(BASE!G$2,Hoja1!$A$2:$K$2,0),FALSE),""),"")</f>
        <v/>
      </c>
      <c r="H647" t="str">
        <f>IFERROR(IF($C647&lt;=VLOOKUP($B647,Hoja1!$A$3:$K$800,MATCH("Cantidad",Hoja1!$A$2:$L$2,0),FALSE),VLOOKUP($B647,Hoja1!$A$3:$K$800,MATCH(BASE!H$2,Hoja1!$A$2:$K$2,0),FALSE),""),"")</f>
        <v/>
      </c>
      <c r="I647" t="str">
        <f>IFERROR(IF($C647&lt;=VLOOKUP($B647,Hoja1!$A$3:$K$800,MATCH("Cantidad",Hoja1!$A$2:$L$2,0),FALSE),VLOOKUP($B647,Hoja1!$A$3:$K$800,MATCH(BASE!I$2,Hoja1!$A$2:$K$2,0),FALSE),""),"")</f>
        <v/>
      </c>
      <c r="J647" t="str">
        <f>IFERROR(IF($C647&lt;=VLOOKUP($B647,Hoja1!$A$3:$K$800,MATCH("Cantidad",Hoja1!$A$2:$L$2,0),FALSE),VLOOKUP($B647,Hoja1!$A$3:$K$800,MATCH(BASE!J$2,Hoja1!$A$2:$K$2,0),FALSE),""),"")</f>
        <v/>
      </c>
      <c r="K647" t="str">
        <f t="shared" si="10"/>
        <v/>
      </c>
    </row>
    <row r="648" spans="1:11" x14ac:dyDescent="0.25">
      <c r="A648" s="7">
        <v>645</v>
      </c>
      <c r="B648" s="7">
        <f>ROUNDDOWN(A648/MAX(Hoja1!$I$3:$I$38),0)</f>
        <v>161</v>
      </c>
      <c r="C648" s="7">
        <f>COUNTIF($B$3:B648,B648)</f>
        <v>2</v>
      </c>
      <c r="D648" t="str">
        <f>IFERROR(IF($C648&lt;=VLOOKUP($B648,Hoja1!$A$3:$K$800,MATCH("Cantidad",Hoja1!$A$2:$L$2,0),FALSE),VLOOKUP($B648,Hoja1!$A$3:$K$800,MATCH(BASE!D$2,Hoja1!$A$2:$K$2,0),FALSE),""),"")</f>
        <v/>
      </c>
      <c r="E648" t="str">
        <f>IFERROR(IF($C648&lt;=VLOOKUP($B648,Hoja1!$A$3:$K$800,MATCH("Cantidad",Hoja1!$A$2:$L$2,0),FALSE),VLOOKUP($B648,Hoja1!$A$3:$K$800,MATCH(BASE!E$2,Hoja1!$A$2:$K$2,0),FALSE),""),"")</f>
        <v/>
      </c>
      <c r="F648" t="str">
        <f>IFERROR(IF($C648&lt;=VLOOKUP($B648,Hoja1!$A$3:$K$800,MATCH("Cantidad",Hoja1!$A$2:$L$2,0),FALSE),VLOOKUP($B648,Hoja1!$A$3:$K$800,MATCH(BASE!F$2,Hoja1!$A$2:$K$2,0),FALSE),""),"")</f>
        <v/>
      </c>
      <c r="G648" t="str">
        <f>IFERROR(IF($C648&lt;=VLOOKUP($B648,Hoja1!$A$3:$K$800,MATCH("Cantidad",Hoja1!$A$2:$L$2,0),FALSE),VLOOKUP($B648,Hoja1!$A$3:$K$800,MATCH(BASE!G$2,Hoja1!$A$2:$K$2,0),FALSE),""),"")</f>
        <v/>
      </c>
      <c r="H648" t="str">
        <f>IFERROR(IF($C648&lt;=VLOOKUP($B648,Hoja1!$A$3:$K$800,MATCH("Cantidad",Hoja1!$A$2:$L$2,0),FALSE),VLOOKUP($B648,Hoja1!$A$3:$K$800,MATCH(BASE!H$2,Hoja1!$A$2:$K$2,0),FALSE),""),"")</f>
        <v/>
      </c>
      <c r="I648" t="str">
        <f>IFERROR(IF($C648&lt;=VLOOKUP($B648,Hoja1!$A$3:$K$800,MATCH("Cantidad",Hoja1!$A$2:$L$2,0),FALSE),VLOOKUP($B648,Hoja1!$A$3:$K$800,MATCH(BASE!I$2,Hoja1!$A$2:$K$2,0),FALSE),""),"")</f>
        <v/>
      </c>
      <c r="J648" t="str">
        <f>IFERROR(IF($C648&lt;=VLOOKUP($B648,Hoja1!$A$3:$K$800,MATCH("Cantidad",Hoja1!$A$2:$L$2,0),FALSE),VLOOKUP($B648,Hoja1!$A$3:$K$800,MATCH(BASE!J$2,Hoja1!$A$2:$K$2,0),FALSE),""),"")</f>
        <v/>
      </c>
      <c r="K648" t="str">
        <f t="shared" si="10"/>
        <v/>
      </c>
    </row>
    <row r="649" spans="1:11" x14ac:dyDescent="0.25">
      <c r="A649" s="7">
        <v>646</v>
      </c>
      <c r="B649" s="7">
        <f>ROUNDDOWN(A649/MAX(Hoja1!$I$3:$I$38),0)</f>
        <v>161</v>
      </c>
      <c r="C649" s="7">
        <f>COUNTIF($B$3:B649,B649)</f>
        <v>3</v>
      </c>
      <c r="D649" t="str">
        <f>IFERROR(IF($C649&lt;=VLOOKUP($B649,Hoja1!$A$3:$K$800,MATCH("Cantidad",Hoja1!$A$2:$L$2,0),FALSE),VLOOKUP($B649,Hoja1!$A$3:$K$800,MATCH(BASE!D$2,Hoja1!$A$2:$K$2,0),FALSE),""),"")</f>
        <v/>
      </c>
      <c r="E649" t="str">
        <f>IFERROR(IF($C649&lt;=VLOOKUP($B649,Hoja1!$A$3:$K$800,MATCH("Cantidad",Hoja1!$A$2:$L$2,0),FALSE),VLOOKUP($B649,Hoja1!$A$3:$K$800,MATCH(BASE!E$2,Hoja1!$A$2:$K$2,0),FALSE),""),"")</f>
        <v/>
      </c>
      <c r="F649" t="str">
        <f>IFERROR(IF($C649&lt;=VLOOKUP($B649,Hoja1!$A$3:$K$800,MATCH("Cantidad",Hoja1!$A$2:$L$2,0),FALSE),VLOOKUP($B649,Hoja1!$A$3:$K$800,MATCH(BASE!F$2,Hoja1!$A$2:$K$2,0),FALSE),""),"")</f>
        <v/>
      </c>
      <c r="G649" t="str">
        <f>IFERROR(IF($C649&lt;=VLOOKUP($B649,Hoja1!$A$3:$K$800,MATCH("Cantidad",Hoja1!$A$2:$L$2,0),FALSE),VLOOKUP($B649,Hoja1!$A$3:$K$800,MATCH(BASE!G$2,Hoja1!$A$2:$K$2,0),FALSE),""),"")</f>
        <v/>
      </c>
      <c r="H649" t="str">
        <f>IFERROR(IF($C649&lt;=VLOOKUP($B649,Hoja1!$A$3:$K$800,MATCH("Cantidad",Hoja1!$A$2:$L$2,0),FALSE),VLOOKUP($B649,Hoja1!$A$3:$K$800,MATCH(BASE!H$2,Hoja1!$A$2:$K$2,0),FALSE),""),"")</f>
        <v/>
      </c>
      <c r="I649" t="str">
        <f>IFERROR(IF($C649&lt;=VLOOKUP($B649,Hoja1!$A$3:$K$800,MATCH("Cantidad",Hoja1!$A$2:$L$2,0),FALSE),VLOOKUP($B649,Hoja1!$A$3:$K$800,MATCH(BASE!I$2,Hoja1!$A$2:$K$2,0),FALSE),""),"")</f>
        <v/>
      </c>
      <c r="J649" t="str">
        <f>IFERROR(IF($C649&lt;=VLOOKUP($B649,Hoja1!$A$3:$K$800,MATCH("Cantidad",Hoja1!$A$2:$L$2,0),FALSE),VLOOKUP($B649,Hoja1!$A$3:$K$800,MATCH(BASE!J$2,Hoja1!$A$2:$K$2,0),FALSE),""),"")</f>
        <v/>
      </c>
      <c r="K649" t="str">
        <f t="shared" si="10"/>
        <v/>
      </c>
    </row>
    <row r="650" spans="1:11" x14ac:dyDescent="0.25">
      <c r="A650" s="7">
        <v>647</v>
      </c>
      <c r="B650" s="7">
        <f>ROUNDDOWN(A650/MAX(Hoja1!$I$3:$I$38),0)</f>
        <v>161</v>
      </c>
      <c r="C650" s="7">
        <f>COUNTIF($B$3:B650,B650)</f>
        <v>4</v>
      </c>
      <c r="D650" t="str">
        <f>IFERROR(IF($C650&lt;=VLOOKUP($B650,Hoja1!$A$3:$K$800,MATCH("Cantidad",Hoja1!$A$2:$L$2,0),FALSE),VLOOKUP($B650,Hoja1!$A$3:$K$800,MATCH(BASE!D$2,Hoja1!$A$2:$K$2,0),FALSE),""),"")</f>
        <v/>
      </c>
      <c r="E650" t="str">
        <f>IFERROR(IF($C650&lt;=VLOOKUP($B650,Hoja1!$A$3:$K$800,MATCH("Cantidad",Hoja1!$A$2:$L$2,0),FALSE),VLOOKUP($B650,Hoja1!$A$3:$K$800,MATCH(BASE!E$2,Hoja1!$A$2:$K$2,0),FALSE),""),"")</f>
        <v/>
      </c>
      <c r="F650" t="str">
        <f>IFERROR(IF($C650&lt;=VLOOKUP($B650,Hoja1!$A$3:$K$800,MATCH("Cantidad",Hoja1!$A$2:$L$2,0),FALSE),VLOOKUP($B650,Hoja1!$A$3:$K$800,MATCH(BASE!F$2,Hoja1!$A$2:$K$2,0),FALSE),""),"")</f>
        <v/>
      </c>
      <c r="G650" t="str">
        <f>IFERROR(IF($C650&lt;=VLOOKUP($B650,Hoja1!$A$3:$K$800,MATCH("Cantidad",Hoja1!$A$2:$L$2,0),FALSE),VLOOKUP($B650,Hoja1!$A$3:$K$800,MATCH(BASE!G$2,Hoja1!$A$2:$K$2,0),FALSE),""),"")</f>
        <v/>
      </c>
      <c r="H650" t="str">
        <f>IFERROR(IF($C650&lt;=VLOOKUP($B650,Hoja1!$A$3:$K$800,MATCH("Cantidad",Hoja1!$A$2:$L$2,0),FALSE),VLOOKUP($B650,Hoja1!$A$3:$K$800,MATCH(BASE!H$2,Hoja1!$A$2:$K$2,0),FALSE),""),"")</f>
        <v/>
      </c>
      <c r="I650" t="str">
        <f>IFERROR(IF($C650&lt;=VLOOKUP($B650,Hoja1!$A$3:$K$800,MATCH("Cantidad",Hoja1!$A$2:$L$2,0),FALSE),VLOOKUP($B650,Hoja1!$A$3:$K$800,MATCH(BASE!I$2,Hoja1!$A$2:$K$2,0),FALSE),""),"")</f>
        <v/>
      </c>
      <c r="J650" t="str">
        <f>IFERROR(IF($C650&lt;=VLOOKUP($B650,Hoja1!$A$3:$K$800,MATCH("Cantidad",Hoja1!$A$2:$L$2,0),FALSE),VLOOKUP($B650,Hoja1!$A$3:$K$800,MATCH(BASE!J$2,Hoja1!$A$2:$K$2,0),FALSE),""),"")</f>
        <v/>
      </c>
      <c r="K650" t="str">
        <f t="shared" si="10"/>
        <v/>
      </c>
    </row>
    <row r="651" spans="1:11" x14ac:dyDescent="0.25">
      <c r="A651" s="7">
        <v>648</v>
      </c>
      <c r="B651" s="7">
        <f>ROUNDDOWN(A651/MAX(Hoja1!$I$3:$I$38),0)</f>
        <v>162</v>
      </c>
      <c r="C651" s="7">
        <f>COUNTIF($B$3:B651,B651)</f>
        <v>1</v>
      </c>
      <c r="D651" t="str">
        <f>IFERROR(IF($C651&lt;=VLOOKUP($B651,Hoja1!$A$3:$K$800,MATCH("Cantidad",Hoja1!$A$2:$L$2,0),FALSE),VLOOKUP($B651,Hoja1!$A$3:$K$800,MATCH(BASE!D$2,Hoja1!$A$2:$K$2,0),FALSE),""),"")</f>
        <v/>
      </c>
      <c r="E651" t="str">
        <f>IFERROR(IF($C651&lt;=VLOOKUP($B651,Hoja1!$A$3:$K$800,MATCH("Cantidad",Hoja1!$A$2:$L$2,0),FALSE),VLOOKUP($B651,Hoja1!$A$3:$K$800,MATCH(BASE!E$2,Hoja1!$A$2:$K$2,0),FALSE),""),"")</f>
        <v/>
      </c>
      <c r="F651" t="str">
        <f>IFERROR(IF($C651&lt;=VLOOKUP($B651,Hoja1!$A$3:$K$800,MATCH("Cantidad",Hoja1!$A$2:$L$2,0),FALSE),VLOOKUP($B651,Hoja1!$A$3:$K$800,MATCH(BASE!F$2,Hoja1!$A$2:$K$2,0),FALSE),""),"")</f>
        <v/>
      </c>
      <c r="G651" t="str">
        <f>IFERROR(IF($C651&lt;=VLOOKUP($B651,Hoja1!$A$3:$K$800,MATCH("Cantidad",Hoja1!$A$2:$L$2,0),FALSE),VLOOKUP($B651,Hoja1!$A$3:$K$800,MATCH(BASE!G$2,Hoja1!$A$2:$K$2,0),FALSE),""),"")</f>
        <v/>
      </c>
      <c r="H651" t="str">
        <f>IFERROR(IF($C651&lt;=VLOOKUP($B651,Hoja1!$A$3:$K$800,MATCH("Cantidad",Hoja1!$A$2:$L$2,0),FALSE),VLOOKUP($B651,Hoja1!$A$3:$K$800,MATCH(BASE!H$2,Hoja1!$A$2:$K$2,0),FALSE),""),"")</f>
        <v/>
      </c>
      <c r="I651" t="str">
        <f>IFERROR(IF($C651&lt;=VLOOKUP($B651,Hoja1!$A$3:$K$800,MATCH("Cantidad",Hoja1!$A$2:$L$2,0),FALSE),VLOOKUP($B651,Hoja1!$A$3:$K$800,MATCH(BASE!I$2,Hoja1!$A$2:$K$2,0),FALSE),""),"")</f>
        <v/>
      </c>
      <c r="J651" t="str">
        <f>IFERROR(IF($C651&lt;=VLOOKUP($B651,Hoja1!$A$3:$K$800,MATCH("Cantidad",Hoja1!$A$2:$L$2,0),FALSE),VLOOKUP($B651,Hoja1!$A$3:$K$800,MATCH(BASE!J$2,Hoja1!$A$2:$K$2,0),FALSE),""),"")</f>
        <v/>
      </c>
      <c r="K651" t="str">
        <f t="shared" si="10"/>
        <v/>
      </c>
    </row>
    <row r="652" spans="1:11" x14ac:dyDescent="0.25">
      <c r="A652" s="7">
        <v>649</v>
      </c>
      <c r="B652" s="7">
        <f>ROUNDDOWN(A652/MAX(Hoja1!$I$3:$I$38),0)</f>
        <v>162</v>
      </c>
      <c r="C652" s="7">
        <f>COUNTIF($B$3:B652,B652)</f>
        <v>2</v>
      </c>
      <c r="D652" t="str">
        <f>IFERROR(IF($C652&lt;=VLOOKUP($B652,Hoja1!$A$3:$K$800,MATCH("Cantidad",Hoja1!$A$2:$L$2,0),FALSE),VLOOKUP($B652,Hoja1!$A$3:$K$800,MATCH(BASE!D$2,Hoja1!$A$2:$K$2,0),FALSE),""),"")</f>
        <v/>
      </c>
      <c r="E652" t="str">
        <f>IFERROR(IF($C652&lt;=VLOOKUP($B652,Hoja1!$A$3:$K$800,MATCH("Cantidad",Hoja1!$A$2:$L$2,0),FALSE),VLOOKUP($B652,Hoja1!$A$3:$K$800,MATCH(BASE!E$2,Hoja1!$A$2:$K$2,0),FALSE),""),"")</f>
        <v/>
      </c>
      <c r="F652" t="str">
        <f>IFERROR(IF($C652&lt;=VLOOKUP($B652,Hoja1!$A$3:$K$800,MATCH("Cantidad",Hoja1!$A$2:$L$2,0),FALSE),VLOOKUP($B652,Hoja1!$A$3:$K$800,MATCH(BASE!F$2,Hoja1!$A$2:$K$2,0),FALSE),""),"")</f>
        <v/>
      </c>
      <c r="G652" t="str">
        <f>IFERROR(IF($C652&lt;=VLOOKUP($B652,Hoja1!$A$3:$K$800,MATCH("Cantidad",Hoja1!$A$2:$L$2,0),FALSE),VLOOKUP($B652,Hoja1!$A$3:$K$800,MATCH(BASE!G$2,Hoja1!$A$2:$K$2,0),FALSE),""),"")</f>
        <v/>
      </c>
      <c r="H652" t="str">
        <f>IFERROR(IF($C652&lt;=VLOOKUP($B652,Hoja1!$A$3:$K$800,MATCH("Cantidad",Hoja1!$A$2:$L$2,0),FALSE),VLOOKUP($B652,Hoja1!$A$3:$K$800,MATCH(BASE!H$2,Hoja1!$A$2:$K$2,0),FALSE),""),"")</f>
        <v/>
      </c>
      <c r="I652" t="str">
        <f>IFERROR(IF($C652&lt;=VLOOKUP($B652,Hoja1!$A$3:$K$800,MATCH("Cantidad",Hoja1!$A$2:$L$2,0),FALSE),VLOOKUP($B652,Hoja1!$A$3:$K$800,MATCH(BASE!I$2,Hoja1!$A$2:$K$2,0),FALSE),""),"")</f>
        <v/>
      </c>
      <c r="J652" t="str">
        <f>IFERROR(IF($C652&lt;=VLOOKUP($B652,Hoja1!$A$3:$K$800,MATCH("Cantidad",Hoja1!$A$2:$L$2,0),FALSE),VLOOKUP($B652,Hoja1!$A$3:$K$800,MATCH(BASE!J$2,Hoja1!$A$2:$K$2,0),FALSE),""),"")</f>
        <v/>
      </c>
      <c r="K652" t="str">
        <f t="shared" si="10"/>
        <v/>
      </c>
    </row>
    <row r="653" spans="1:11" x14ac:dyDescent="0.25">
      <c r="A653" s="7">
        <v>650</v>
      </c>
      <c r="B653" s="7">
        <f>ROUNDDOWN(A653/MAX(Hoja1!$I$3:$I$38),0)</f>
        <v>162</v>
      </c>
      <c r="C653" s="7">
        <f>COUNTIF($B$3:B653,B653)</f>
        <v>3</v>
      </c>
      <c r="D653" t="str">
        <f>IFERROR(IF($C653&lt;=VLOOKUP($B653,Hoja1!$A$3:$K$800,MATCH("Cantidad",Hoja1!$A$2:$L$2,0),FALSE),VLOOKUP($B653,Hoja1!$A$3:$K$800,MATCH(BASE!D$2,Hoja1!$A$2:$K$2,0),FALSE),""),"")</f>
        <v/>
      </c>
      <c r="E653" t="str">
        <f>IFERROR(IF($C653&lt;=VLOOKUP($B653,Hoja1!$A$3:$K$800,MATCH("Cantidad",Hoja1!$A$2:$L$2,0),FALSE),VLOOKUP($B653,Hoja1!$A$3:$K$800,MATCH(BASE!E$2,Hoja1!$A$2:$K$2,0),FALSE),""),"")</f>
        <v/>
      </c>
      <c r="F653" t="str">
        <f>IFERROR(IF($C653&lt;=VLOOKUP($B653,Hoja1!$A$3:$K$800,MATCH("Cantidad",Hoja1!$A$2:$L$2,0),FALSE),VLOOKUP($B653,Hoja1!$A$3:$K$800,MATCH(BASE!F$2,Hoja1!$A$2:$K$2,0),FALSE),""),"")</f>
        <v/>
      </c>
      <c r="G653" t="str">
        <f>IFERROR(IF($C653&lt;=VLOOKUP($B653,Hoja1!$A$3:$K$800,MATCH("Cantidad",Hoja1!$A$2:$L$2,0),FALSE),VLOOKUP($B653,Hoja1!$A$3:$K$800,MATCH(BASE!G$2,Hoja1!$A$2:$K$2,0),FALSE),""),"")</f>
        <v/>
      </c>
      <c r="H653" t="str">
        <f>IFERROR(IF($C653&lt;=VLOOKUP($B653,Hoja1!$A$3:$K$800,MATCH("Cantidad",Hoja1!$A$2:$L$2,0),FALSE),VLOOKUP($B653,Hoja1!$A$3:$K$800,MATCH(BASE!H$2,Hoja1!$A$2:$K$2,0),FALSE),""),"")</f>
        <v/>
      </c>
      <c r="I653" t="str">
        <f>IFERROR(IF($C653&lt;=VLOOKUP($B653,Hoja1!$A$3:$K$800,MATCH("Cantidad",Hoja1!$A$2:$L$2,0),FALSE),VLOOKUP($B653,Hoja1!$A$3:$K$800,MATCH(BASE!I$2,Hoja1!$A$2:$K$2,0),FALSE),""),"")</f>
        <v/>
      </c>
      <c r="J653" t="str">
        <f>IFERROR(IF($C653&lt;=VLOOKUP($B653,Hoja1!$A$3:$K$800,MATCH("Cantidad",Hoja1!$A$2:$L$2,0),FALSE),VLOOKUP($B653,Hoja1!$A$3:$K$800,MATCH(BASE!J$2,Hoja1!$A$2:$K$2,0),FALSE),""),"")</f>
        <v/>
      </c>
      <c r="K653" t="str">
        <f t="shared" si="10"/>
        <v/>
      </c>
    </row>
    <row r="654" spans="1:11" x14ac:dyDescent="0.25">
      <c r="A654" s="7">
        <v>651</v>
      </c>
      <c r="B654" s="7">
        <f>ROUNDDOWN(A654/MAX(Hoja1!$I$3:$I$38),0)</f>
        <v>162</v>
      </c>
      <c r="C654" s="7">
        <f>COUNTIF($B$3:B654,B654)</f>
        <v>4</v>
      </c>
      <c r="D654" t="str">
        <f>IFERROR(IF($C654&lt;=VLOOKUP($B654,Hoja1!$A$3:$K$800,MATCH("Cantidad",Hoja1!$A$2:$L$2,0),FALSE),VLOOKUP($B654,Hoja1!$A$3:$K$800,MATCH(BASE!D$2,Hoja1!$A$2:$K$2,0),FALSE),""),"")</f>
        <v/>
      </c>
      <c r="E654" t="str">
        <f>IFERROR(IF($C654&lt;=VLOOKUP($B654,Hoja1!$A$3:$K$800,MATCH("Cantidad",Hoja1!$A$2:$L$2,0),FALSE),VLOOKUP($B654,Hoja1!$A$3:$K$800,MATCH(BASE!E$2,Hoja1!$A$2:$K$2,0),FALSE),""),"")</f>
        <v/>
      </c>
      <c r="F654" t="str">
        <f>IFERROR(IF($C654&lt;=VLOOKUP($B654,Hoja1!$A$3:$K$800,MATCH("Cantidad",Hoja1!$A$2:$L$2,0),FALSE),VLOOKUP($B654,Hoja1!$A$3:$K$800,MATCH(BASE!F$2,Hoja1!$A$2:$K$2,0),FALSE),""),"")</f>
        <v/>
      </c>
      <c r="G654" t="str">
        <f>IFERROR(IF($C654&lt;=VLOOKUP($B654,Hoja1!$A$3:$K$800,MATCH("Cantidad",Hoja1!$A$2:$L$2,0),FALSE),VLOOKUP($B654,Hoja1!$A$3:$K$800,MATCH(BASE!G$2,Hoja1!$A$2:$K$2,0),FALSE),""),"")</f>
        <v/>
      </c>
      <c r="H654" t="str">
        <f>IFERROR(IF($C654&lt;=VLOOKUP($B654,Hoja1!$A$3:$K$800,MATCH("Cantidad",Hoja1!$A$2:$L$2,0),FALSE),VLOOKUP($B654,Hoja1!$A$3:$K$800,MATCH(BASE!H$2,Hoja1!$A$2:$K$2,0),FALSE),""),"")</f>
        <v/>
      </c>
      <c r="I654" t="str">
        <f>IFERROR(IF($C654&lt;=VLOOKUP($B654,Hoja1!$A$3:$K$800,MATCH("Cantidad",Hoja1!$A$2:$L$2,0),FALSE),VLOOKUP($B654,Hoja1!$A$3:$K$800,MATCH(BASE!I$2,Hoja1!$A$2:$K$2,0),FALSE),""),"")</f>
        <v/>
      </c>
      <c r="J654" t="str">
        <f>IFERROR(IF($C654&lt;=VLOOKUP($B654,Hoja1!$A$3:$K$800,MATCH("Cantidad",Hoja1!$A$2:$L$2,0),FALSE),VLOOKUP($B654,Hoja1!$A$3:$K$800,MATCH(BASE!J$2,Hoja1!$A$2:$K$2,0),FALSE),""),"")</f>
        <v/>
      </c>
      <c r="K654" t="str">
        <f t="shared" si="10"/>
        <v/>
      </c>
    </row>
    <row r="655" spans="1:11" x14ac:dyDescent="0.25">
      <c r="A655" s="7">
        <v>652</v>
      </c>
      <c r="B655" s="7">
        <f>ROUNDDOWN(A655/MAX(Hoja1!$I$3:$I$38),0)</f>
        <v>163</v>
      </c>
      <c r="C655" s="7">
        <f>COUNTIF($B$3:B655,B655)</f>
        <v>1</v>
      </c>
      <c r="D655" t="str">
        <f>IFERROR(IF($C655&lt;=VLOOKUP($B655,Hoja1!$A$3:$K$800,MATCH("Cantidad",Hoja1!$A$2:$L$2,0),FALSE),VLOOKUP($B655,Hoja1!$A$3:$K$800,MATCH(BASE!D$2,Hoja1!$A$2:$K$2,0),FALSE),""),"")</f>
        <v/>
      </c>
      <c r="E655" t="str">
        <f>IFERROR(IF($C655&lt;=VLOOKUP($B655,Hoja1!$A$3:$K$800,MATCH("Cantidad",Hoja1!$A$2:$L$2,0),FALSE),VLOOKUP($B655,Hoja1!$A$3:$K$800,MATCH(BASE!E$2,Hoja1!$A$2:$K$2,0),FALSE),""),"")</f>
        <v/>
      </c>
      <c r="F655" t="str">
        <f>IFERROR(IF($C655&lt;=VLOOKUP($B655,Hoja1!$A$3:$K$800,MATCH("Cantidad",Hoja1!$A$2:$L$2,0),FALSE),VLOOKUP($B655,Hoja1!$A$3:$K$800,MATCH(BASE!F$2,Hoja1!$A$2:$K$2,0),FALSE),""),"")</f>
        <v/>
      </c>
      <c r="G655" t="str">
        <f>IFERROR(IF($C655&lt;=VLOOKUP($B655,Hoja1!$A$3:$K$800,MATCH("Cantidad",Hoja1!$A$2:$L$2,0),FALSE),VLOOKUP($B655,Hoja1!$A$3:$K$800,MATCH(BASE!G$2,Hoja1!$A$2:$K$2,0),FALSE),""),"")</f>
        <v/>
      </c>
      <c r="H655" t="str">
        <f>IFERROR(IF($C655&lt;=VLOOKUP($B655,Hoja1!$A$3:$K$800,MATCH("Cantidad",Hoja1!$A$2:$L$2,0),FALSE),VLOOKUP($B655,Hoja1!$A$3:$K$800,MATCH(BASE!H$2,Hoja1!$A$2:$K$2,0),FALSE),""),"")</f>
        <v/>
      </c>
      <c r="I655" t="str">
        <f>IFERROR(IF($C655&lt;=VLOOKUP($B655,Hoja1!$A$3:$K$800,MATCH("Cantidad",Hoja1!$A$2:$L$2,0),FALSE),VLOOKUP($B655,Hoja1!$A$3:$K$800,MATCH(BASE!I$2,Hoja1!$A$2:$K$2,0),FALSE),""),"")</f>
        <v/>
      </c>
      <c r="J655" t="str">
        <f>IFERROR(IF($C655&lt;=VLOOKUP($B655,Hoja1!$A$3:$K$800,MATCH("Cantidad",Hoja1!$A$2:$L$2,0),FALSE),VLOOKUP($B655,Hoja1!$A$3:$K$800,MATCH(BASE!J$2,Hoja1!$A$2:$K$2,0),FALSE),""),"")</f>
        <v/>
      </c>
      <c r="K655" t="str">
        <f t="shared" si="10"/>
        <v/>
      </c>
    </row>
    <row r="656" spans="1:11" x14ac:dyDescent="0.25">
      <c r="A656" s="7">
        <v>653</v>
      </c>
      <c r="B656" s="7">
        <f>ROUNDDOWN(A656/MAX(Hoja1!$I$3:$I$38),0)</f>
        <v>163</v>
      </c>
      <c r="C656" s="7">
        <f>COUNTIF($B$3:B656,B656)</f>
        <v>2</v>
      </c>
      <c r="D656" t="str">
        <f>IFERROR(IF($C656&lt;=VLOOKUP($B656,Hoja1!$A$3:$K$800,MATCH("Cantidad",Hoja1!$A$2:$L$2,0),FALSE),VLOOKUP($B656,Hoja1!$A$3:$K$800,MATCH(BASE!D$2,Hoja1!$A$2:$K$2,0),FALSE),""),"")</f>
        <v/>
      </c>
      <c r="E656" t="str">
        <f>IFERROR(IF($C656&lt;=VLOOKUP($B656,Hoja1!$A$3:$K$800,MATCH("Cantidad",Hoja1!$A$2:$L$2,0),FALSE),VLOOKUP($B656,Hoja1!$A$3:$K$800,MATCH(BASE!E$2,Hoja1!$A$2:$K$2,0),FALSE),""),"")</f>
        <v/>
      </c>
      <c r="F656" t="str">
        <f>IFERROR(IF($C656&lt;=VLOOKUP($B656,Hoja1!$A$3:$K$800,MATCH("Cantidad",Hoja1!$A$2:$L$2,0),FALSE),VLOOKUP($B656,Hoja1!$A$3:$K$800,MATCH(BASE!F$2,Hoja1!$A$2:$K$2,0),FALSE),""),"")</f>
        <v/>
      </c>
      <c r="G656" t="str">
        <f>IFERROR(IF($C656&lt;=VLOOKUP($B656,Hoja1!$A$3:$K$800,MATCH("Cantidad",Hoja1!$A$2:$L$2,0),FALSE),VLOOKUP($B656,Hoja1!$A$3:$K$800,MATCH(BASE!G$2,Hoja1!$A$2:$K$2,0),FALSE),""),"")</f>
        <v/>
      </c>
      <c r="H656" t="str">
        <f>IFERROR(IF($C656&lt;=VLOOKUP($B656,Hoja1!$A$3:$K$800,MATCH("Cantidad",Hoja1!$A$2:$L$2,0),FALSE),VLOOKUP($B656,Hoja1!$A$3:$K$800,MATCH(BASE!H$2,Hoja1!$A$2:$K$2,0),FALSE),""),"")</f>
        <v/>
      </c>
      <c r="I656" t="str">
        <f>IFERROR(IF($C656&lt;=VLOOKUP($B656,Hoja1!$A$3:$K$800,MATCH("Cantidad",Hoja1!$A$2:$L$2,0),FALSE),VLOOKUP($B656,Hoja1!$A$3:$K$800,MATCH(BASE!I$2,Hoja1!$A$2:$K$2,0),FALSE),""),"")</f>
        <v/>
      </c>
      <c r="J656" t="str">
        <f>IFERROR(IF($C656&lt;=VLOOKUP($B656,Hoja1!$A$3:$K$800,MATCH("Cantidad",Hoja1!$A$2:$L$2,0),FALSE),VLOOKUP($B656,Hoja1!$A$3:$K$800,MATCH(BASE!J$2,Hoja1!$A$2:$K$2,0),FALSE),""),"")</f>
        <v/>
      </c>
      <c r="K656" t="str">
        <f t="shared" si="10"/>
        <v/>
      </c>
    </row>
    <row r="657" spans="1:11" x14ac:dyDescent="0.25">
      <c r="A657" s="7">
        <v>654</v>
      </c>
      <c r="B657" s="7">
        <f>ROUNDDOWN(A657/MAX(Hoja1!$I$3:$I$38),0)</f>
        <v>163</v>
      </c>
      <c r="C657" s="7">
        <f>COUNTIF($B$3:B657,B657)</f>
        <v>3</v>
      </c>
      <c r="D657" t="str">
        <f>IFERROR(IF($C657&lt;=VLOOKUP($B657,Hoja1!$A$3:$K$800,MATCH("Cantidad",Hoja1!$A$2:$L$2,0),FALSE),VLOOKUP($B657,Hoja1!$A$3:$K$800,MATCH(BASE!D$2,Hoja1!$A$2:$K$2,0),FALSE),""),"")</f>
        <v/>
      </c>
      <c r="E657" t="str">
        <f>IFERROR(IF($C657&lt;=VLOOKUP($B657,Hoja1!$A$3:$K$800,MATCH("Cantidad",Hoja1!$A$2:$L$2,0),FALSE),VLOOKUP($B657,Hoja1!$A$3:$K$800,MATCH(BASE!E$2,Hoja1!$A$2:$K$2,0),FALSE),""),"")</f>
        <v/>
      </c>
      <c r="F657" t="str">
        <f>IFERROR(IF($C657&lt;=VLOOKUP($B657,Hoja1!$A$3:$K$800,MATCH("Cantidad",Hoja1!$A$2:$L$2,0),FALSE),VLOOKUP($B657,Hoja1!$A$3:$K$800,MATCH(BASE!F$2,Hoja1!$A$2:$K$2,0),FALSE),""),"")</f>
        <v/>
      </c>
      <c r="G657" t="str">
        <f>IFERROR(IF($C657&lt;=VLOOKUP($B657,Hoja1!$A$3:$K$800,MATCH("Cantidad",Hoja1!$A$2:$L$2,0),FALSE),VLOOKUP($B657,Hoja1!$A$3:$K$800,MATCH(BASE!G$2,Hoja1!$A$2:$K$2,0),FALSE),""),"")</f>
        <v/>
      </c>
      <c r="H657" t="str">
        <f>IFERROR(IF($C657&lt;=VLOOKUP($B657,Hoja1!$A$3:$K$800,MATCH("Cantidad",Hoja1!$A$2:$L$2,0),FALSE),VLOOKUP($B657,Hoja1!$A$3:$K$800,MATCH(BASE!H$2,Hoja1!$A$2:$K$2,0),FALSE),""),"")</f>
        <v/>
      </c>
      <c r="I657" t="str">
        <f>IFERROR(IF($C657&lt;=VLOOKUP($B657,Hoja1!$A$3:$K$800,MATCH("Cantidad",Hoja1!$A$2:$L$2,0),FALSE),VLOOKUP($B657,Hoja1!$A$3:$K$800,MATCH(BASE!I$2,Hoja1!$A$2:$K$2,0),FALSE),""),"")</f>
        <v/>
      </c>
      <c r="J657" t="str">
        <f>IFERROR(IF($C657&lt;=VLOOKUP($B657,Hoja1!$A$3:$K$800,MATCH("Cantidad",Hoja1!$A$2:$L$2,0),FALSE),VLOOKUP($B657,Hoja1!$A$3:$K$800,MATCH(BASE!J$2,Hoja1!$A$2:$K$2,0),FALSE),""),"")</f>
        <v/>
      </c>
      <c r="K657" t="str">
        <f t="shared" si="10"/>
        <v/>
      </c>
    </row>
    <row r="658" spans="1:11" x14ac:dyDescent="0.25">
      <c r="A658" s="7">
        <v>655</v>
      </c>
      <c r="B658" s="7">
        <f>ROUNDDOWN(A658/MAX(Hoja1!$I$3:$I$38),0)</f>
        <v>163</v>
      </c>
      <c r="C658" s="7">
        <f>COUNTIF($B$3:B658,B658)</f>
        <v>4</v>
      </c>
      <c r="D658" t="str">
        <f>IFERROR(IF($C658&lt;=VLOOKUP($B658,Hoja1!$A$3:$K$800,MATCH("Cantidad",Hoja1!$A$2:$L$2,0),FALSE),VLOOKUP($B658,Hoja1!$A$3:$K$800,MATCH(BASE!D$2,Hoja1!$A$2:$K$2,0),FALSE),""),"")</f>
        <v/>
      </c>
      <c r="E658" t="str">
        <f>IFERROR(IF($C658&lt;=VLOOKUP($B658,Hoja1!$A$3:$K$800,MATCH("Cantidad",Hoja1!$A$2:$L$2,0),FALSE),VLOOKUP($B658,Hoja1!$A$3:$K$800,MATCH(BASE!E$2,Hoja1!$A$2:$K$2,0),FALSE),""),"")</f>
        <v/>
      </c>
      <c r="F658" t="str">
        <f>IFERROR(IF($C658&lt;=VLOOKUP($B658,Hoja1!$A$3:$K$800,MATCH("Cantidad",Hoja1!$A$2:$L$2,0),FALSE),VLOOKUP($B658,Hoja1!$A$3:$K$800,MATCH(BASE!F$2,Hoja1!$A$2:$K$2,0),FALSE),""),"")</f>
        <v/>
      </c>
      <c r="G658" t="str">
        <f>IFERROR(IF($C658&lt;=VLOOKUP($B658,Hoja1!$A$3:$K$800,MATCH("Cantidad",Hoja1!$A$2:$L$2,0),FALSE),VLOOKUP($B658,Hoja1!$A$3:$K$800,MATCH(BASE!G$2,Hoja1!$A$2:$K$2,0),FALSE),""),"")</f>
        <v/>
      </c>
      <c r="H658" t="str">
        <f>IFERROR(IF($C658&lt;=VLOOKUP($B658,Hoja1!$A$3:$K$800,MATCH("Cantidad",Hoja1!$A$2:$L$2,0),FALSE),VLOOKUP($B658,Hoja1!$A$3:$K$800,MATCH(BASE!H$2,Hoja1!$A$2:$K$2,0),FALSE),""),"")</f>
        <v/>
      </c>
      <c r="I658" t="str">
        <f>IFERROR(IF($C658&lt;=VLOOKUP($B658,Hoja1!$A$3:$K$800,MATCH("Cantidad",Hoja1!$A$2:$L$2,0),FALSE),VLOOKUP($B658,Hoja1!$A$3:$K$800,MATCH(BASE!I$2,Hoja1!$A$2:$K$2,0),FALSE),""),"")</f>
        <v/>
      </c>
      <c r="J658" t="str">
        <f>IFERROR(IF($C658&lt;=VLOOKUP($B658,Hoja1!$A$3:$K$800,MATCH("Cantidad",Hoja1!$A$2:$L$2,0),FALSE),VLOOKUP($B658,Hoja1!$A$3:$K$800,MATCH(BASE!J$2,Hoja1!$A$2:$K$2,0),FALSE),""),"")</f>
        <v/>
      </c>
      <c r="K658" t="str">
        <f t="shared" si="10"/>
        <v/>
      </c>
    </row>
    <row r="659" spans="1:11" x14ac:dyDescent="0.25">
      <c r="A659" s="7">
        <v>656</v>
      </c>
      <c r="B659" s="7">
        <f>ROUNDDOWN(A659/MAX(Hoja1!$I$3:$I$38),0)</f>
        <v>164</v>
      </c>
      <c r="C659" s="7">
        <f>COUNTIF($B$3:B659,B659)</f>
        <v>1</v>
      </c>
      <c r="D659" t="str">
        <f>IFERROR(IF($C659&lt;=VLOOKUP($B659,Hoja1!$A$3:$K$800,MATCH("Cantidad",Hoja1!$A$2:$L$2,0),FALSE),VLOOKUP($B659,Hoja1!$A$3:$K$800,MATCH(BASE!D$2,Hoja1!$A$2:$K$2,0),FALSE),""),"")</f>
        <v/>
      </c>
      <c r="E659" t="str">
        <f>IFERROR(IF($C659&lt;=VLOOKUP($B659,Hoja1!$A$3:$K$800,MATCH("Cantidad",Hoja1!$A$2:$L$2,0),FALSE),VLOOKUP($B659,Hoja1!$A$3:$K$800,MATCH(BASE!E$2,Hoja1!$A$2:$K$2,0),FALSE),""),"")</f>
        <v/>
      </c>
      <c r="F659" t="str">
        <f>IFERROR(IF($C659&lt;=VLOOKUP($B659,Hoja1!$A$3:$K$800,MATCH("Cantidad",Hoja1!$A$2:$L$2,0),FALSE),VLOOKUP($B659,Hoja1!$A$3:$K$800,MATCH(BASE!F$2,Hoja1!$A$2:$K$2,0),FALSE),""),"")</f>
        <v/>
      </c>
      <c r="G659" t="str">
        <f>IFERROR(IF($C659&lt;=VLOOKUP($B659,Hoja1!$A$3:$K$800,MATCH("Cantidad",Hoja1!$A$2:$L$2,0),FALSE),VLOOKUP($B659,Hoja1!$A$3:$K$800,MATCH(BASE!G$2,Hoja1!$A$2:$K$2,0),FALSE),""),"")</f>
        <v/>
      </c>
      <c r="H659" t="str">
        <f>IFERROR(IF($C659&lt;=VLOOKUP($B659,Hoja1!$A$3:$K$800,MATCH("Cantidad",Hoja1!$A$2:$L$2,0),FALSE),VLOOKUP($B659,Hoja1!$A$3:$K$800,MATCH(BASE!H$2,Hoja1!$A$2:$K$2,0),FALSE),""),"")</f>
        <v/>
      </c>
      <c r="I659" t="str">
        <f>IFERROR(IF($C659&lt;=VLOOKUP($B659,Hoja1!$A$3:$K$800,MATCH("Cantidad",Hoja1!$A$2:$L$2,0),FALSE),VLOOKUP($B659,Hoja1!$A$3:$K$800,MATCH(BASE!I$2,Hoja1!$A$2:$K$2,0),FALSE),""),"")</f>
        <v/>
      </c>
      <c r="J659" t="str">
        <f>IFERROR(IF($C659&lt;=VLOOKUP($B659,Hoja1!$A$3:$K$800,MATCH("Cantidad",Hoja1!$A$2:$L$2,0),FALSE),VLOOKUP($B659,Hoja1!$A$3:$K$800,MATCH(BASE!J$2,Hoja1!$A$2:$K$2,0),FALSE),""),"")</f>
        <v/>
      </c>
      <c r="K659" t="str">
        <f t="shared" si="10"/>
        <v/>
      </c>
    </row>
    <row r="660" spans="1:11" x14ac:dyDescent="0.25">
      <c r="A660" s="7">
        <v>657</v>
      </c>
      <c r="B660" s="7">
        <f>ROUNDDOWN(A660/MAX(Hoja1!$I$3:$I$38),0)</f>
        <v>164</v>
      </c>
      <c r="C660" s="7">
        <f>COUNTIF($B$3:B660,B660)</f>
        <v>2</v>
      </c>
      <c r="D660" t="str">
        <f>IFERROR(IF($C660&lt;=VLOOKUP($B660,Hoja1!$A$3:$K$800,MATCH("Cantidad",Hoja1!$A$2:$L$2,0),FALSE),VLOOKUP($B660,Hoja1!$A$3:$K$800,MATCH(BASE!D$2,Hoja1!$A$2:$K$2,0),FALSE),""),"")</f>
        <v/>
      </c>
      <c r="E660" t="str">
        <f>IFERROR(IF($C660&lt;=VLOOKUP($B660,Hoja1!$A$3:$K$800,MATCH("Cantidad",Hoja1!$A$2:$L$2,0),FALSE),VLOOKUP($B660,Hoja1!$A$3:$K$800,MATCH(BASE!E$2,Hoja1!$A$2:$K$2,0),FALSE),""),"")</f>
        <v/>
      </c>
      <c r="F660" t="str">
        <f>IFERROR(IF($C660&lt;=VLOOKUP($B660,Hoja1!$A$3:$K$800,MATCH("Cantidad",Hoja1!$A$2:$L$2,0),FALSE),VLOOKUP($B660,Hoja1!$A$3:$K$800,MATCH(BASE!F$2,Hoja1!$A$2:$K$2,0),FALSE),""),"")</f>
        <v/>
      </c>
      <c r="G660" t="str">
        <f>IFERROR(IF($C660&lt;=VLOOKUP($B660,Hoja1!$A$3:$K$800,MATCH("Cantidad",Hoja1!$A$2:$L$2,0),FALSE),VLOOKUP($B660,Hoja1!$A$3:$K$800,MATCH(BASE!G$2,Hoja1!$A$2:$K$2,0),FALSE),""),"")</f>
        <v/>
      </c>
      <c r="H660" t="str">
        <f>IFERROR(IF($C660&lt;=VLOOKUP($B660,Hoja1!$A$3:$K$800,MATCH("Cantidad",Hoja1!$A$2:$L$2,0),FALSE),VLOOKUP($B660,Hoja1!$A$3:$K$800,MATCH(BASE!H$2,Hoja1!$A$2:$K$2,0),FALSE),""),"")</f>
        <v/>
      </c>
      <c r="I660" t="str">
        <f>IFERROR(IF($C660&lt;=VLOOKUP($B660,Hoja1!$A$3:$K$800,MATCH("Cantidad",Hoja1!$A$2:$L$2,0),FALSE),VLOOKUP($B660,Hoja1!$A$3:$K$800,MATCH(BASE!I$2,Hoja1!$A$2:$K$2,0),FALSE),""),"")</f>
        <v/>
      </c>
      <c r="J660" t="str">
        <f>IFERROR(IF($C660&lt;=VLOOKUP($B660,Hoja1!$A$3:$K$800,MATCH("Cantidad",Hoja1!$A$2:$L$2,0),FALSE),VLOOKUP($B660,Hoja1!$A$3:$K$800,MATCH(BASE!J$2,Hoja1!$A$2:$K$2,0),FALSE),""),"")</f>
        <v/>
      </c>
      <c r="K660" t="str">
        <f t="shared" si="10"/>
        <v/>
      </c>
    </row>
    <row r="661" spans="1:11" x14ac:dyDescent="0.25">
      <c r="A661" s="7">
        <v>658</v>
      </c>
      <c r="B661" s="7">
        <f>ROUNDDOWN(A661/MAX(Hoja1!$I$3:$I$38),0)</f>
        <v>164</v>
      </c>
      <c r="C661" s="7">
        <f>COUNTIF($B$3:B661,B661)</f>
        <v>3</v>
      </c>
      <c r="D661" t="str">
        <f>IFERROR(IF($C661&lt;=VLOOKUP($B661,Hoja1!$A$3:$K$800,MATCH("Cantidad",Hoja1!$A$2:$L$2,0),FALSE),VLOOKUP($B661,Hoja1!$A$3:$K$800,MATCH(BASE!D$2,Hoja1!$A$2:$K$2,0),FALSE),""),"")</f>
        <v/>
      </c>
      <c r="E661" t="str">
        <f>IFERROR(IF($C661&lt;=VLOOKUP($B661,Hoja1!$A$3:$K$800,MATCH("Cantidad",Hoja1!$A$2:$L$2,0),FALSE),VLOOKUP($B661,Hoja1!$A$3:$K$800,MATCH(BASE!E$2,Hoja1!$A$2:$K$2,0),FALSE),""),"")</f>
        <v/>
      </c>
      <c r="F661" t="str">
        <f>IFERROR(IF($C661&lt;=VLOOKUP($B661,Hoja1!$A$3:$K$800,MATCH("Cantidad",Hoja1!$A$2:$L$2,0),FALSE),VLOOKUP($B661,Hoja1!$A$3:$K$800,MATCH(BASE!F$2,Hoja1!$A$2:$K$2,0),FALSE),""),"")</f>
        <v/>
      </c>
      <c r="G661" t="str">
        <f>IFERROR(IF($C661&lt;=VLOOKUP($B661,Hoja1!$A$3:$K$800,MATCH("Cantidad",Hoja1!$A$2:$L$2,0),FALSE),VLOOKUP($B661,Hoja1!$A$3:$K$800,MATCH(BASE!G$2,Hoja1!$A$2:$K$2,0),FALSE),""),"")</f>
        <v/>
      </c>
      <c r="H661" t="str">
        <f>IFERROR(IF($C661&lt;=VLOOKUP($B661,Hoja1!$A$3:$K$800,MATCH("Cantidad",Hoja1!$A$2:$L$2,0),FALSE),VLOOKUP($B661,Hoja1!$A$3:$K$800,MATCH(BASE!H$2,Hoja1!$A$2:$K$2,0),FALSE),""),"")</f>
        <v/>
      </c>
      <c r="I661" t="str">
        <f>IFERROR(IF($C661&lt;=VLOOKUP($B661,Hoja1!$A$3:$K$800,MATCH("Cantidad",Hoja1!$A$2:$L$2,0),FALSE),VLOOKUP($B661,Hoja1!$A$3:$K$800,MATCH(BASE!I$2,Hoja1!$A$2:$K$2,0),FALSE),""),"")</f>
        <v/>
      </c>
      <c r="J661" t="str">
        <f>IFERROR(IF($C661&lt;=VLOOKUP($B661,Hoja1!$A$3:$K$800,MATCH("Cantidad",Hoja1!$A$2:$L$2,0),FALSE),VLOOKUP($B661,Hoja1!$A$3:$K$800,MATCH(BASE!J$2,Hoja1!$A$2:$K$2,0),FALSE),""),"")</f>
        <v/>
      </c>
      <c r="K661" t="str">
        <f t="shared" si="10"/>
        <v/>
      </c>
    </row>
    <row r="662" spans="1:11" x14ac:dyDescent="0.25">
      <c r="A662" s="7">
        <v>659</v>
      </c>
      <c r="B662" s="7">
        <f>ROUNDDOWN(A662/MAX(Hoja1!$I$3:$I$38),0)</f>
        <v>164</v>
      </c>
      <c r="C662" s="7">
        <f>COUNTIF($B$3:B662,B662)</f>
        <v>4</v>
      </c>
      <c r="D662" t="str">
        <f>IFERROR(IF($C662&lt;=VLOOKUP($B662,Hoja1!$A$3:$K$800,MATCH("Cantidad",Hoja1!$A$2:$L$2,0),FALSE),VLOOKUP($B662,Hoja1!$A$3:$K$800,MATCH(BASE!D$2,Hoja1!$A$2:$K$2,0),FALSE),""),"")</f>
        <v/>
      </c>
      <c r="E662" t="str">
        <f>IFERROR(IF($C662&lt;=VLOOKUP($B662,Hoja1!$A$3:$K$800,MATCH("Cantidad",Hoja1!$A$2:$L$2,0),FALSE),VLOOKUP($B662,Hoja1!$A$3:$K$800,MATCH(BASE!E$2,Hoja1!$A$2:$K$2,0),FALSE),""),"")</f>
        <v/>
      </c>
      <c r="F662" t="str">
        <f>IFERROR(IF($C662&lt;=VLOOKUP($B662,Hoja1!$A$3:$K$800,MATCH("Cantidad",Hoja1!$A$2:$L$2,0),FALSE),VLOOKUP($B662,Hoja1!$A$3:$K$800,MATCH(BASE!F$2,Hoja1!$A$2:$K$2,0),FALSE),""),"")</f>
        <v/>
      </c>
      <c r="G662" t="str">
        <f>IFERROR(IF($C662&lt;=VLOOKUP($B662,Hoja1!$A$3:$K$800,MATCH("Cantidad",Hoja1!$A$2:$L$2,0),FALSE),VLOOKUP($B662,Hoja1!$A$3:$K$800,MATCH(BASE!G$2,Hoja1!$A$2:$K$2,0),FALSE),""),"")</f>
        <v/>
      </c>
      <c r="H662" t="str">
        <f>IFERROR(IF($C662&lt;=VLOOKUP($B662,Hoja1!$A$3:$K$800,MATCH("Cantidad",Hoja1!$A$2:$L$2,0),FALSE),VLOOKUP($B662,Hoja1!$A$3:$K$800,MATCH(BASE!H$2,Hoja1!$A$2:$K$2,0),FALSE),""),"")</f>
        <v/>
      </c>
      <c r="I662" t="str">
        <f>IFERROR(IF($C662&lt;=VLOOKUP($B662,Hoja1!$A$3:$K$800,MATCH("Cantidad",Hoja1!$A$2:$L$2,0),FALSE),VLOOKUP($B662,Hoja1!$A$3:$K$800,MATCH(BASE!I$2,Hoja1!$A$2:$K$2,0),FALSE),""),"")</f>
        <v/>
      </c>
      <c r="J662" t="str">
        <f>IFERROR(IF($C662&lt;=VLOOKUP($B662,Hoja1!$A$3:$K$800,MATCH("Cantidad",Hoja1!$A$2:$L$2,0),FALSE),VLOOKUP($B662,Hoja1!$A$3:$K$800,MATCH(BASE!J$2,Hoja1!$A$2:$K$2,0),FALSE),""),"")</f>
        <v/>
      </c>
      <c r="K662" t="str">
        <f t="shared" si="10"/>
        <v/>
      </c>
    </row>
    <row r="663" spans="1:11" x14ac:dyDescent="0.25">
      <c r="A663" s="7">
        <v>660</v>
      </c>
      <c r="B663" s="7">
        <f>ROUNDDOWN(A663/MAX(Hoja1!$I$3:$I$38),0)</f>
        <v>165</v>
      </c>
      <c r="C663" s="7">
        <f>COUNTIF($B$3:B663,B663)</f>
        <v>1</v>
      </c>
      <c r="D663" t="str">
        <f>IFERROR(IF($C663&lt;=VLOOKUP($B663,Hoja1!$A$3:$K$800,MATCH("Cantidad",Hoja1!$A$2:$L$2,0),FALSE),VLOOKUP($B663,Hoja1!$A$3:$K$800,MATCH(BASE!D$2,Hoja1!$A$2:$K$2,0),FALSE),""),"")</f>
        <v/>
      </c>
      <c r="E663" t="str">
        <f>IFERROR(IF($C663&lt;=VLOOKUP($B663,Hoja1!$A$3:$K$800,MATCH("Cantidad",Hoja1!$A$2:$L$2,0),FALSE),VLOOKUP($B663,Hoja1!$A$3:$K$800,MATCH(BASE!E$2,Hoja1!$A$2:$K$2,0),FALSE),""),"")</f>
        <v/>
      </c>
      <c r="F663" t="str">
        <f>IFERROR(IF($C663&lt;=VLOOKUP($B663,Hoja1!$A$3:$K$800,MATCH("Cantidad",Hoja1!$A$2:$L$2,0),FALSE),VLOOKUP($B663,Hoja1!$A$3:$K$800,MATCH(BASE!F$2,Hoja1!$A$2:$K$2,0),FALSE),""),"")</f>
        <v/>
      </c>
      <c r="G663" t="str">
        <f>IFERROR(IF($C663&lt;=VLOOKUP($B663,Hoja1!$A$3:$K$800,MATCH("Cantidad",Hoja1!$A$2:$L$2,0),FALSE),VLOOKUP($B663,Hoja1!$A$3:$K$800,MATCH(BASE!G$2,Hoja1!$A$2:$K$2,0),FALSE),""),"")</f>
        <v/>
      </c>
      <c r="H663" t="str">
        <f>IFERROR(IF($C663&lt;=VLOOKUP($B663,Hoja1!$A$3:$K$800,MATCH("Cantidad",Hoja1!$A$2:$L$2,0),FALSE),VLOOKUP($B663,Hoja1!$A$3:$K$800,MATCH(BASE!H$2,Hoja1!$A$2:$K$2,0),FALSE),""),"")</f>
        <v/>
      </c>
      <c r="I663" t="str">
        <f>IFERROR(IF($C663&lt;=VLOOKUP($B663,Hoja1!$A$3:$K$800,MATCH("Cantidad",Hoja1!$A$2:$L$2,0),FALSE),VLOOKUP($B663,Hoja1!$A$3:$K$800,MATCH(BASE!I$2,Hoja1!$A$2:$K$2,0),FALSE),""),"")</f>
        <v/>
      </c>
      <c r="J663" t="str">
        <f>IFERROR(IF($C663&lt;=VLOOKUP($B663,Hoja1!$A$3:$K$800,MATCH("Cantidad",Hoja1!$A$2:$L$2,0),FALSE),VLOOKUP($B663,Hoja1!$A$3:$K$800,MATCH(BASE!J$2,Hoja1!$A$2:$K$2,0),FALSE),""),"")</f>
        <v/>
      </c>
      <c r="K663" t="str">
        <f t="shared" si="10"/>
        <v/>
      </c>
    </row>
    <row r="664" spans="1:11" x14ac:dyDescent="0.25">
      <c r="A664" s="7">
        <v>661</v>
      </c>
      <c r="B664" s="7">
        <f>ROUNDDOWN(A664/MAX(Hoja1!$I$3:$I$38),0)</f>
        <v>165</v>
      </c>
      <c r="C664" s="7">
        <f>COUNTIF($B$3:B664,B664)</f>
        <v>2</v>
      </c>
      <c r="D664" t="str">
        <f>IFERROR(IF($C664&lt;=VLOOKUP($B664,Hoja1!$A$3:$K$800,MATCH("Cantidad",Hoja1!$A$2:$L$2,0),FALSE),VLOOKUP($B664,Hoja1!$A$3:$K$800,MATCH(BASE!D$2,Hoja1!$A$2:$K$2,0),FALSE),""),"")</f>
        <v/>
      </c>
      <c r="E664" t="str">
        <f>IFERROR(IF($C664&lt;=VLOOKUP($B664,Hoja1!$A$3:$K$800,MATCH("Cantidad",Hoja1!$A$2:$L$2,0),FALSE),VLOOKUP($B664,Hoja1!$A$3:$K$800,MATCH(BASE!E$2,Hoja1!$A$2:$K$2,0),FALSE),""),"")</f>
        <v/>
      </c>
      <c r="F664" t="str">
        <f>IFERROR(IF($C664&lt;=VLOOKUP($B664,Hoja1!$A$3:$K$800,MATCH("Cantidad",Hoja1!$A$2:$L$2,0),FALSE),VLOOKUP($B664,Hoja1!$A$3:$K$800,MATCH(BASE!F$2,Hoja1!$A$2:$K$2,0),FALSE),""),"")</f>
        <v/>
      </c>
      <c r="G664" t="str">
        <f>IFERROR(IF($C664&lt;=VLOOKUP($B664,Hoja1!$A$3:$K$800,MATCH("Cantidad",Hoja1!$A$2:$L$2,0),FALSE),VLOOKUP($B664,Hoja1!$A$3:$K$800,MATCH(BASE!G$2,Hoja1!$A$2:$K$2,0),FALSE),""),"")</f>
        <v/>
      </c>
      <c r="H664" t="str">
        <f>IFERROR(IF($C664&lt;=VLOOKUP($B664,Hoja1!$A$3:$K$800,MATCH("Cantidad",Hoja1!$A$2:$L$2,0),FALSE),VLOOKUP($B664,Hoja1!$A$3:$K$800,MATCH(BASE!H$2,Hoja1!$A$2:$K$2,0),FALSE),""),"")</f>
        <v/>
      </c>
      <c r="I664" t="str">
        <f>IFERROR(IF($C664&lt;=VLOOKUP($B664,Hoja1!$A$3:$K$800,MATCH("Cantidad",Hoja1!$A$2:$L$2,0),FALSE),VLOOKUP($B664,Hoja1!$A$3:$K$800,MATCH(BASE!I$2,Hoja1!$A$2:$K$2,0),FALSE),""),"")</f>
        <v/>
      </c>
      <c r="J664" t="str">
        <f>IFERROR(IF($C664&lt;=VLOOKUP($B664,Hoja1!$A$3:$K$800,MATCH("Cantidad",Hoja1!$A$2:$L$2,0),FALSE),VLOOKUP($B664,Hoja1!$A$3:$K$800,MATCH(BASE!J$2,Hoja1!$A$2:$K$2,0),FALSE),""),"")</f>
        <v/>
      </c>
      <c r="K664" t="str">
        <f t="shared" si="10"/>
        <v/>
      </c>
    </row>
    <row r="665" spans="1:11" x14ac:dyDescent="0.25">
      <c r="A665" s="7">
        <v>662</v>
      </c>
      <c r="B665" s="7">
        <f>ROUNDDOWN(A665/MAX(Hoja1!$I$3:$I$38),0)</f>
        <v>165</v>
      </c>
      <c r="C665" s="7">
        <f>COUNTIF($B$3:B665,B665)</f>
        <v>3</v>
      </c>
      <c r="D665" t="str">
        <f>IFERROR(IF($C665&lt;=VLOOKUP($B665,Hoja1!$A$3:$K$800,MATCH("Cantidad",Hoja1!$A$2:$L$2,0),FALSE),VLOOKUP($B665,Hoja1!$A$3:$K$800,MATCH(BASE!D$2,Hoja1!$A$2:$K$2,0),FALSE),""),"")</f>
        <v/>
      </c>
      <c r="E665" t="str">
        <f>IFERROR(IF($C665&lt;=VLOOKUP($B665,Hoja1!$A$3:$K$800,MATCH("Cantidad",Hoja1!$A$2:$L$2,0),FALSE),VLOOKUP($B665,Hoja1!$A$3:$K$800,MATCH(BASE!E$2,Hoja1!$A$2:$K$2,0),FALSE),""),"")</f>
        <v/>
      </c>
      <c r="F665" t="str">
        <f>IFERROR(IF($C665&lt;=VLOOKUP($B665,Hoja1!$A$3:$K$800,MATCH("Cantidad",Hoja1!$A$2:$L$2,0),FALSE),VLOOKUP($B665,Hoja1!$A$3:$K$800,MATCH(BASE!F$2,Hoja1!$A$2:$K$2,0),FALSE),""),"")</f>
        <v/>
      </c>
      <c r="G665" t="str">
        <f>IFERROR(IF($C665&lt;=VLOOKUP($B665,Hoja1!$A$3:$K$800,MATCH("Cantidad",Hoja1!$A$2:$L$2,0),FALSE),VLOOKUP($B665,Hoja1!$A$3:$K$800,MATCH(BASE!G$2,Hoja1!$A$2:$K$2,0),FALSE),""),"")</f>
        <v/>
      </c>
      <c r="H665" t="str">
        <f>IFERROR(IF($C665&lt;=VLOOKUP($B665,Hoja1!$A$3:$K$800,MATCH("Cantidad",Hoja1!$A$2:$L$2,0),FALSE),VLOOKUP($B665,Hoja1!$A$3:$K$800,MATCH(BASE!H$2,Hoja1!$A$2:$K$2,0),FALSE),""),"")</f>
        <v/>
      </c>
      <c r="I665" t="str">
        <f>IFERROR(IF($C665&lt;=VLOOKUP($B665,Hoja1!$A$3:$K$800,MATCH("Cantidad",Hoja1!$A$2:$L$2,0),FALSE),VLOOKUP($B665,Hoja1!$A$3:$K$800,MATCH(BASE!I$2,Hoja1!$A$2:$K$2,0),FALSE),""),"")</f>
        <v/>
      </c>
      <c r="J665" t="str">
        <f>IFERROR(IF($C665&lt;=VLOOKUP($B665,Hoja1!$A$3:$K$800,MATCH("Cantidad",Hoja1!$A$2:$L$2,0),FALSE),VLOOKUP($B665,Hoja1!$A$3:$K$800,MATCH(BASE!J$2,Hoja1!$A$2:$K$2,0),FALSE),""),"")</f>
        <v/>
      </c>
      <c r="K665" t="str">
        <f t="shared" si="10"/>
        <v/>
      </c>
    </row>
    <row r="666" spans="1:11" x14ac:dyDescent="0.25">
      <c r="A666" s="7">
        <v>663</v>
      </c>
      <c r="B666" s="7">
        <f>ROUNDDOWN(A666/MAX(Hoja1!$I$3:$I$38),0)</f>
        <v>165</v>
      </c>
      <c r="C666" s="7">
        <f>COUNTIF($B$3:B666,B666)</f>
        <v>4</v>
      </c>
      <c r="D666" t="str">
        <f>IFERROR(IF($C666&lt;=VLOOKUP($B666,Hoja1!$A$3:$K$800,MATCH("Cantidad",Hoja1!$A$2:$L$2,0),FALSE),VLOOKUP($B666,Hoja1!$A$3:$K$800,MATCH(BASE!D$2,Hoja1!$A$2:$K$2,0),FALSE),""),"")</f>
        <v/>
      </c>
      <c r="E666" t="str">
        <f>IFERROR(IF($C666&lt;=VLOOKUP($B666,Hoja1!$A$3:$K$800,MATCH("Cantidad",Hoja1!$A$2:$L$2,0),FALSE),VLOOKUP($B666,Hoja1!$A$3:$K$800,MATCH(BASE!E$2,Hoja1!$A$2:$K$2,0),FALSE),""),"")</f>
        <v/>
      </c>
      <c r="F666" t="str">
        <f>IFERROR(IF($C666&lt;=VLOOKUP($B666,Hoja1!$A$3:$K$800,MATCH("Cantidad",Hoja1!$A$2:$L$2,0),FALSE),VLOOKUP($B666,Hoja1!$A$3:$K$800,MATCH(BASE!F$2,Hoja1!$A$2:$K$2,0),FALSE),""),"")</f>
        <v/>
      </c>
      <c r="G666" t="str">
        <f>IFERROR(IF($C666&lt;=VLOOKUP($B666,Hoja1!$A$3:$K$800,MATCH("Cantidad",Hoja1!$A$2:$L$2,0),FALSE),VLOOKUP($B666,Hoja1!$A$3:$K$800,MATCH(BASE!G$2,Hoja1!$A$2:$K$2,0),FALSE),""),"")</f>
        <v/>
      </c>
      <c r="H666" t="str">
        <f>IFERROR(IF($C666&lt;=VLOOKUP($B666,Hoja1!$A$3:$K$800,MATCH("Cantidad",Hoja1!$A$2:$L$2,0),FALSE),VLOOKUP($B666,Hoja1!$A$3:$K$800,MATCH(BASE!H$2,Hoja1!$A$2:$K$2,0),FALSE),""),"")</f>
        <v/>
      </c>
      <c r="I666" t="str">
        <f>IFERROR(IF($C666&lt;=VLOOKUP($B666,Hoja1!$A$3:$K$800,MATCH("Cantidad",Hoja1!$A$2:$L$2,0),FALSE),VLOOKUP($B666,Hoja1!$A$3:$K$800,MATCH(BASE!I$2,Hoja1!$A$2:$K$2,0),FALSE),""),"")</f>
        <v/>
      </c>
      <c r="J666" t="str">
        <f>IFERROR(IF($C666&lt;=VLOOKUP($B666,Hoja1!$A$3:$K$800,MATCH("Cantidad",Hoja1!$A$2:$L$2,0),FALSE),VLOOKUP($B666,Hoja1!$A$3:$K$800,MATCH(BASE!J$2,Hoja1!$A$2:$K$2,0),FALSE),""),"")</f>
        <v/>
      </c>
      <c r="K666" t="str">
        <f t="shared" si="10"/>
        <v/>
      </c>
    </row>
    <row r="667" spans="1:11" x14ac:dyDescent="0.25">
      <c r="A667" s="7">
        <v>664</v>
      </c>
      <c r="B667" s="7">
        <f>ROUNDDOWN(A667/MAX(Hoja1!$I$3:$I$38),0)</f>
        <v>166</v>
      </c>
      <c r="C667" s="7">
        <f>COUNTIF($B$3:B667,B667)</f>
        <v>1</v>
      </c>
      <c r="D667" t="str">
        <f>IFERROR(IF($C667&lt;=VLOOKUP($B667,Hoja1!$A$3:$K$800,MATCH("Cantidad",Hoja1!$A$2:$L$2,0),FALSE),VLOOKUP($B667,Hoja1!$A$3:$K$800,MATCH(BASE!D$2,Hoja1!$A$2:$K$2,0),FALSE),""),"")</f>
        <v/>
      </c>
      <c r="E667" t="str">
        <f>IFERROR(IF($C667&lt;=VLOOKUP($B667,Hoja1!$A$3:$K$800,MATCH("Cantidad",Hoja1!$A$2:$L$2,0),FALSE),VLOOKUP($B667,Hoja1!$A$3:$K$800,MATCH(BASE!E$2,Hoja1!$A$2:$K$2,0),FALSE),""),"")</f>
        <v/>
      </c>
      <c r="F667" t="str">
        <f>IFERROR(IF($C667&lt;=VLOOKUP($B667,Hoja1!$A$3:$K$800,MATCH("Cantidad",Hoja1!$A$2:$L$2,0),FALSE),VLOOKUP($B667,Hoja1!$A$3:$K$800,MATCH(BASE!F$2,Hoja1!$A$2:$K$2,0),FALSE),""),"")</f>
        <v/>
      </c>
      <c r="G667" t="str">
        <f>IFERROR(IF($C667&lt;=VLOOKUP($B667,Hoja1!$A$3:$K$800,MATCH("Cantidad",Hoja1!$A$2:$L$2,0),FALSE),VLOOKUP($B667,Hoja1!$A$3:$K$800,MATCH(BASE!G$2,Hoja1!$A$2:$K$2,0),FALSE),""),"")</f>
        <v/>
      </c>
      <c r="H667" t="str">
        <f>IFERROR(IF($C667&lt;=VLOOKUP($B667,Hoja1!$A$3:$K$800,MATCH("Cantidad",Hoja1!$A$2:$L$2,0),FALSE),VLOOKUP($B667,Hoja1!$A$3:$K$800,MATCH(BASE!H$2,Hoja1!$A$2:$K$2,0),FALSE),""),"")</f>
        <v/>
      </c>
      <c r="I667" t="str">
        <f>IFERROR(IF($C667&lt;=VLOOKUP($B667,Hoja1!$A$3:$K$800,MATCH("Cantidad",Hoja1!$A$2:$L$2,0),FALSE),VLOOKUP($B667,Hoja1!$A$3:$K$800,MATCH(BASE!I$2,Hoja1!$A$2:$K$2,0),FALSE),""),"")</f>
        <v/>
      </c>
      <c r="J667" t="str">
        <f>IFERROR(IF($C667&lt;=VLOOKUP($B667,Hoja1!$A$3:$K$800,MATCH("Cantidad",Hoja1!$A$2:$L$2,0),FALSE),VLOOKUP($B667,Hoja1!$A$3:$K$800,MATCH(BASE!J$2,Hoja1!$A$2:$K$2,0),FALSE),""),"")</f>
        <v/>
      </c>
      <c r="K667" t="str">
        <f t="shared" si="10"/>
        <v/>
      </c>
    </row>
    <row r="668" spans="1:11" x14ac:dyDescent="0.25">
      <c r="A668" s="7">
        <v>665</v>
      </c>
      <c r="B668" s="7">
        <f>ROUNDDOWN(A668/MAX(Hoja1!$I$3:$I$38),0)</f>
        <v>166</v>
      </c>
      <c r="C668" s="7">
        <f>COUNTIF($B$3:B668,B668)</f>
        <v>2</v>
      </c>
      <c r="D668" t="str">
        <f>IFERROR(IF($C668&lt;=VLOOKUP($B668,Hoja1!$A$3:$K$800,MATCH("Cantidad",Hoja1!$A$2:$L$2,0),FALSE),VLOOKUP($B668,Hoja1!$A$3:$K$800,MATCH(BASE!D$2,Hoja1!$A$2:$K$2,0),FALSE),""),"")</f>
        <v/>
      </c>
      <c r="E668" t="str">
        <f>IFERROR(IF($C668&lt;=VLOOKUP($B668,Hoja1!$A$3:$K$800,MATCH("Cantidad",Hoja1!$A$2:$L$2,0),FALSE),VLOOKUP($B668,Hoja1!$A$3:$K$800,MATCH(BASE!E$2,Hoja1!$A$2:$K$2,0),FALSE),""),"")</f>
        <v/>
      </c>
      <c r="F668" t="str">
        <f>IFERROR(IF($C668&lt;=VLOOKUP($B668,Hoja1!$A$3:$K$800,MATCH("Cantidad",Hoja1!$A$2:$L$2,0),FALSE),VLOOKUP($B668,Hoja1!$A$3:$K$800,MATCH(BASE!F$2,Hoja1!$A$2:$K$2,0),FALSE),""),"")</f>
        <v/>
      </c>
      <c r="G668" t="str">
        <f>IFERROR(IF($C668&lt;=VLOOKUP($B668,Hoja1!$A$3:$K$800,MATCH("Cantidad",Hoja1!$A$2:$L$2,0),FALSE),VLOOKUP($B668,Hoja1!$A$3:$K$800,MATCH(BASE!G$2,Hoja1!$A$2:$K$2,0),FALSE),""),"")</f>
        <v/>
      </c>
      <c r="H668" t="str">
        <f>IFERROR(IF($C668&lt;=VLOOKUP($B668,Hoja1!$A$3:$K$800,MATCH("Cantidad",Hoja1!$A$2:$L$2,0),FALSE),VLOOKUP($B668,Hoja1!$A$3:$K$800,MATCH(BASE!H$2,Hoja1!$A$2:$K$2,0),FALSE),""),"")</f>
        <v/>
      </c>
      <c r="I668" t="str">
        <f>IFERROR(IF($C668&lt;=VLOOKUP($B668,Hoja1!$A$3:$K$800,MATCH("Cantidad",Hoja1!$A$2:$L$2,0),FALSE),VLOOKUP($B668,Hoja1!$A$3:$K$800,MATCH(BASE!I$2,Hoja1!$A$2:$K$2,0),FALSE),""),"")</f>
        <v/>
      </c>
      <c r="J668" t="str">
        <f>IFERROR(IF($C668&lt;=VLOOKUP($B668,Hoja1!$A$3:$K$800,MATCH("Cantidad",Hoja1!$A$2:$L$2,0),FALSE),VLOOKUP($B668,Hoja1!$A$3:$K$800,MATCH(BASE!J$2,Hoja1!$A$2:$K$2,0),FALSE),""),"")</f>
        <v/>
      </c>
      <c r="K668" t="str">
        <f t="shared" si="10"/>
        <v/>
      </c>
    </row>
    <row r="669" spans="1:11" x14ac:dyDescent="0.25">
      <c r="A669" s="7">
        <v>666</v>
      </c>
      <c r="B669" s="7">
        <f>ROUNDDOWN(A669/MAX(Hoja1!$I$3:$I$38),0)</f>
        <v>166</v>
      </c>
      <c r="C669" s="7">
        <f>COUNTIF($B$3:B669,B669)</f>
        <v>3</v>
      </c>
      <c r="D669" t="str">
        <f>IFERROR(IF($C669&lt;=VLOOKUP($B669,Hoja1!$A$3:$K$800,MATCH("Cantidad",Hoja1!$A$2:$L$2,0),FALSE),VLOOKUP($B669,Hoja1!$A$3:$K$800,MATCH(BASE!D$2,Hoja1!$A$2:$K$2,0),FALSE),""),"")</f>
        <v/>
      </c>
      <c r="E669" t="str">
        <f>IFERROR(IF($C669&lt;=VLOOKUP($B669,Hoja1!$A$3:$K$800,MATCH("Cantidad",Hoja1!$A$2:$L$2,0),FALSE),VLOOKUP($B669,Hoja1!$A$3:$K$800,MATCH(BASE!E$2,Hoja1!$A$2:$K$2,0),FALSE),""),"")</f>
        <v/>
      </c>
      <c r="F669" t="str">
        <f>IFERROR(IF($C669&lt;=VLOOKUP($B669,Hoja1!$A$3:$K$800,MATCH("Cantidad",Hoja1!$A$2:$L$2,0),FALSE),VLOOKUP($B669,Hoja1!$A$3:$K$800,MATCH(BASE!F$2,Hoja1!$A$2:$K$2,0),FALSE),""),"")</f>
        <v/>
      </c>
      <c r="G669" t="str">
        <f>IFERROR(IF($C669&lt;=VLOOKUP($B669,Hoja1!$A$3:$K$800,MATCH("Cantidad",Hoja1!$A$2:$L$2,0),FALSE),VLOOKUP($B669,Hoja1!$A$3:$K$800,MATCH(BASE!G$2,Hoja1!$A$2:$K$2,0),FALSE),""),"")</f>
        <v/>
      </c>
      <c r="H669" t="str">
        <f>IFERROR(IF($C669&lt;=VLOOKUP($B669,Hoja1!$A$3:$K$800,MATCH("Cantidad",Hoja1!$A$2:$L$2,0),FALSE),VLOOKUP($B669,Hoja1!$A$3:$K$800,MATCH(BASE!H$2,Hoja1!$A$2:$K$2,0),FALSE),""),"")</f>
        <v/>
      </c>
      <c r="I669" t="str">
        <f>IFERROR(IF($C669&lt;=VLOOKUP($B669,Hoja1!$A$3:$K$800,MATCH("Cantidad",Hoja1!$A$2:$L$2,0),FALSE),VLOOKUP($B669,Hoja1!$A$3:$K$800,MATCH(BASE!I$2,Hoja1!$A$2:$K$2,0),FALSE),""),"")</f>
        <v/>
      </c>
      <c r="J669" t="str">
        <f>IFERROR(IF($C669&lt;=VLOOKUP($B669,Hoja1!$A$3:$K$800,MATCH("Cantidad",Hoja1!$A$2:$L$2,0),FALSE),VLOOKUP($B669,Hoja1!$A$3:$K$800,MATCH(BASE!J$2,Hoja1!$A$2:$K$2,0),FALSE),""),"")</f>
        <v/>
      </c>
      <c r="K669" t="str">
        <f t="shared" si="10"/>
        <v/>
      </c>
    </row>
    <row r="670" spans="1:11" x14ac:dyDescent="0.25">
      <c r="A670" s="7">
        <v>667</v>
      </c>
      <c r="B670" s="7">
        <f>ROUNDDOWN(A670/MAX(Hoja1!$I$3:$I$38),0)</f>
        <v>166</v>
      </c>
      <c r="C670" s="7">
        <f>COUNTIF($B$3:B670,B670)</f>
        <v>4</v>
      </c>
      <c r="D670" t="str">
        <f>IFERROR(IF($C670&lt;=VLOOKUP($B670,Hoja1!$A$3:$K$800,MATCH("Cantidad",Hoja1!$A$2:$L$2,0),FALSE),VLOOKUP($B670,Hoja1!$A$3:$K$800,MATCH(BASE!D$2,Hoja1!$A$2:$K$2,0),FALSE),""),"")</f>
        <v/>
      </c>
      <c r="E670" t="str">
        <f>IFERROR(IF($C670&lt;=VLOOKUP($B670,Hoja1!$A$3:$K$800,MATCH("Cantidad",Hoja1!$A$2:$L$2,0),FALSE),VLOOKUP($B670,Hoja1!$A$3:$K$800,MATCH(BASE!E$2,Hoja1!$A$2:$K$2,0),FALSE),""),"")</f>
        <v/>
      </c>
      <c r="F670" t="str">
        <f>IFERROR(IF($C670&lt;=VLOOKUP($B670,Hoja1!$A$3:$K$800,MATCH("Cantidad",Hoja1!$A$2:$L$2,0),FALSE),VLOOKUP($B670,Hoja1!$A$3:$K$800,MATCH(BASE!F$2,Hoja1!$A$2:$K$2,0),FALSE),""),"")</f>
        <v/>
      </c>
      <c r="G670" t="str">
        <f>IFERROR(IF($C670&lt;=VLOOKUP($B670,Hoja1!$A$3:$K$800,MATCH("Cantidad",Hoja1!$A$2:$L$2,0),FALSE),VLOOKUP($B670,Hoja1!$A$3:$K$800,MATCH(BASE!G$2,Hoja1!$A$2:$K$2,0),FALSE),""),"")</f>
        <v/>
      </c>
      <c r="H670" t="str">
        <f>IFERROR(IF($C670&lt;=VLOOKUP($B670,Hoja1!$A$3:$K$800,MATCH("Cantidad",Hoja1!$A$2:$L$2,0),FALSE),VLOOKUP($B670,Hoja1!$A$3:$K$800,MATCH(BASE!H$2,Hoja1!$A$2:$K$2,0),FALSE),""),"")</f>
        <v/>
      </c>
      <c r="I670" t="str">
        <f>IFERROR(IF($C670&lt;=VLOOKUP($B670,Hoja1!$A$3:$K$800,MATCH("Cantidad",Hoja1!$A$2:$L$2,0),FALSE),VLOOKUP($B670,Hoja1!$A$3:$K$800,MATCH(BASE!I$2,Hoja1!$A$2:$K$2,0),FALSE),""),"")</f>
        <v/>
      </c>
      <c r="J670" t="str">
        <f>IFERROR(IF($C670&lt;=VLOOKUP($B670,Hoja1!$A$3:$K$800,MATCH("Cantidad",Hoja1!$A$2:$L$2,0),FALSE),VLOOKUP($B670,Hoja1!$A$3:$K$800,MATCH(BASE!J$2,Hoja1!$A$2:$K$2,0),FALSE),""),"")</f>
        <v/>
      </c>
      <c r="K670" t="str">
        <f t="shared" si="10"/>
        <v/>
      </c>
    </row>
    <row r="671" spans="1:11" x14ac:dyDescent="0.25">
      <c r="A671" s="7">
        <v>668</v>
      </c>
      <c r="B671" s="7">
        <f>ROUNDDOWN(A671/MAX(Hoja1!$I$3:$I$38),0)</f>
        <v>167</v>
      </c>
      <c r="C671" s="7">
        <f>COUNTIF($B$3:B671,B671)</f>
        <v>1</v>
      </c>
      <c r="D671" t="str">
        <f>IFERROR(IF($C671&lt;=VLOOKUP($B671,Hoja1!$A$3:$K$800,MATCH("Cantidad",Hoja1!$A$2:$L$2,0),FALSE),VLOOKUP($B671,Hoja1!$A$3:$K$800,MATCH(BASE!D$2,Hoja1!$A$2:$K$2,0),FALSE),""),"")</f>
        <v/>
      </c>
      <c r="E671" t="str">
        <f>IFERROR(IF($C671&lt;=VLOOKUP($B671,Hoja1!$A$3:$K$800,MATCH("Cantidad",Hoja1!$A$2:$L$2,0),FALSE),VLOOKUP($B671,Hoja1!$A$3:$K$800,MATCH(BASE!E$2,Hoja1!$A$2:$K$2,0),FALSE),""),"")</f>
        <v/>
      </c>
      <c r="F671" t="str">
        <f>IFERROR(IF($C671&lt;=VLOOKUP($B671,Hoja1!$A$3:$K$800,MATCH("Cantidad",Hoja1!$A$2:$L$2,0),FALSE),VLOOKUP($B671,Hoja1!$A$3:$K$800,MATCH(BASE!F$2,Hoja1!$A$2:$K$2,0),FALSE),""),"")</f>
        <v/>
      </c>
      <c r="G671" t="str">
        <f>IFERROR(IF($C671&lt;=VLOOKUP($B671,Hoja1!$A$3:$K$800,MATCH("Cantidad",Hoja1!$A$2:$L$2,0),FALSE),VLOOKUP($B671,Hoja1!$A$3:$K$800,MATCH(BASE!G$2,Hoja1!$A$2:$K$2,0),FALSE),""),"")</f>
        <v/>
      </c>
      <c r="H671" t="str">
        <f>IFERROR(IF($C671&lt;=VLOOKUP($B671,Hoja1!$A$3:$K$800,MATCH("Cantidad",Hoja1!$A$2:$L$2,0),FALSE),VLOOKUP($B671,Hoja1!$A$3:$K$800,MATCH(BASE!H$2,Hoja1!$A$2:$K$2,0),FALSE),""),"")</f>
        <v/>
      </c>
      <c r="I671" t="str">
        <f>IFERROR(IF($C671&lt;=VLOOKUP($B671,Hoja1!$A$3:$K$800,MATCH("Cantidad",Hoja1!$A$2:$L$2,0),FALSE),VLOOKUP($B671,Hoja1!$A$3:$K$800,MATCH(BASE!I$2,Hoja1!$A$2:$K$2,0),FALSE),""),"")</f>
        <v/>
      </c>
      <c r="J671" t="str">
        <f>IFERROR(IF($C671&lt;=VLOOKUP($B671,Hoja1!$A$3:$K$800,MATCH("Cantidad",Hoja1!$A$2:$L$2,0),FALSE),VLOOKUP($B671,Hoja1!$A$3:$K$800,MATCH(BASE!J$2,Hoja1!$A$2:$K$2,0),FALSE),""),"")</f>
        <v/>
      </c>
      <c r="K671" t="str">
        <f t="shared" si="10"/>
        <v/>
      </c>
    </row>
    <row r="672" spans="1:11" x14ac:dyDescent="0.25">
      <c r="A672" s="7">
        <v>669</v>
      </c>
      <c r="B672" s="7">
        <f>ROUNDDOWN(A672/MAX(Hoja1!$I$3:$I$38),0)</f>
        <v>167</v>
      </c>
      <c r="C672" s="7">
        <f>COUNTIF($B$3:B672,B672)</f>
        <v>2</v>
      </c>
      <c r="D672" t="str">
        <f>IFERROR(IF($C672&lt;=VLOOKUP($B672,Hoja1!$A$3:$K$800,MATCH("Cantidad",Hoja1!$A$2:$L$2,0),FALSE),VLOOKUP($B672,Hoja1!$A$3:$K$800,MATCH(BASE!D$2,Hoja1!$A$2:$K$2,0),FALSE),""),"")</f>
        <v/>
      </c>
      <c r="E672" t="str">
        <f>IFERROR(IF($C672&lt;=VLOOKUP($B672,Hoja1!$A$3:$K$800,MATCH("Cantidad",Hoja1!$A$2:$L$2,0),FALSE),VLOOKUP($B672,Hoja1!$A$3:$K$800,MATCH(BASE!E$2,Hoja1!$A$2:$K$2,0),FALSE),""),"")</f>
        <v/>
      </c>
      <c r="F672" t="str">
        <f>IFERROR(IF($C672&lt;=VLOOKUP($B672,Hoja1!$A$3:$K$800,MATCH("Cantidad",Hoja1!$A$2:$L$2,0),FALSE),VLOOKUP($B672,Hoja1!$A$3:$K$800,MATCH(BASE!F$2,Hoja1!$A$2:$K$2,0),FALSE),""),"")</f>
        <v/>
      </c>
      <c r="G672" t="str">
        <f>IFERROR(IF($C672&lt;=VLOOKUP($B672,Hoja1!$A$3:$K$800,MATCH("Cantidad",Hoja1!$A$2:$L$2,0),FALSE),VLOOKUP($B672,Hoja1!$A$3:$K$800,MATCH(BASE!G$2,Hoja1!$A$2:$K$2,0),FALSE),""),"")</f>
        <v/>
      </c>
      <c r="H672" t="str">
        <f>IFERROR(IF($C672&lt;=VLOOKUP($B672,Hoja1!$A$3:$K$800,MATCH("Cantidad",Hoja1!$A$2:$L$2,0),FALSE),VLOOKUP($B672,Hoja1!$A$3:$K$800,MATCH(BASE!H$2,Hoja1!$A$2:$K$2,0),FALSE),""),"")</f>
        <v/>
      </c>
      <c r="I672" t="str">
        <f>IFERROR(IF($C672&lt;=VLOOKUP($B672,Hoja1!$A$3:$K$800,MATCH("Cantidad",Hoja1!$A$2:$L$2,0),FALSE),VLOOKUP($B672,Hoja1!$A$3:$K$800,MATCH(BASE!I$2,Hoja1!$A$2:$K$2,0),FALSE),""),"")</f>
        <v/>
      </c>
      <c r="J672" t="str">
        <f>IFERROR(IF($C672&lt;=VLOOKUP($B672,Hoja1!$A$3:$K$800,MATCH("Cantidad",Hoja1!$A$2:$L$2,0),FALSE),VLOOKUP($B672,Hoja1!$A$3:$K$800,MATCH(BASE!J$2,Hoja1!$A$2:$K$2,0),FALSE),""),"")</f>
        <v/>
      </c>
      <c r="K672" t="str">
        <f t="shared" si="10"/>
        <v/>
      </c>
    </row>
    <row r="673" spans="1:11" x14ac:dyDescent="0.25">
      <c r="A673" s="7">
        <v>670</v>
      </c>
      <c r="B673" s="7">
        <f>ROUNDDOWN(A673/MAX(Hoja1!$I$3:$I$38),0)</f>
        <v>167</v>
      </c>
      <c r="C673" s="7">
        <f>COUNTIF($B$3:B673,B673)</f>
        <v>3</v>
      </c>
      <c r="D673" t="str">
        <f>IFERROR(IF($C673&lt;=VLOOKUP($B673,Hoja1!$A$3:$K$800,MATCH("Cantidad",Hoja1!$A$2:$L$2,0),FALSE),VLOOKUP($B673,Hoja1!$A$3:$K$800,MATCH(BASE!D$2,Hoja1!$A$2:$K$2,0),FALSE),""),"")</f>
        <v/>
      </c>
      <c r="E673" t="str">
        <f>IFERROR(IF($C673&lt;=VLOOKUP($B673,Hoja1!$A$3:$K$800,MATCH("Cantidad",Hoja1!$A$2:$L$2,0),FALSE),VLOOKUP($B673,Hoja1!$A$3:$K$800,MATCH(BASE!E$2,Hoja1!$A$2:$K$2,0),FALSE),""),"")</f>
        <v/>
      </c>
      <c r="F673" t="str">
        <f>IFERROR(IF($C673&lt;=VLOOKUP($B673,Hoja1!$A$3:$K$800,MATCH("Cantidad",Hoja1!$A$2:$L$2,0),FALSE),VLOOKUP($B673,Hoja1!$A$3:$K$800,MATCH(BASE!F$2,Hoja1!$A$2:$K$2,0),FALSE),""),"")</f>
        <v/>
      </c>
      <c r="G673" t="str">
        <f>IFERROR(IF($C673&lt;=VLOOKUP($B673,Hoja1!$A$3:$K$800,MATCH("Cantidad",Hoja1!$A$2:$L$2,0),FALSE),VLOOKUP($B673,Hoja1!$A$3:$K$800,MATCH(BASE!G$2,Hoja1!$A$2:$K$2,0),FALSE),""),"")</f>
        <v/>
      </c>
      <c r="H673" t="str">
        <f>IFERROR(IF($C673&lt;=VLOOKUP($B673,Hoja1!$A$3:$K$800,MATCH("Cantidad",Hoja1!$A$2:$L$2,0),FALSE),VLOOKUP($B673,Hoja1!$A$3:$K$800,MATCH(BASE!H$2,Hoja1!$A$2:$K$2,0),FALSE),""),"")</f>
        <v/>
      </c>
      <c r="I673" t="str">
        <f>IFERROR(IF($C673&lt;=VLOOKUP($B673,Hoja1!$A$3:$K$800,MATCH("Cantidad",Hoja1!$A$2:$L$2,0),FALSE),VLOOKUP($B673,Hoja1!$A$3:$K$800,MATCH(BASE!I$2,Hoja1!$A$2:$K$2,0),FALSE),""),"")</f>
        <v/>
      </c>
      <c r="J673" t="str">
        <f>IFERROR(IF($C673&lt;=VLOOKUP($B673,Hoja1!$A$3:$K$800,MATCH("Cantidad",Hoja1!$A$2:$L$2,0),FALSE),VLOOKUP($B673,Hoja1!$A$3:$K$800,MATCH(BASE!J$2,Hoja1!$A$2:$K$2,0),FALSE),""),"")</f>
        <v/>
      </c>
      <c r="K673" t="str">
        <f t="shared" si="10"/>
        <v/>
      </c>
    </row>
    <row r="674" spans="1:11" x14ac:dyDescent="0.25">
      <c r="A674" s="7">
        <v>671</v>
      </c>
      <c r="B674" s="7">
        <f>ROUNDDOWN(A674/MAX(Hoja1!$I$3:$I$38),0)</f>
        <v>167</v>
      </c>
      <c r="C674" s="7">
        <f>COUNTIF($B$3:B674,B674)</f>
        <v>4</v>
      </c>
      <c r="D674" t="str">
        <f>IFERROR(IF($C674&lt;=VLOOKUP($B674,Hoja1!$A$3:$K$800,MATCH("Cantidad",Hoja1!$A$2:$L$2,0),FALSE),VLOOKUP($B674,Hoja1!$A$3:$K$800,MATCH(BASE!D$2,Hoja1!$A$2:$K$2,0),FALSE),""),"")</f>
        <v/>
      </c>
      <c r="E674" t="str">
        <f>IFERROR(IF($C674&lt;=VLOOKUP($B674,Hoja1!$A$3:$K$800,MATCH("Cantidad",Hoja1!$A$2:$L$2,0),FALSE),VLOOKUP($B674,Hoja1!$A$3:$K$800,MATCH(BASE!E$2,Hoja1!$A$2:$K$2,0),FALSE),""),"")</f>
        <v/>
      </c>
      <c r="F674" t="str">
        <f>IFERROR(IF($C674&lt;=VLOOKUP($B674,Hoja1!$A$3:$K$800,MATCH("Cantidad",Hoja1!$A$2:$L$2,0),FALSE),VLOOKUP($B674,Hoja1!$A$3:$K$800,MATCH(BASE!F$2,Hoja1!$A$2:$K$2,0),FALSE),""),"")</f>
        <v/>
      </c>
      <c r="G674" t="str">
        <f>IFERROR(IF($C674&lt;=VLOOKUP($B674,Hoja1!$A$3:$K$800,MATCH("Cantidad",Hoja1!$A$2:$L$2,0),FALSE),VLOOKUP($B674,Hoja1!$A$3:$K$800,MATCH(BASE!G$2,Hoja1!$A$2:$K$2,0),FALSE),""),"")</f>
        <v/>
      </c>
      <c r="H674" t="str">
        <f>IFERROR(IF($C674&lt;=VLOOKUP($B674,Hoja1!$A$3:$K$800,MATCH("Cantidad",Hoja1!$A$2:$L$2,0),FALSE),VLOOKUP($B674,Hoja1!$A$3:$K$800,MATCH(BASE!H$2,Hoja1!$A$2:$K$2,0),FALSE),""),"")</f>
        <v/>
      </c>
      <c r="I674" t="str">
        <f>IFERROR(IF($C674&lt;=VLOOKUP($B674,Hoja1!$A$3:$K$800,MATCH("Cantidad",Hoja1!$A$2:$L$2,0),FALSE),VLOOKUP($B674,Hoja1!$A$3:$K$800,MATCH(BASE!I$2,Hoja1!$A$2:$K$2,0),FALSE),""),"")</f>
        <v/>
      </c>
      <c r="J674" t="str">
        <f>IFERROR(IF($C674&lt;=VLOOKUP($B674,Hoja1!$A$3:$K$800,MATCH("Cantidad",Hoja1!$A$2:$L$2,0),FALSE),VLOOKUP($B674,Hoja1!$A$3:$K$800,MATCH(BASE!J$2,Hoja1!$A$2:$K$2,0),FALSE),""),"")</f>
        <v/>
      </c>
      <c r="K674" t="str">
        <f t="shared" si="10"/>
        <v/>
      </c>
    </row>
    <row r="675" spans="1:11" x14ac:dyDescent="0.25">
      <c r="A675" s="7">
        <v>672</v>
      </c>
      <c r="B675" s="7">
        <f>ROUNDDOWN(A675/MAX(Hoja1!$I$3:$I$38),0)</f>
        <v>168</v>
      </c>
      <c r="C675" s="7">
        <f>COUNTIF($B$3:B675,B675)</f>
        <v>1</v>
      </c>
      <c r="D675" t="str">
        <f>IFERROR(IF($C675&lt;=VLOOKUP($B675,Hoja1!$A$3:$K$800,MATCH("Cantidad",Hoja1!$A$2:$L$2,0),FALSE),VLOOKUP($B675,Hoja1!$A$3:$K$800,MATCH(BASE!D$2,Hoja1!$A$2:$K$2,0),FALSE),""),"")</f>
        <v/>
      </c>
      <c r="E675" t="str">
        <f>IFERROR(IF($C675&lt;=VLOOKUP($B675,Hoja1!$A$3:$K$800,MATCH("Cantidad",Hoja1!$A$2:$L$2,0),FALSE),VLOOKUP($B675,Hoja1!$A$3:$K$800,MATCH(BASE!E$2,Hoja1!$A$2:$K$2,0),FALSE),""),"")</f>
        <v/>
      </c>
      <c r="F675" t="str">
        <f>IFERROR(IF($C675&lt;=VLOOKUP($B675,Hoja1!$A$3:$K$800,MATCH("Cantidad",Hoja1!$A$2:$L$2,0),FALSE),VLOOKUP($B675,Hoja1!$A$3:$K$800,MATCH(BASE!F$2,Hoja1!$A$2:$K$2,0),FALSE),""),"")</f>
        <v/>
      </c>
      <c r="G675" t="str">
        <f>IFERROR(IF($C675&lt;=VLOOKUP($B675,Hoja1!$A$3:$K$800,MATCH("Cantidad",Hoja1!$A$2:$L$2,0),FALSE),VLOOKUP($B675,Hoja1!$A$3:$K$800,MATCH(BASE!G$2,Hoja1!$A$2:$K$2,0),FALSE),""),"")</f>
        <v/>
      </c>
      <c r="H675" t="str">
        <f>IFERROR(IF($C675&lt;=VLOOKUP($B675,Hoja1!$A$3:$K$800,MATCH("Cantidad",Hoja1!$A$2:$L$2,0),FALSE),VLOOKUP($B675,Hoja1!$A$3:$K$800,MATCH(BASE!H$2,Hoja1!$A$2:$K$2,0),FALSE),""),"")</f>
        <v/>
      </c>
      <c r="I675" t="str">
        <f>IFERROR(IF($C675&lt;=VLOOKUP($B675,Hoja1!$A$3:$K$800,MATCH("Cantidad",Hoja1!$A$2:$L$2,0),FALSE),VLOOKUP($B675,Hoja1!$A$3:$K$800,MATCH(BASE!I$2,Hoja1!$A$2:$K$2,0),FALSE),""),"")</f>
        <v/>
      </c>
      <c r="J675" t="str">
        <f>IFERROR(IF($C675&lt;=VLOOKUP($B675,Hoja1!$A$3:$K$800,MATCH("Cantidad",Hoja1!$A$2:$L$2,0),FALSE),VLOOKUP($B675,Hoja1!$A$3:$K$800,MATCH(BASE!J$2,Hoja1!$A$2:$K$2,0),FALSE),""),"")</f>
        <v/>
      </c>
      <c r="K675" t="str">
        <f t="shared" si="10"/>
        <v/>
      </c>
    </row>
    <row r="676" spans="1:11" x14ac:dyDescent="0.25">
      <c r="A676" s="7">
        <v>673</v>
      </c>
      <c r="B676" s="7">
        <f>ROUNDDOWN(A676/MAX(Hoja1!$I$3:$I$38),0)</f>
        <v>168</v>
      </c>
      <c r="C676" s="7">
        <f>COUNTIF($B$3:B676,B676)</f>
        <v>2</v>
      </c>
      <c r="D676" t="str">
        <f>IFERROR(IF($C676&lt;=VLOOKUP($B676,Hoja1!$A$3:$K$800,MATCH("Cantidad",Hoja1!$A$2:$L$2,0),FALSE),VLOOKUP($B676,Hoja1!$A$3:$K$800,MATCH(BASE!D$2,Hoja1!$A$2:$K$2,0),FALSE),""),"")</f>
        <v/>
      </c>
      <c r="E676" t="str">
        <f>IFERROR(IF($C676&lt;=VLOOKUP($B676,Hoja1!$A$3:$K$800,MATCH("Cantidad",Hoja1!$A$2:$L$2,0),FALSE),VLOOKUP($B676,Hoja1!$A$3:$K$800,MATCH(BASE!E$2,Hoja1!$A$2:$K$2,0),FALSE),""),"")</f>
        <v/>
      </c>
      <c r="F676" t="str">
        <f>IFERROR(IF($C676&lt;=VLOOKUP($B676,Hoja1!$A$3:$K$800,MATCH("Cantidad",Hoja1!$A$2:$L$2,0),FALSE),VLOOKUP($B676,Hoja1!$A$3:$K$800,MATCH(BASE!F$2,Hoja1!$A$2:$K$2,0),FALSE),""),"")</f>
        <v/>
      </c>
      <c r="G676" t="str">
        <f>IFERROR(IF($C676&lt;=VLOOKUP($B676,Hoja1!$A$3:$K$800,MATCH("Cantidad",Hoja1!$A$2:$L$2,0),FALSE),VLOOKUP($B676,Hoja1!$A$3:$K$800,MATCH(BASE!G$2,Hoja1!$A$2:$K$2,0),FALSE),""),"")</f>
        <v/>
      </c>
      <c r="H676" t="str">
        <f>IFERROR(IF($C676&lt;=VLOOKUP($B676,Hoja1!$A$3:$K$800,MATCH("Cantidad",Hoja1!$A$2:$L$2,0),FALSE),VLOOKUP($B676,Hoja1!$A$3:$K$800,MATCH(BASE!H$2,Hoja1!$A$2:$K$2,0),FALSE),""),"")</f>
        <v/>
      </c>
      <c r="I676" t="str">
        <f>IFERROR(IF($C676&lt;=VLOOKUP($B676,Hoja1!$A$3:$K$800,MATCH("Cantidad",Hoja1!$A$2:$L$2,0),FALSE),VLOOKUP($B676,Hoja1!$A$3:$K$800,MATCH(BASE!I$2,Hoja1!$A$2:$K$2,0),FALSE),""),"")</f>
        <v/>
      </c>
      <c r="J676" t="str">
        <f>IFERROR(IF($C676&lt;=VLOOKUP($B676,Hoja1!$A$3:$K$800,MATCH("Cantidad",Hoja1!$A$2:$L$2,0),FALSE),VLOOKUP($B676,Hoja1!$A$3:$K$800,MATCH(BASE!J$2,Hoja1!$A$2:$K$2,0),FALSE),""),"")</f>
        <v/>
      </c>
      <c r="K676" t="str">
        <f t="shared" si="10"/>
        <v/>
      </c>
    </row>
    <row r="677" spans="1:11" x14ac:dyDescent="0.25">
      <c r="A677" s="7">
        <v>674</v>
      </c>
      <c r="B677" s="7">
        <f>ROUNDDOWN(A677/MAX(Hoja1!$I$3:$I$38),0)</f>
        <v>168</v>
      </c>
      <c r="C677" s="7">
        <f>COUNTIF($B$3:B677,B677)</f>
        <v>3</v>
      </c>
      <c r="D677" t="str">
        <f>IFERROR(IF($C677&lt;=VLOOKUP($B677,Hoja1!$A$3:$K$800,MATCH("Cantidad",Hoja1!$A$2:$L$2,0),FALSE),VLOOKUP($B677,Hoja1!$A$3:$K$800,MATCH(BASE!D$2,Hoja1!$A$2:$K$2,0),FALSE),""),"")</f>
        <v/>
      </c>
      <c r="E677" t="str">
        <f>IFERROR(IF($C677&lt;=VLOOKUP($B677,Hoja1!$A$3:$K$800,MATCH("Cantidad",Hoja1!$A$2:$L$2,0),FALSE),VLOOKUP($B677,Hoja1!$A$3:$K$800,MATCH(BASE!E$2,Hoja1!$A$2:$K$2,0),FALSE),""),"")</f>
        <v/>
      </c>
      <c r="F677" t="str">
        <f>IFERROR(IF($C677&lt;=VLOOKUP($B677,Hoja1!$A$3:$K$800,MATCH("Cantidad",Hoja1!$A$2:$L$2,0),FALSE),VLOOKUP($B677,Hoja1!$A$3:$K$800,MATCH(BASE!F$2,Hoja1!$A$2:$K$2,0),FALSE),""),"")</f>
        <v/>
      </c>
      <c r="G677" t="str">
        <f>IFERROR(IF($C677&lt;=VLOOKUP($B677,Hoja1!$A$3:$K$800,MATCH("Cantidad",Hoja1!$A$2:$L$2,0),FALSE),VLOOKUP($B677,Hoja1!$A$3:$K$800,MATCH(BASE!G$2,Hoja1!$A$2:$K$2,0),FALSE),""),"")</f>
        <v/>
      </c>
      <c r="H677" t="str">
        <f>IFERROR(IF($C677&lt;=VLOOKUP($B677,Hoja1!$A$3:$K$800,MATCH("Cantidad",Hoja1!$A$2:$L$2,0),FALSE),VLOOKUP($B677,Hoja1!$A$3:$K$800,MATCH(BASE!H$2,Hoja1!$A$2:$K$2,0),FALSE),""),"")</f>
        <v/>
      </c>
      <c r="I677" t="str">
        <f>IFERROR(IF($C677&lt;=VLOOKUP($B677,Hoja1!$A$3:$K$800,MATCH("Cantidad",Hoja1!$A$2:$L$2,0),FALSE),VLOOKUP($B677,Hoja1!$A$3:$K$800,MATCH(BASE!I$2,Hoja1!$A$2:$K$2,0),FALSE),""),"")</f>
        <v/>
      </c>
      <c r="J677" t="str">
        <f>IFERROR(IF($C677&lt;=VLOOKUP($B677,Hoja1!$A$3:$K$800,MATCH("Cantidad",Hoja1!$A$2:$L$2,0),FALSE),VLOOKUP($B677,Hoja1!$A$3:$K$800,MATCH(BASE!J$2,Hoja1!$A$2:$K$2,0),FALSE),""),"")</f>
        <v/>
      </c>
      <c r="K677" t="str">
        <f t="shared" si="10"/>
        <v/>
      </c>
    </row>
    <row r="678" spans="1:11" x14ac:dyDescent="0.25">
      <c r="A678" s="7">
        <v>675</v>
      </c>
      <c r="B678" s="7">
        <f>ROUNDDOWN(A678/MAX(Hoja1!$I$3:$I$38),0)</f>
        <v>168</v>
      </c>
      <c r="C678" s="7">
        <f>COUNTIF($B$3:B678,B678)</f>
        <v>4</v>
      </c>
      <c r="D678" t="str">
        <f>IFERROR(IF($C678&lt;=VLOOKUP($B678,Hoja1!$A$3:$K$800,MATCH("Cantidad",Hoja1!$A$2:$L$2,0),FALSE),VLOOKUP($B678,Hoja1!$A$3:$K$800,MATCH(BASE!D$2,Hoja1!$A$2:$K$2,0),FALSE),""),"")</f>
        <v/>
      </c>
      <c r="E678" t="str">
        <f>IFERROR(IF($C678&lt;=VLOOKUP($B678,Hoja1!$A$3:$K$800,MATCH("Cantidad",Hoja1!$A$2:$L$2,0),FALSE),VLOOKUP($B678,Hoja1!$A$3:$K$800,MATCH(BASE!E$2,Hoja1!$A$2:$K$2,0),FALSE),""),"")</f>
        <v/>
      </c>
      <c r="F678" t="str">
        <f>IFERROR(IF($C678&lt;=VLOOKUP($B678,Hoja1!$A$3:$K$800,MATCH("Cantidad",Hoja1!$A$2:$L$2,0),FALSE),VLOOKUP($B678,Hoja1!$A$3:$K$800,MATCH(BASE!F$2,Hoja1!$A$2:$K$2,0),FALSE),""),"")</f>
        <v/>
      </c>
      <c r="G678" t="str">
        <f>IFERROR(IF($C678&lt;=VLOOKUP($B678,Hoja1!$A$3:$K$800,MATCH("Cantidad",Hoja1!$A$2:$L$2,0),FALSE),VLOOKUP($B678,Hoja1!$A$3:$K$800,MATCH(BASE!G$2,Hoja1!$A$2:$K$2,0),FALSE),""),"")</f>
        <v/>
      </c>
      <c r="H678" t="str">
        <f>IFERROR(IF($C678&lt;=VLOOKUP($B678,Hoja1!$A$3:$K$800,MATCH("Cantidad",Hoja1!$A$2:$L$2,0),FALSE),VLOOKUP($B678,Hoja1!$A$3:$K$800,MATCH(BASE!H$2,Hoja1!$A$2:$K$2,0),FALSE),""),"")</f>
        <v/>
      </c>
      <c r="I678" t="str">
        <f>IFERROR(IF($C678&lt;=VLOOKUP($B678,Hoja1!$A$3:$K$800,MATCH("Cantidad",Hoja1!$A$2:$L$2,0),FALSE),VLOOKUP($B678,Hoja1!$A$3:$K$800,MATCH(BASE!I$2,Hoja1!$A$2:$K$2,0),FALSE),""),"")</f>
        <v/>
      </c>
      <c r="J678" t="str">
        <f>IFERROR(IF($C678&lt;=VLOOKUP($B678,Hoja1!$A$3:$K$800,MATCH("Cantidad",Hoja1!$A$2:$L$2,0),FALSE),VLOOKUP($B678,Hoja1!$A$3:$K$800,MATCH(BASE!J$2,Hoja1!$A$2:$K$2,0),FALSE),""),"")</f>
        <v/>
      </c>
      <c r="K678" t="str">
        <f t="shared" si="10"/>
        <v/>
      </c>
    </row>
    <row r="679" spans="1:11" x14ac:dyDescent="0.25">
      <c r="A679" s="7">
        <v>676</v>
      </c>
      <c r="B679" s="7">
        <f>ROUNDDOWN(A679/MAX(Hoja1!$I$3:$I$38),0)</f>
        <v>169</v>
      </c>
      <c r="C679" s="7">
        <f>COUNTIF($B$3:B679,B679)</f>
        <v>1</v>
      </c>
      <c r="D679" t="str">
        <f>IFERROR(IF($C679&lt;=VLOOKUP($B679,Hoja1!$A$3:$K$800,MATCH("Cantidad",Hoja1!$A$2:$L$2,0),FALSE),VLOOKUP($B679,Hoja1!$A$3:$K$800,MATCH(BASE!D$2,Hoja1!$A$2:$K$2,0),FALSE),""),"")</f>
        <v/>
      </c>
      <c r="E679" t="str">
        <f>IFERROR(IF($C679&lt;=VLOOKUP($B679,Hoja1!$A$3:$K$800,MATCH("Cantidad",Hoja1!$A$2:$L$2,0),FALSE),VLOOKUP($B679,Hoja1!$A$3:$K$800,MATCH(BASE!E$2,Hoja1!$A$2:$K$2,0),FALSE),""),"")</f>
        <v/>
      </c>
      <c r="F679" t="str">
        <f>IFERROR(IF($C679&lt;=VLOOKUP($B679,Hoja1!$A$3:$K$800,MATCH("Cantidad",Hoja1!$A$2:$L$2,0),FALSE),VLOOKUP($B679,Hoja1!$A$3:$K$800,MATCH(BASE!F$2,Hoja1!$A$2:$K$2,0),FALSE),""),"")</f>
        <v/>
      </c>
      <c r="G679" t="str">
        <f>IFERROR(IF($C679&lt;=VLOOKUP($B679,Hoja1!$A$3:$K$800,MATCH("Cantidad",Hoja1!$A$2:$L$2,0),FALSE),VLOOKUP($B679,Hoja1!$A$3:$K$800,MATCH(BASE!G$2,Hoja1!$A$2:$K$2,0),FALSE),""),"")</f>
        <v/>
      </c>
      <c r="H679" t="str">
        <f>IFERROR(IF($C679&lt;=VLOOKUP($B679,Hoja1!$A$3:$K$800,MATCH("Cantidad",Hoja1!$A$2:$L$2,0),FALSE),VLOOKUP($B679,Hoja1!$A$3:$K$800,MATCH(BASE!H$2,Hoja1!$A$2:$K$2,0),FALSE),""),"")</f>
        <v/>
      </c>
      <c r="I679" t="str">
        <f>IFERROR(IF($C679&lt;=VLOOKUP($B679,Hoja1!$A$3:$K$800,MATCH("Cantidad",Hoja1!$A$2:$L$2,0),FALSE),VLOOKUP($B679,Hoja1!$A$3:$K$800,MATCH(BASE!I$2,Hoja1!$A$2:$K$2,0),FALSE),""),"")</f>
        <v/>
      </c>
      <c r="J679" t="str">
        <f>IFERROR(IF($C679&lt;=VLOOKUP($B679,Hoja1!$A$3:$K$800,MATCH("Cantidad",Hoja1!$A$2:$L$2,0),FALSE),VLOOKUP($B679,Hoja1!$A$3:$K$800,MATCH(BASE!J$2,Hoja1!$A$2:$K$2,0),FALSE),""),"")</f>
        <v/>
      </c>
      <c r="K679" t="str">
        <f t="shared" si="10"/>
        <v/>
      </c>
    </row>
    <row r="680" spans="1:11" x14ac:dyDescent="0.25">
      <c r="A680" s="7">
        <v>677</v>
      </c>
      <c r="B680" s="7">
        <f>ROUNDDOWN(A680/MAX(Hoja1!$I$3:$I$38),0)</f>
        <v>169</v>
      </c>
      <c r="C680" s="7">
        <f>COUNTIF($B$3:B680,B680)</f>
        <v>2</v>
      </c>
      <c r="D680" t="str">
        <f>IFERROR(IF($C680&lt;=VLOOKUP($B680,Hoja1!$A$3:$K$800,MATCH("Cantidad",Hoja1!$A$2:$L$2,0),FALSE),VLOOKUP($B680,Hoja1!$A$3:$K$800,MATCH(BASE!D$2,Hoja1!$A$2:$K$2,0),FALSE),""),"")</f>
        <v/>
      </c>
      <c r="E680" t="str">
        <f>IFERROR(IF($C680&lt;=VLOOKUP($B680,Hoja1!$A$3:$K$800,MATCH("Cantidad",Hoja1!$A$2:$L$2,0),FALSE),VLOOKUP($B680,Hoja1!$A$3:$K$800,MATCH(BASE!E$2,Hoja1!$A$2:$K$2,0),FALSE),""),"")</f>
        <v/>
      </c>
      <c r="F680" t="str">
        <f>IFERROR(IF($C680&lt;=VLOOKUP($B680,Hoja1!$A$3:$K$800,MATCH("Cantidad",Hoja1!$A$2:$L$2,0),FALSE),VLOOKUP($B680,Hoja1!$A$3:$K$800,MATCH(BASE!F$2,Hoja1!$A$2:$K$2,0),FALSE),""),"")</f>
        <v/>
      </c>
      <c r="G680" t="str">
        <f>IFERROR(IF($C680&lt;=VLOOKUP($B680,Hoja1!$A$3:$K$800,MATCH("Cantidad",Hoja1!$A$2:$L$2,0),FALSE),VLOOKUP($B680,Hoja1!$A$3:$K$800,MATCH(BASE!G$2,Hoja1!$A$2:$K$2,0),FALSE),""),"")</f>
        <v/>
      </c>
      <c r="H680" t="str">
        <f>IFERROR(IF($C680&lt;=VLOOKUP($B680,Hoja1!$A$3:$K$800,MATCH("Cantidad",Hoja1!$A$2:$L$2,0),FALSE),VLOOKUP($B680,Hoja1!$A$3:$K$800,MATCH(BASE!H$2,Hoja1!$A$2:$K$2,0),FALSE),""),"")</f>
        <v/>
      </c>
      <c r="I680" t="str">
        <f>IFERROR(IF($C680&lt;=VLOOKUP($B680,Hoja1!$A$3:$K$800,MATCH("Cantidad",Hoja1!$A$2:$L$2,0),FALSE),VLOOKUP($B680,Hoja1!$A$3:$K$800,MATCH(BASE!I$2,Hoja1!$A$2:$K$2,0),FALSE),""),"")</f>
        <v/>
      </c>
      <c r="J680" t="str">
        <f>IFERROR(IF($C680&lt;=VLOOKUP($B680,Hoja1!$A$3:$K$800,MATCH("Cantidad",Hoja1!$A$2:$L$2,0),FALSE),VLOOKUP($B680,Hoja1!$A$3:$K$800,MATCH(BASE!J$2,Hoja1!$A$2:$K$2,0),FALSE),""),"")</f>
        <v/>
      </c>
      <c r="K680" t="str">
        <f t="shared" si="10"/>
        <v/>
      </c>
    </row>
    <row r="681" spans="1:11" x14ac:dyDescent="0.25">
      <c r="A681" s="7">
        <v>678</v>
      </c>
      <c r="B681" s="7">
        <f>ROUNDDOWN(A681/MAX(Hoja1!$I$3:$I$38),0)</f>
        <v>169</v>
      </c>
      <c r="C681" s="7">
        <f>COUNTIF($B$3:B681,B681)</f>
        <v>3</v>
      </c>
      <c r="D681" t="str">
        <f>IFERROR(IF($C681&lt;=VLOOKUP($B681,Hoja1!$A$3:$K$800,MATCH("Cantidad",Hoja1!$A$2:$L$2,0),FALSE),VLOOKUP($B681,Hoja1!$A$3:$K$800,MATCH(BASE!D$2,Hoja1!$A$2:$K$2,0),FALSE),""),"")</f>
        <v/>
      </c>
      <c r="E681" t="str">
        <f>IFERROR(IF($C681&lt;=VLOOKUP($B681,Hoja1!$A$3:$K$800,MATCH("Cantidad",Hoja1!$A$2:$L$2,0),FALSE),VLOOKUP($B681,Hoja1!$A$3:$K$800,MATCH(BASE!E$2,Hoja1!$A$2:$K$2,0),FALSE),""),"")</f>
        <v/>
      </c>
      <c r="F681" t="str">
        <f>IFERROR(IF($C681&lt;=VLOOKUP($B681,Hoja1!$A$3:$K$800,MATCH("Cantidad",Hoja1!$A$2:$L$2,0),FALSE),VLOOKUP($B681,Hoja1!$A$3:$K$800,MATCH(BASE!F$2,Hoja1!$A$2:$K$2,0),FALSE),""),"")</f>
        <v/>
      </c>
      <c r="G681" t="str">
        <f>IFERROR(IF($C681&lt;=VLOOKUP($B681,Hoja1!$A$3:$K$800,MATCH("Cantidad",Hoja1!$A$2:$L$2,0),FALSE),VLOOKUP($B681,Hoja1!$A$3:$K$800,MATCH(BASE!G$2,Hoja1!$A$2:$K$2,0),FALSE),""),"")</f>
        <v/>
      </c>
      <c r="H681" t="str">
        <f>IFERROR(IF($C681&lt;=VLOOKUP($B681,Hoja1!$A$3:$K$800,MATCH("Cantidad",Hoja1!$A$2:$L$2,0),FALSE),VLOOKUP($B681,Hoja1!$A$3:$K$800,MATCH(BASE!H$2,Hoja1!$A$2:$K$2,0),FALSE),""),"")</f>
        <v/>
      </c>
      <c r="I681" t="str">
        <f>IFERROR(IF($C681&lt;=VLOOKUP($B681,Hoja1!$A$3:$K$800,MATCH("Cantidad",Hoja1!$A$2:$L$2,0),FALSE),VLOOKUP($B681,Hoja1!$A$3:$K$800,MATCH(BASE!I$2,Hoja1!$A$2:$K$2,0),FALSE),""),"")</f>
        <v/>
      </c>
      <c r="J681" t="str">
        <f>IFERROR(IF($C681&lt;=VLOOKUP($B681,Hoja1!$A$3:$K$800,MATCH("Cantidad",Hoja1!$A$2:$L$2,0),FALSE),VLOOKUP($B681,Hoja1!$A$3:$K$800,MATCH(BASE!J$2,Hoja1!$A$2:$K$2,0),FALSE),""),"")</f>
        <v/>
      </c>
      <c r="K681" t="str">
        <f t="shared" si="10"/>
        <v/>
      </c>
    </row>
    <row r="682" spans="1:11" x14ac:dyDescent="0.25">
      <c r="A682" s="7">
        <v>679</v>
      </c>
      <c r="B682" s="7">
        <f>ROUNDDOWN(A682/MAX(Hoja1!$I$3:$I$38),0)</f>
        <v>169</v>
      </c>
      <c r="C682" s="7">
        <f>COUNTIF($B$3:B682,B682)</f>
        <v>4</v>
      </c>
      <c r="D682" t="str">
        <f>IFERROR(IF($C682&lt;=VLOOKUP($B682,Hoja1!$A$3:$K$800,MATCH("Cantidad",Hoja1!$A$2:$L$2,0),FALSE),VLOOKUP($B682,Hoja1!$A$3:$K$800,MATCH(BASE!D$2,Hoja1!$A$2:$K$2,0),FALSE),""),"")</f>
        <v/>
      </c>
      <c r="E682" t="str">
        <f>IFERROR(IF($C682&lt;=VLOOKUP($B682,Hoja1!$A$3:$K$800,MATCH("Cantidad",Hoja1!$A$2:$L$2,0),FALSE),VLOOKUP($B682,Hoja1!$A$3:$K$800,MATCH(BASE!E$2,Hoja1!$A$2:$K$2,0),FALSE),""),"")</f>
        <v/>
      </c>
      <c r="F682" t="str">
        <f>IFERROR(IF($C682&lt;=VLOOKUP($B682,Hoja1!$A$3:$K$800,MATCH("Cantidad",Hoja1!$A$2:$L$2,0),FALSE),VLOOKUP($B682,Hoja1!$A$3:$K$800,MATCH(BASE!F$2,Hoja1!$A$2:$K$2,0),FALSE),""),"")</f>
        <v/>
      </c>
      <c r="G682" t="str">
        <f>IFERROR(IF($C682&lt;=VLOOKUP($B682,Hoja1!$A$3:$K$800,MATCH("Cantidad",Hoja1!$A$2:$L$2,0),FALSE),VLOOKUP($B682,Hoja1!$A$3:$K$800,MATCH(BASE!G$2,Hoja1!$A$2:$K$2,0),FALSE),""),"")</f>
        <v/>
      </c>
      <c r="H682" t="str">
        <f>IFERROR(IF($C682&lt;=VLOOKUP($B682,Hoja1!$A$3:$K$800,MATCH("Cantidad",Hoja1!$A$2:$L$2,0),FALSE),VLOOKUP($B682,Hoja1!$A$3:$K$800,MATCH(BASE!H$2,Hoja1!$A$2:$K$2,0),FALSE),""),"")</f>
        <v/>
      </c>
      <c r="I682" t="str">
        <f>IFERROR(IF($C682&lt;=VLOOKUP($B682,Hoja1!$A$3:$K$800,MATCH("Cantidad",Hoja1!$A$2:$L$2,0),FALSE),VLOOKUP($B682,Hoja1!$A$3:$K$800,MATCH(BASE!I$2,Hoja1!$A$2:$K$2,0),FALSE),""),"")</f>
        <v/>
      </c>
      <c r="J682" t="str">
        <f>IFERROR(IF($C682&lt;=VLOOKUP($B682,Hoja1!$A$3:$K$800,MATCH("Cantidad",Hoja1!$A$2:$L$2,0),FALSE),VLOOKUP($B682,Hoja1!$A$3:$K$800,MATCH(BASE!J$2,Hoja1!$A$2:$K$2,0),FALSE),""),"")</f>
        <v/>
      </c>
      <c r="K682" t="str">
        <f t="shared" si="10"/>
        <v/>
      </c>
    </row>
    <row r="683" spans="1:11" x14ac:dyDescent="0.25">
      <c r="A683" s="7">
        <v>680</v>
      </c>
      <c r="B683" s="7">
        <f>ROUNDDOWN(A683/MAX(Hoja1!$I$3:$I$38),0)</f>
        <v>170</v>
      </c>
      <c r="C683" s="7">
        <f>COUNTIF($B$3:B683,B683)</f>
        <v>1</v>
      </c>
      <c r="D683" t="str">
        <f>IFERROR(IF($C683&lt;=VLOOKUP($B683,Hoja1!$A$3:$K$800,MATCH("Cantidad",Hoja1!$A$2:$L$2,0),FALSE),VLOOKUP($B683,Hoja1!$A$3:$K$800,MATCH(BASE!D$2,Hoja1!$A$2:$K$2,0),FALSE),""),"")</f>
        <v/>
      </c>
      <c r="E683" t="str">
        <f>IFERROR(IF($C683&lt;=VLOOKUP($B683,Hoja1!$A$3:$K$800,MATCH("Cantidad",Hoja1!$A$2:$L$2,0),FALSE),VLOOKUP($B683,Hoja1!$A$3:$K$800,MATCH(BASE!E$2,Hoja1!$A$2:$K$2,0),FALSE),""),"")</f>
        <v/>
      </c>
      <c r="F683" t="str">
        <f>IFERROR(IF($C683&lt;=VLOOKUP($B683,Hoja1!$A$3:$K$800,MATCH("Cantidad",Hoja1!$A$2:$L$2,0),FALSE),VLOOKUP($B683,Hoja1!$A$3:$K$800,MATCH(BASE!F$2,Hoja1!$A$2:$K$2,0),FALSE),""),"")</f>
        <v/>
      </c>
      <c r="G683" t="str">
        <f>IFERROR(IF($C683&lt;=VLOOKUP($B683,Hoja1!$A$3:$K$800,MATCH("Cantidad",Hoja1!$A$2:$L$2,0),FALSE),VLOOKUP($B683,Hoja1!$A$3:$K$800,MATCH(BASE!G$2,Hoja1!$A$2:$K$2,0),FALSE),""),"")</f>
        <v/>
      </c>
      <c r="H683" t="str">
        <f>IFERROR(IF($C683&lt;=VLOOKUP($B683,Hoja1!$A$3:$K$800,MATCH("Cantidad",Hoja1!$A$2:$L$2,0),FALSE),VLOOKUP($B683,Hoja1!$A$3:$K$800,MATCH(BASE!H$2,Hoja1!$A$2:$K$2,0),FALSE),""),"")</f>
        <v/>
      </c>
      <c r="I683" t="str">
        <f>IFERROR(IF($C683&lt;=VLOOKUP($B683,Hoja1!$A$3:$K$800,MATCH("Cantidad",Hoja1!$A$2:$L$2,0),FALSE),VLOOKUP($B683,Hoja1!$A$3:$K$800,MATCH(BASE!I$2,Hoja1!$A$2:$K$2,0),FALSE),""),"")</f>
        <v/>
      </c>
      <c r="J683" t="str">
        <f>IFERROR(IF($C683&lt;=VLOOKUP($B683,Hoja1!$A$3:$K$800,MATCH("Cantidad",Hoja1!$A$2:$L$2,0),FALSE),VLOOKUP($B683,Hoja1!$A$3:$K$800,MATCH(BASE!J$2,Hoja1!$A$2:$K$2,0),FALSE),""),"")</f>
        <v/>
      </c>
      <c r="K683" t="str">
        <f t="shared" si="10"/>
        <v/>
      </c>
    </row>
    <row r="684" spans="1:11" x14ac:dyDescent="0.25">
      <c r="A684" s="7">
        <v>681</v>
      </c>
      <c r="B684" s="7">
        <f>ROUNDDOWN(A684/MAX(Hoja1!$I$3:$I$38),0)</f>
        <v>170</v>
      </c>
      <c r="C684" s="7">
        <f>COUNTIF($B$3:B684,B684)</f>
        <v>2</v>
      </c>
      <c r="D684" t="str">
        <f>IFERROR(IF($C684&lt;=VLOOKUP($B684,Hoja1!$A$3:$K$800,MATCH("Cantidad",Hoja1!$A$2:$L$2,0),FALSE),VLOOKUP($B684,Hoja1!$A$3:$K$800,MATCH(BASE!D$2,Hoja1!$A$2:$K$2,0),FALSE),""),"")</f>
        <v/>
      </c>
      <c r="E684" t="str">
        <f>IFERROR(IF($C684&lt;=VLOOKUP($B684,Hoja1!$A$3:$K$800,MATCH("Cantidad",Hoja1!$A$2:$L$2,0),FALSE),VLOOKUP($B684,Hoja1!$A$3:$K$800,MATCH(BASE!E$2,Hoja1!$A$2:$K$2,0),FALSE),""),"")</f>
        <v/>
      </c>
      <c r="F684" t="str">
        <f>IFERROR(IF($C684&lt;=VLOOKUP($B684,Hoja1!$A$3:$K$800,MATCH("Cantidad",Hoja1!$A$2:$L$2,0),FALSE),VLOOKUP($B684,Hoja1!$A$3:$K$800,MATCH(BASE!F$2,Hoja1!$A$2:$K$2,0),FALSE),""),"")</f>
        <v/>
      </c>
      <c r="G684" t="str">
        <f>IFERROR(IF($C684&lt;=VLOOKUP($B684,Hoja1!$A$3:$K$800,MATCH("Cantidad",Hoja1!$A$2:$L$2,0),FALSE),VLOOKUP($B684,Hoja1!$A$3:$K$800,MATCH(BASE!G$2,Hoja1!$A$2:$K$2,0),FALSE),""),"")</f>
        <v/>
      </c>
      <c r="H684" t="str">
        <f>IFERROR(IF($C684&lt;=VLOOKUP($B684,Hoja1!$A$3:$K$800,MATCH("Cantidad",Hoja1!$A$2:$L$2,0),FALSE),VLOOKUP($B684,Hoja1!$A$3:$K$800,MATCH(BASE!H$2,Hoja1!$A$2:$K$2,0),FALSE),""),"")</f>
        <v/>
      </c>
      <c r="I684" t="str">
        <f>IFERROR(IF($C684&lt;=VLOOKUP($B684,Hoja1!$A$3:$K$800,MATCH("Cantidad",Hoja1!$A$2:$L$2,0),FALSE),VLOOKUP($B684,Hoja1!$A$3:$K$800,MATCH(BASE!I$2,Hoja1!$A$2:$K$2,0),FALSE),""),"")</f>
        <v/>
      </c>
      <c r="J684" t="str">
        <f>IFERROR(IF($C684&lt;=VLOOKUP($B684,Hoja1!$A$3:$K$800,MATCH("Cantidad",Hoja1!$A$2:$L$2,0),FALSE),VLOOKUP($B684,Hoja1!$A$3:$K$800,MATCH(BASE!J$2,Hoja1!$A$2:$K$2,0),FALSE),""),"")</f>
        <v/>
      </c>
      <c r="K684" t="str">
        <f t="shared" si="10"/>
        <v/>
      </c>
    </row>
    <row r="685" spans="1:11" x14ac:dyDescent="0.25">
      <c r="A685" s="7">
        <v>682</v>
      </c>
      <c r="B685" s="7">
        <f>ROUNDDOWN(A685/MAX(Hoja1!$I$3:$I$38),0)</f>
        <v>170</v>
      </c>
      <c r="C685" s="7">
        <f>COUNTIF($B$3:B685,B685)</f>
        <v>3</v>
      </c>
      <c r="D685" t="str">
        <f>IFERROR(IF($C685&lt;=VLOOKUP($B685,Hoja1!$A$3:$K$800,MATCH("Cantidad",Hoja1!$A$2:$L$2,0),FALSE),VLOOKUP($B685,Hoja1!$A$3:$K$800,MATCH(BASE!D$2,Hoja1!$A$2:$K$2,0),FALSE),""),"")</f>
        <v/>
      </c>
      <c r="E685" t="str">
        <f>IFERROR(IF($C685&lt;=VLOOKUP($B685,Hoja1!$A$3:$K$800,MATCH("Cantidad",Hoja1!$A$2:$L$2,0),FALSE),VLOOKUP($B685,Hoja1!$A$3:$K$800,MATCH(BASE!E$2,Hoja1!$A$2:$K$2,0),FALSE),""),"")</f>
        <v/>
      </c>
      <c r="F685" t="str">
        <f>IFERROR(IF($C685&lt;=VLOOKUP($B685,Hoja1!$A$3:$K$800,MATCH("Cantidad",Hoja1!$A$2:$L$2,0),FALSE),VLOOKUP($B685,Hoja1!$A$3:$K$800,MATCH(BASE!F$2,Hoja1!$A$2:$K$2,0),FALSE),""),"")</f>
        <v/>
      </c>
      <c r="G685" t="str">
        <f>IFERROR(IF($C685&lt;=VLOOKUP($B685,Hoja1!$A$3:$K$800,MATCH("Cantidad",Hoja1!$A$2:$L$2,0),FALSE),VLOOKUP($B685,Hoja1!$A$3:$K$800,MATCH(BASE!G$2,Hoja1!$A$2:$K$2,0),FALSE),""),"")</f>
        <v/>
      </c>
      <c r="H685" t="str">
        <f>IFERROR(IF($C685&lt;=VLOOKUP($B685,Hoja1!$A$3:$K$800,MATCH("Cantidad",Hoja1!$A$2:$L$2,0),FALSE),VLOOKUP($B685,Hoja1!$A$3:$K$800,MATCH(BASE!H$2,Hoja1!$A$2:$K$2,0),FALSE),""),"")</f>
        <v/>
      </c>
      <c r="I685" t="str">
        <f>IFERROR(IF($C685&lt;=VLOOKUP($B685,Hoja1!$A$3:$K$800,MATCH("Cantidad",Hoja1!$A$2:$L$2,0),FALSE),VLOOKUP($B685,Hoja1!$A$3:$K$800,MATCH(BASE!I$2,Hoja1!$A$2:$K$2,0),FALSE),""),"")</f>
        <v/>
      </c>
      <c r="J685" t="str">
        <f>IFERROR(IF($C685&lt;=VLOOKUP($B685,Hoja1!$A$3:$K$800,MATCH("Cantidad",Hoja1!$A$2:$L$2,0),FALSE),VLOOKUP($B685,Hoja1!$A$3:$K$800,MATCH(BASE!J$2,Hoja1!$A$2:$K$2,0),FALSE),""),"")</f>
        <v/>
      </c>
      <c r="K685" t="str">
        <f t="shared" si="10"/>
        <v/>
      </c>
    </row>
    <row r="686" spans="1:11" x14ac:dyDescent="0.25">
      <c r="A686" s="7">
        <v>683</v>
      </c>
      <c r="B686" s="7">
        <f>ROUNDDOWN(A686/MAX(Hoja1!$I$3:$I$38),0)</f>
        <v>170</v>
      </c>
      <c r="C686" s="7">
        <f>COUNTIF($B$3:B686,B686)</f>
        <v>4</v>
      </c>
      <c r="D686" t="str">
        <f>IFERROR(IF($C686&lt;=VLOOKUP($B686,Hoja1!$A$3:$K$800,MATCH("Cantidad",Hoja1!$A$2:$L$2,0),FALSE),VLOOKUP($B686,Hoja1!$A$3:$K$800,MATCH(BASE!D$2,Hoja1!$A$2:$K$2,0),FALSE),""),"")</f>
        <v/>
      </c>
      <c r="E686" t="str">
        <f>IFERROR(IF($C686&lt;=VLOOKUP($B686,Hoja1!$A$3:$K$800,MATCH("Cantidad",Hoja1!$A$2:$L$2,0),FALSE),VLOOKUP($B686,Hoja1!$A$3:$K$800,MATCH(BASE!E$2,Hoja1!$A$2:$K$2,0),FALSE),""),"")</f>
        <v/>
      </c>
      <c r="F686" t="str">
        <f>IFERROR(IF($C686&lt;=VLOOKUP($B686,Hoja1!$A$3:$K$800,MATCH("Cantidad",Hoja1!$A$2:$L$2,0),FALSE),VLOOKUP($B686,Hoja1!$A$3:$K$800,MATCH(BASE!F$2,Hoja1!$A$2:$K$2,0),FALSE),""),"")</f>
        <v/>
      </c>
      <c r="G686" t="str">
        <f>IFERROR(IF($C686&lt;=VLOOKUP($B686,Hoja1!$A$3:$K$800,MATCH("Cantidad",Hoja1!$A$2:$L$2,0),FALSE),VLOOKUP($B686,Hoja1!$A$3:$K$800,MATCH(BASE!G$2,Hoja1!$A$2:$K$2,0),FALSE),""),"")</f>
        <v/>
      </c>
      <c r="H686" t="str">
        <f>IFERROR(IF($C686&lt;=VLOOKUP($B686,Hoja1!$A$3:$K$800,MATCH("Cantidad",Hoja1!$A$2:$L$2,0),FALSE),VLOOKUP($B686,Hoja1!$A$3:$K$800,MATCH(BASE!H$2,Hoja1!$A$2:$K$2,0),FALSE),""),"")</f>
        <v/>
      </c>
      <c r="I686" t="str">
        <f>IFERROR(IF($C686&lt;=VLOOKUP($B686,Hoja1!$A$3:$K$800,MATCH("Cantidad",Hoja1!$A$2:$L$2,0),FALSE),VLOOKUP($B686,Hoja1!$A$3:$K$800,MATCH(BASE!I$2,Hoja1!$A$2:$K$2,0),FALSE),""),"")</f>
        <v/>
      </c>
      <c r="J686" t="str">
        <f>IFERROR(IF($C686&lt;=VLOOKUP($B686,Hoja1!$A$3:$K$800,MATCH("Cantidad",Hoja1!$A$2:$L$2,0),FALSE),VLOOKUP($B686,Hoja1!$A$3:$K$800,MATCH(BASE!J$2,Hoja1!$A$2:$K$2,0),FALSE),""),"")</f>
        <v/>
      </c>
      <c r="K686" t="str">
        <f t="shared" si="10"/>
        <v/>
      </c>
    </row>
    <row r="687" spans="1:11" x14ac:dyDescent="0.25">
      <c r="A687" s="7">
        <v>684</v>
      </c>
      <c r="B687" s="7">
        <f>ROUNDDOWN(A687/MAX(Hoja1!$I$3:$I$38),0)</f>
        <v>171</v>
      </c>
      <c r="C687" s="7">
        <f>COUNTIF($B$3:B687,B687)</f>
        <v>1</v>
      </c>
      <c r="D687" t="str">
        <f>IFERROR(IF($C687&lt;=VLOOKUP($B687,Hoja1!$A$3:$K$800,MATCH("Cantidad",Hoja1!$A$2:$L$2,0),FALSE),VLOOKUP($B687,Hoja1!$A$3:$K$800,MATCH(BASE!D$2,Hoja1!$A$2:$K$2,0),FALSE),""),"")</f>
        <v/>
      </c>
      <c r="E687" t="str">
        <f>IFERROR(IF($C687&lt;=VLOOKUP($B687,Hoja1!$A$3:$K$800,MATCH("Cantidad",Hoja1!$A$2:$L$2,0),FALSE),VLOOKUP($B687,Hoja1!$A$3:$K$800,MATCH(BASE!E$2,Hoja1!$A$2:$K$2,0),FALSE),""),"")</f>
        <v/>
      </c>
      <c r="F687" t="str">
        <f>IFERROR(IF($C687&lt;=VLOOKUP($B687,Hoja1!$A$3:$K$800,MATCH("Cantidad",Hoja1!$A$2:$L$2,0),FALSE),VLOOKUP($B687,Hoja1!$A$3:$K$800,MATCH(BASE!F$2,Hoja1!$A$2:$K$2,0),FALSE),""),"")</f>
        <v/>
      </c>
      <c r="G687" t="str">
        <f>IFERROR(IF($C687&lt;=VLOOKUP($B687,Hoja1!$A$3:$K$800,MATCH("Cantidad",Hoja1!$A$2:$L$2,0),FALSE),VLOOKUP($B687,Hoja1!$A$3:$K$800,MATCH(BASE!G$2,Hoja1!$A$2:$K$2,0),FALSE),""),"")</f>
        <v/>
      </c>
      <c r="H687" t="str">
        <f>IFERROR(IF($C687&lt;=VLOOKUP($B687,Hoja1!$A$3:$K$800,MATCH("Cantidad",Hoja1!$A$2:$L$2,0),FALSE),VLOOKUP($B687,Hoja1!$A$3:$K$800,MATCH(BASE!H$2,Hoja1!$A$2:$K$2,0),FALSE),""),"")</f>
        <v/>
      </c>
      <c r="I687" t="str">
        <f>IFERROR(IF($C687&lt;=VLOOKUP($B687,Hoja1!$A$3:$K$800,MATCH("Cantidad",Hoja1!$A$2:$L$2,0),FALSE),VLOOKUP($B687,Hoja1!$A$3:$K$800,MATCH(BASE!I$2,Hoja1!$A$2:$K$2,0),FALSE),""),"")</f>
        <v/>
      </c>
      <c r="J687" t="str">
        <f>IFERROR(IF($C687&lt;=VLOOKUP($B687,Hoja1!$A$3:$K$800,MATCH("Cantidad",Hoja1!$A$2:$L$2,0),FALSE),VLOOKUP($B687,Hoja1!$A$3:$K$800,MATCH(BASE!J$2,Hoja1!$A$2:$K$2,0),FALSE),""),"")</f>
        <v/>
      </c>
      <c r="K687" t="str">
        <f t="shared" si="10"/>
        <v/>
      </c>
    </row>
    <row r="688" spans="1:11" x14ac:dyDescent="0.25">
      <c r="A688" s="7">
        <v>685</v>
      </c>
      <c r="B688" s="7">
        <f>ROUNDDOWN(A688/MAX(Hoja1!$I$3:$I$38),0)</f>
        <v>171</v>
      </c>
      <c r="C688" s="7">
        <f>COUNTIF($B$3:B688,B688)</f>
        <v>2</v>
      </c>
      <c r="D688" t="str">
        <f>IFERROR(IF($C688&lt;=VLOOKUP($B688,Hoja1!$A$3:$K$800,MATCH("Cantidad",Hoja1!$A$2:$L$2,0),FALSE),VLOOKUP($B688,Hoja1!$A$3:$K$800,MATCH(BASE!D$2,Hoja1!$A$2:$K$2,0),FALSE),""),"")</f>
        <v/>
      </c>
      <c r="E688" t="str">
        <f>IFERROR(IF($C688&lt;=VLOOKUP($B688,Hoja1!$A$3:$K$800,MATCH("Cantidad",Hoja1!$A$2:$L$2,0),FALSE),VLOOKUP($B688,Hoja1!$A$3:$K$800,MATCH(BASE!E$2,Hoja1!$A$2:$K$2,0),FALSE),""),"")</f>
        <v/>
      </c>
      <c r="F688" t="str">
        <f>IFERROR(IF($C688&lt;=VLOOKUP($B688,Hoja1!$A$3:$K$800,MATCH("Cantidad",Hoja1!$A$2:$L$2,0),FALSE),VLOOKUP($B688,Hoja1!$A$3:$K$800,MATCH(BASE!F$2,Hoja1!$A$2:$K$2,0),FALSE),""),"")</f>
        <v/>
      </c>
      <c r="G688" t="str">
        <f>IFERROR(IF($C688&lt;=VLOOKUP($B688,Hoja1!$A$3:$K$800,MATCH("Cantidad",Hoja1!$A$2:$L$2,0),FALSE),VLOOKUP($B688,Hoja1!$A$3:$K$800,MATCH(BASE!G$2,Hoja1!$A$2:$K$2,0),FALSE),""),"")</f>
        <v/>
      </c>
      <c r="H688" t="str">
        <f>IFERROR(IF($C688&lt;=VLOOKUP($B688,Hoja1!$A$3:$K$800,MATCH("Cantidad",Hoja1!$A$2:$L$2,0),FALSE),VLOOKUP($B688,Hoja1!$A$3:$K$800,MATCH(BASE!H$2,Hoja1!$A$2:$K$2,0),FALSE),""),"")</f>
        <v/>
      </c>
      <c r="I688" t="str">
        <f>IFERROR(IF($C688&lt;=VLOOKUP($B688,Hoja1!$A$3:$K$800,MATCH("Cantidad",Hoja1!$A$2:$L$2,0),FALSE),VLOOKUP($B688,Hoja1!$A$3:$K$800,MATCH(BASE!I$2,Hoja1!$A$2:$K$2,0),FALSE),""),"")</f>
        <v/>
      </c>
      <c r="J688" t="str">
        <f>IFERROR(IF($C688&lt;=VLOOKUP($B688,Hoja1!$A$3:$K$800,MATCH("Cantidad",Hoja1!$A$2:$L$2,0),FALSE),VLOOKUP($B688,Hoja1!$A$3:$K$800,MATCH(BASE!J$2,Hoja1!$A$2:$K$2,0),FALSE),""),"")</f>
        <v/>
      </c>
      <c r="K688" t="str">
        <f t="shared" si="10"/>
        <v/>
      </c>
    </row>
    <row r="689" spans="1:11" x14ac:dyDescent="0.25">
      <c r="A689" s="7">
        <v>686</v>
      </c>
      <c r="B689" s="7">
        <f>ROUNDDOWN(A689/MAX(Hoja1!$I$3:$I$38),0)</f>
        <v>171</v>
      </c>
      <c r="C689" s="7">
        <f>COUNTIF($B$3:B689,B689)</f>
        <v>3</v>
      </c>
      <c r="D689" t="str">
        <f>IFERROR(IF($C689&lt;=VLOOKUP($B689,Hoja1!$A$3:$K$800,MATCH("Cantidad",Hoja1!$A$2:$L$2,0),FALSE),VLOOKUP($B689,Hoja1!$A$3:$K$800,MATCH(BASE!D$2,Hoja1!$A$2:$K$2,0),FALSE),""),"")</f>
        <v/>
      </c>
      <c r="E689" t="str">
        <f>IFERROR(IF($C689&lt;=VLOOKUP($B689,Hoja1!$A$3:$K$800,MATCH("Cantidad",Hoja1!$A$2:$L$2,0),FALSE),VLOOKUP($B689,Hoja1!$A$3:$K$800,MATCH(BASE!E$2,Hoja1!$A$2:$K$2,0),FALSE),""),"")</f>
        <v/>
      </c>
      <c r="F689" t="str">
        <f>IFERROR(IF($C689&lt;=VLOOKUP($B689,Hoja1!$A$3:$K$800,MATCH("Cantidad",Hoja1!$A$2:$L$2,0),FALSE),VLOOKUP($B689,Hoja1!$A$3:$K$800,MATCH(BASE!F$2,Hoja1!$A$2:$K$2,0),FALSE),""),"")</f>
        <v/>
      </c>
      <c r="G689" t="str">
        <f>IFERROR(IF($C689&lt;=VLOOKUP($B689,Hoja1!$A$3:$K$800,MATCH("Cantidad",Hoja1!$A$2:$L$2,0),FALSE),VLOOKUP($B689,Hoja1!$A$3:$K$800,MATCH(BASE!G$2,Hoja1!$A$2:$K$2,0),FALSE),""),"")</f>
        <v/>
      </c>
      <c r="H689" t="str">
        <f>IFERROR(IF($C689&lt;=VLOOKUP($B689,Hoja1!$A$3:$K$800,MATCH("Cantidad",Hoja1!$A$2:$L$2,0),FALSE),VLOOKUP($B689,Hoja1!$A$3:$K$800,MATCH(BASE!H$2,Hoja1!$A$2:$K$2,0),FALSE),""),"")</f>
        <v/>
      </c>
      <c r="I689" t="str">
        <f>IFERROR(IF($C689&lt;=VLOOKUP($B689,Hoja1!$A$3:$K$800,MATCH("Cantidad",Hoja1!$A$2:$L$2,0),FALSE),VLOOKUP($B689,Hoja1!$A$3:$K$800,MATCH(BASE!I$2,Hoja1!$A$2:$K$2,0),FALSE),""),"")</f>
        <v/>
      </c>
      <c r="J689" t="str">
        <f>IFERROR(IF($C689&lt;=VLOOKUP($B689,Hoja1!$A$3:$K$800,MATCH("Cantidad",Hoja1!$A$2:$L$2,0),FALSE),VLOOKUP($B689,Hoja1!$A$3:$K$800,MATCH(BASE!J$2,Hoja1!$A$2:$K$2,0),FALSE),""),"")</f>
        <v/>
      </c>
      <c r="K689" t="str">
        <f t="shared" si="10"/>
        <v/>
      </c>
    </row>
    <row r="690" spans="1:11" x14ac:dyDescent="0.25">
      <c r="A690" s="7">
        <v>687</v>
      </c>
      <c r="B690" s="7">
        <f>ROUNDDOWN(A690/MAX(Hoja1!$I$3:$I$38),0)</f>
        <v>171</v>
      </c>
      <c r="C690" s="7">
        <f>COUNTIF($B$3:B690,B690)</f>
        <v>4</v>
      </c>
      <c r="D690" t="str">
        <f>IFERROR(IF($C690&lt;=VLOOKUP($B690,Hoja1!$A$3:$K$800,MATCH("Cantidad",Hoja1!$A$2:$L$2,0),FALSE),VLOOKUP($B690,Hoja1!$A$3:$K$800,MATCH(BASE!D$2,Hoja1!$A$2:$K$2,0),FALSE),""),"")</f>
        <v/>
      </c>
      <c r="E690" t="str">
        <f>IFERROR(IF($C690&lt;=VLOOKUP($B690,Hoja1!$A$3:$K$800,MATCH("Cantidad",Hoja1!$A$2:$L$2,0),FALSE),VLOOKUP($B690,Hoja1!$A$3:$K$800,MATCH(BASE!E$2,Hoja1!$A$2:$K$2,0),FALSE),""),"")</f>
        <v/>
      </c>
      <c r="F690" t="str">
        <f>IFERROR(IF($C690&lt;=VLOOKUP($B690,Hoja1!$A$3:$K$800,MATCH("Cantidad",Hoja1!$A$2:$L$2,0),FALSE),VLOOKUP($B690,Hoja1!$A$3:$K$800,MATCH(BASE!F$2,Hoja1!$A$2:$K$2,0),FALSE),""),"")</f>
        <v/>
      </c>
      <c r="G690" t="str">
        <f>IFERROR(IF($C690&lt;=VLOOKUP($B690,Hoja1!$A$3:$K$800,MATCH("Cantidad",Hoja1!$A$2:$L$2,0),FALSE),VLOOKUP($B690,Hoja1!$A$3:$K$800,MATCH(BASE!G$2,Hoja1!$A$2:$K$2,0),FALSE),""),"")</f>
        <v/>
      </c>
      <c r="H690" t="str">
        <f>IFERROR(IF($C690&lt;=VLOOKUP($B690,Hoja1!$A$3:$K$800,MATCH("Cantidad",Hoja1!$A$2:$L$2,0),FALSE),VLOOKUP($B690,Hoja1!$A$3:$K$800,MATCH(BASE!H$2,Hoja1!$A$2:$K$2,0),FALSE),""),"")</f>
        <v/>
      </c>
      <c r="I690" t="str">
        <f>IFERROR(IF($C690&lt;=VLOOKUP($B690,Hoja1!$A$3:$K$800,MATCH("Cantidad",Hoja1!$A$2:$L$2,0),FALSE),VLOOKUP($B690,Hoja1!$A$3:$K$800,MATCH(BASE!I$2,Hoja1!$A$2:$K$2,0),FALSE),""),"")</f>
        <v/>
      </c>
      <c r="J690" t="str">
        <f>IFERROR(IF($C690&lt;=VLOOKUP($B690,Hoja1!$A$3:$K$800,MATCH("Cantidad",Hoja1!$A$2:$L$2,0),FALSE),VLOOKUP($B690,Hoja1!$A$3:$K$800,MATCH(BASE!J$2,Hoja1!$A$2:$K$2,0),FALSE),""),"")</f>
        <v/>
      </c>
      <c r="K690" t="str">
        <f t="shared" si="10"/>
        <v/>
      </c>
    </row>
    <row r="691" spans="1:11" x14ac:dyDescent="0.25">
      <c r="A691" s="7">
        <v>688</v>
      </c>
      <c r="B691" s="7">
        <f>ROUNDDOWN(A691/MAX(Hoja1!$I$3:$I$38),0)</f>
        <v>172</v>
      </c>
      <c r="C691" s="7">
        <f>COUNTIF($B$3:B691,B691)</f>
        <v>1</v>
      </c>
      <c r="D691" t="str">
        <f>IFERROR(IF($C691&lt;=VLOOKUP($B691,Hoja1!$A$3:$K$800,MATCH("Cantidad",Hoja1!$A$2:$L$2,0),FALSE),VLOOKUP($B691,Hoja1!$A$3:$K$800,MATCH(BASE!D$2,Hoja1!$A$2:$K$2,0),FALSE),""),"")</f>
        <v/>
      </c>
      <c r="E691" t="str">
        <f>IFERROR(IF($C691&lt;=VLOOKUP($B691,Hoja1!$A$3:$K$800,MATCH("Cantidad",Hoja1!$A$2:$L$2,0),FALSE),VLOOKUP($B691,Hoja1!$A$3:$K$800,MATCH(BASE!E$2,Hoja1!$A$2:$K$2,0),FALSE),""),"")</f>
        <v/>
      </c>
      <c r="F691" t="str">
        <f>IFERROR(IF($C691&lt;=VLOOKUP($B691,Hoja1!$A$3:$K$800,MATCH("Cantidad",Hoja1!$A$2:$L$2,0),FALSE),VLOOKUP($B691,Hoja1!$A$3:$K$800,MATCH(BASE!F$2,Hoja1!$A$2:$K$2,0),FALSE),""),"")</f>
        <v/>
      </c>
      <c r="G691" t="str">
        <f>IFERROR(IF($C691&lt;=VLOOKUP($B691,Hoja1!$A$3:$K$800,MATCH("Cantidad",Hoja1!$A$2:$L$2,0),FALSE),VLOOKUP($B691,Hoja1!$A$3:$K$800,MATCH(BASE!G$2,Hoja1!$A$2:$K$2,0),FALSE),""),"")</f>
        <v/>
      </c>
      <c r="H691" t="str">
        <f>IFERROR(IF($C691&lt;=VLOOKUP($B691,Hoja1!$A$3:$K$800,MATCH("Cantidad",Hoja1!$A$2:$L$2,0),FALSE),VLOOKUP($B691,Hoja1!$A$3:$K$800,MATCH(BASE!H$2,Hoja1!$A$2:$K$2,0),FALSE),""),"")</f>
        <v/>
      </c>
      <c r="I691" t="str">
        <f>IFERROR(IF($C691&lt;=VLOOKUP($B691,Hoja1!$A$3:$K$800,MATCH("Cantidad",Hoja1!$A$2:$L$2,0),FALSE),VLOOKUP($B691,Hoja1!$A$3:$K$800,MATCH(BASE!I$2,Hoja1!$A$2:$K$2,0),FALSE),""),"")</f>
        <v/>
      </c>
      <c r="J691" t="str">
        <f>IFERROR(IF($C691&lt;=VLOOKUP($B691,Hoja1!$A$3:$K$800,MATCH("Cantidad",Hoja1!$A$2:$L$2,0),FALSE),VLOOKUP($B691,Hoja1!$A$3:$K$800,MATCH(BASE!J$2,Hoja1!$A$2:$K$2,0),FALSE),""),"")</f>
        <v/>
      </c>
      <c r="K691" t="str">
        <f t="shared" si="10"/>
        <v/>
      </c>
    </row>
    <row r="692" spans="1:11" x14ac:dyDescent="0.25">
      <c r="A692" s="7">
        <v>689</v>
      </c>
      <c r="B692" s="7">
        <f>ROUNDDOWN(A692/MAX(Hoja1!$I$3:$I$38),0)</f>
        <v>172</v>
      </c>
      <c r="C692" s="7">
        <f>COUNTIF($B$3:B692,B692)</f>
        <v>2</v>
      </c>
      <c r="D692" t="str">
        <f>IFERROR(IF($C692&lt;=VLOOKUP($B692,Hoja1!$A$3:$K$800,MATCH("Cantidad",Hoja1!$A$2:$L$2,0),FALSE),VLOOKUP($B692,Hoja1!$A$3:$K$800,MATCH(BASE!D$2,Hoja1!$A$2:$K$2,0),FALSE),""),"")</f>
        <v/>
      </c>
      <c r="E692" t="str">
        <f>IFERROR(IF($C692&lt;=VLOOKUP($B692,Hoja1!$A$3:$K$800,MATCH("Cantidad",Hoja1!$A$2:$L$2,0),FALSE),VLOOKUP($B692,Hoja1!$A$3:$K$800,MATCH(BASE!E$2,Hoja1!$A$2:$K$2,0),FALSE),""),"")</f>
        <v/>
      </c>
      <c r="F692" t="str">
        <f>IFERROR(IF($C692&lt;=VLOOKUP($B692,Hoja1!$A$3:$K$800,MATCH("Cantidad",Hoja1!$A$2:$L$2,0),FALSE),VLOOKUP($B692,Hoja1!$A$3:$K$800,MATCH(BASE!F$2,Hoja1!$A$2:$K$2,0),FALSE),""),"")</f>
        <v/>
      </c>
      <c r="G692" t="str">
        <f>IFERROR(IF($C692&lt;=VLOOKUP($B692,Hoja1!$A$3:$K$800,MATCH("Cantidad",Hoja1!$A$2:$L$2,0),FALSE),VLOOKUP($B692,Hoja1!$A$3:$K$800,MATCH(BASE!G$2,Hoja1!$A$2:$K$2,0),FALSE),""),"")</f>
        <v/>
      </c>
      <c r="H692" t="str">
        <f>IFERROR(IF($C692&lt;=VLOOKUP($B692,Hoja1!$A$3:$K$800,MATCH("Cantidad",Hoja1!$A$2:$L$2,0),FALSE),VLOOKUP($B692,Hoja1!$A$3:$K$800,MATCH(BASE!H$2,Hoja1!$A$2:$K$2,0),FALSE),""),"")</f>
        <v/>
      </c>
      <c r="I692" t="str">
        <f>IFERROR(IF($C692&lt;=VLOOKUP($B692,Hoja1!$A$3:$K$800,MATCH("Cantidad",Hoja1!$A$2:$L$2,0),FALSE),VLOOKUP($B692,Hoja1!$A$3:$K$800,MATCH(BASE!I$2,Hoja1!$A$2:$K$2,0),FALSE),""),"")</f>
        <v/>
      </c>
      <c r="J692" t="str">
        <f>IFERROR(IF($C692&lt;=VLOOKUP($B692,Hoja1!$A$3:$K$800,MATCH("Cantidad",Hoja1!$A$2:$L$2,0),FALSE),VLOOKUP($B692,Hoja1!$A$3:$K$800,MATCH(BASE!J$2,Hoja1!$A$2:$K$2,0),FALSE),""),"")</f>
        <v/>
      </c>
      <c r="K692" t="str">
        <f t="shared" si="10"/>
        <v/>
      </c>
    </row>
    <row r="693" spans="1:11" x14ac:dyDescent="0.25">
      <c r="A693" s="7">
        <v>690</v>
      </c>
      <c r="B693" s="7">
        <f>ROUNDDOWN(A693/MAX(Hoja1!$I$3:$I$38),0)</f>
        <v>172</v>
      </c>
      <c r="C693" s="7">
        <f>COUNTIF($B$3:B693,B693)</f>
        <v>3</v>
      </c>
      <c r="D693" t="str">
        <f>IFERROR(IF($C693&lt;=VLOOKUP($B693,Hoja1!$A$3:$K$800,MATCH("Cantidad",Hoja1!$A$2:$L$2,0),FALSE),VLOOKUP($B693,Hoja1!$A$3:$K$800,MATCH(BASE!D$2,Hoja1!$A$2:$K$2,0),FALSE),""),"")</f>
        <v/>
      </c>
      <c r="E693" t="str">
        <f>IFERROR(IF($C693&lt;=VLOOKUP($B693,Hoja1!$A$3:$K$800,MATCH("Cantidad",Hoja1!$A$2:$L$2,0),FALSE),VLOOKUP($B693,Hoja1!$A$3:$K$800,MATCH(BASE!E$2,Hoja1!$A$2:$K$2,0),FALSE),""),"")</f>
        <v/>
      </c>
      <c r="F693" t="str">
        <f>IFERROR(IF($C693&lt;=VLOOKUP($B693,Hoja1!$A$3:$K$800,MATCH("Cantidad",Hoja1!$A$2:$L$2,0),FALSE),VLOOKUP($B693,Hoja1!$A$3:$K$800,MATCH(BASE!F$2,Hoja1!$A$2:$K$2,0),FALSE),""),"")</f>
        <v/>
      </c>
      <c r="G693" t="str">
        <f>IFERROR(IF($C693&lt;=VLOOKUP($B693,Hoja1!$A$3:$K$800,MATCH("Cantidad",Hoja1!$A$2:$L$2,0),FALSE),VLOOKUP($B693,Hoja1!$A$3:$K$800,MATCH(BASE!G$2,Hoja1!$A$2:$K$2,0),FALSE),""),"")</f>
        <v/>
      </c>
      <c r="H693" t="str">
        <f>IFERROR(IF($C693&lt;=VLOOKUP($B693,Hoja1!$A$3:$K$800,MATCH("Cantidad",Hoja1!$A$2:$L$2,0),FALSE),VLOOKUP($B693,Hoja1!$A$3:$K$800,MATCH(BASE!H$2,Hoja1!$A$2:$K$2,0),FALSE),""),"")</f>
        <v/>
      </c>
      <c r="I693" t="str">
        <f>IFERROR(IF($C693&lt;=VLOOKUP($B693,Hoja1!$A$3:$K$800,MATCH("Cantidad",Hoja1!$A$2:$L$2,0),FALSE),VLOOKUP($B693,Hoja1!$A$3:$K$800,MATCH(BASE!I$2,Hoja1!$A$2:$K$2,0),FALSE),""),"")</f>
        <v/>
      </c>
      <c r="J693" t="str">
        <f>IFERROR(IF($C693&lt;=VLOOKUP($B693,Hoja1!$A$3:$K$800,MATCH("Cantidad",Hoja1!$A$2:$L$2,0),FALSE),VLOOKUP($B693,Hoja1!$A$3:$K$800,MATCH(BASE!J$2,Hoja1!$A$2:$K$2,0),FALSE),""),"")</f>
        <v/>
      </c>
      <c r="K693" t="str">
        <f t="shared" si="10"/>
        <v/>
      </c>
    </row>
    <row r="694" spans="1:11" x14ac:dyDescent="0.25">
      <c r="A694" s="7">
        <v>691</v>
      </c>
      <c r="B694" s="7">
        <f>ROUNDDOWN(A694/MAX(Hoja1!$I$3:$I$38),0)</f>
        <v>172</v>
      </c>
      <c r="C694" s="7">
        <f>COUNTIF($B$3:B694,B694)</f>
        <v>4</v>
      </c>
      <c r="D694" t="str">
        <f>IFERROR(IF($C694&lt;=VLOOKUP($B694,Hoja1!$A$3:$K$800,MATCH("Cantidad",Hoja1!$A$2:$L$2,0),FALSE),VLOOKUP($B694,Hoja1!$A$3:$K$800,MATCH(BASE!D$2,Hoja1!$A$2:$K$2,0),FALSE),""),"")</f>
        <v/>
      </c>
      <c r="E694" t="str">
        <f>IFERROR(IF($C694&lt;=VLOOKUP($B694,Hoja1!$A$3:$K$800,MATCH("Cantidad",Hoja1!$A$2:$L$2,0),FALSE),VLOOKUP($B694,Hoja1!$A$3:$K$800,MATCH(BASE!E$2,Hoja1!$A$2:$K$2,0),FALSE),""),"")</f>
        <v/>
      </c>
      <c r="F694" t="str">
        <f>IFERROR(IF($C694&lt;=VLOOKUP($B694,Hoja1!$A$3:$K$800,MATCH("Cantidad",Hoja1!$A$2:$L$2,0),FALSE),VLOOKUP($B694,Hoja1!$A$3:$K$800,MATCH(BASE!F$2,Hoja1!$A$2:$K$2,0),FALSE),""),"")</f>
        <v/>
      </c>
      <c r="G694" t="str">
        <f>IFERROR(IF($C694&lt;=VLOOKUP($B694,Hoja1!$A$3:$K$800,MATCH("Cantidad",Hoja1!$A$2:$L$2,0),FALSE),VLOOKUP($B694,Hoja1!$A$3:$K$800,MATCH(BASE!G$2,Hoja1!$A$2:$K$2,0),FALSE),""),"")</f>
        <v/>
      </c>
      <c r="H694" t="str">
        <f>IFERROR(IF($C694&lt;=VLOOKUP($B694,Hoja1!$A$3:$K$800,MATCH("Cantidad",Hoja1!$A$2:$L$2,0),FALSE),VLOOKUP($B694,Hoja1!$A$3:$K$800,MATCH(BASE!H$2,Hoja1!$A$2:$K$2,0),FALSE),""),"")</f>
        <v/>
      </c>
      <c r="I694" t="str">
        <f>IFERROR(IF($C694&lt;=VLOOKUP($B694,Hoja1!$A$3:$K$800,MATCH("Cantidad",Hoja1!$A$2:$L$2,0),FALSE),VLOOKUP($B694,Hoja1!$A$3:$K$800,MATCH(BASE!I$2,Hoja1!$A$2:$K$2,0),FALSE),""),"")</f>
        <v/>
      </c>
      <c r="J694" t="str">
        <f>IFERROR(IF($C694&lt;=VLOOKUP($B694,Hoja1!$A$3:$K$800,MATCH("Cantidad",Hoja1!$A$2:$L$2,0),FALSE),VLOOKUP($B694,Hoja1!$A$3:$K$800,MATCH(BASE!J$2,Hoja1!$A$2:$K$2,0),FALSE),""),"")</f>
        <v/>
      </c>
      <c r="K694" t="str">
        <f t="shared" si="10"/>
        <v/>
      </c>
    </row>
    <row r="695" spans="1:11" x14ac:dyDescent="0.25">
      <c r="A695" s="7">
        <v>692</v>
      </c>
      <c r="B695" s="7">
        <f>ROUNDDOWN(A695/MAX(Hoja1!$I$3:$I$38),0)</f>
        <v>173</v>
      </c>
      <c r="C695" s="7">
        <f>COUNTIF($B$3:B695,B695)</f>
        <v>1</v>
      </c>
      <c r="D695" t="str">
        <f>IFERROR(IF($C695&lt;=VLOOKUP($B695,Hoja1!$A$3:$K$800,MATCH("Cantidad",Hoja1!$A$2:$L$2,0),FALSE),VLOOKUP($B695,Hoja1!$A$3:$K$800,MATCH(BASE!D$2,Hoja1!$A$2:$K$2,0),FALSE),""),"")</f>
        <v/>
      </c>
      <c r="E695" t="str">
        <f>IFERROR(IF($C695&lt;=VLOOKUP($B695,Hoja1!$A$3:$K$800,MATCH("Cantidad",Hoja1!$A$2:$L$2,0),FALSE),VLOOKUP($B695,Hoja1!$A$3:$K$800,MATCH(BASE!E$2,Hoja1!$A$2:$K$2,0),FALSE),""),"")</f>
        <v/>
      </c>
      <c r="F695" t="str">
        <f>IFERROR(IF($C695&lt;=VLOOKUP($B695,Hoja1!$A$3:$K$800,MATCH("Cantidad",Hoja1!$A$2:$L$2,0),FALSE),VLOOKUP($B695,Hoja1!$A$3:$K$800,MATCH(BASE!F$2,Hoja1!$A$2:$K$2,0),FALSE),""),"")</f>
        <v/>
      </c>
      <c r="G695" t="str">
        <f>IFERROR(IF($C695&lt;=VLOOKUP($B695,Hoja1!$A$3:$K$800,MATCH("Cantidad",Hoja1!$A$2:$L$2,0),FALSE),VLOOKUP($B695,Hoja1!$A$3:$K$800,MATCH(BASE!G$2,Hoja1!$A$2:$K$2,0),FALSE),""),"")</f>
        <v/>
      </c>
      <c r="H695" t="str">
        <f>IFERROR(IF($C695&lt;=VLOOKUP($B695,Hoja1!$A$3:$K$800,MATCH("Cantidad",Hoja1!$A$2:$L$2,0),FALSE),VLOOKUP($B695,Hoja1!$A$3:$K$800,MATCH(BASE!H$2,Hoja1!$A$2:$K$2,0),FALSE),""),"")</f>
        <v/>
      </c>
      <c r="I695" t="str">
        <f>IFERROR(IF($C695&lt;=VLOOKUP($B695,Hoja1!$A$3:$K$800,MATCH("Cantidad",Hoja1!$A$2:$L$2,0),FALSE),VLOOKUP($B695,Hoja1!$A$3:$K$800,MATCH(BASE!I$2,Hoja1!$A$2:$K$2,0),FALSE),""),"")</f>
        <v/>
      </c>
      <c r="J695" t="str">
        <f>IFERROR(IF($C695&lt;=VLOOKUP($B695,Hoja1!$A$3:$K$800,MATCH("Cantidad",Hoja1!$A$2:$L$2,0),FALSE),VLOOKUP($B695,Hoja1!$A$3:$K$800,MATCH(BASE!J$2,Hoja1!$A$2:$K$2,0),FALSE),""),"")</f>
        <v/>
      </c>
      <c r="K695" t="str">
        <f t="shared" si="10"/>
        <v/>
      </c>
    </row>
    <row r="696" spans="1:11" x14ac:dyDescent="0.25">
      <c r="A696" s="7">
        <v>693</v>
      </c>
      <c r="B696" s="7">
        <f>ROUNDDOWN(A696/MAX(Hoja1!$I$3:$I$38),0)</f>
        <v>173</v>
      </c>
      <c r="C696" s="7">
        <f>COUNTIF($B$3:B696,B696)</f>
        <v>2</v>
      </c>
      <c r="D696" t="str">
        <f>IFERROR(IF($C696&lt;=VLOOKUP($B696,Hoja1!$A$3:$K$800,MATCH("Cantidad",Hoja1!$A$2:$L$2,0),FALSE),VLOOKUP($B696,Hoja1!$A$3:$K$800,MATCH(BASE!D$2,Hoja1!$A$2:$K$2,0),FALSE),""),"")</f>
        <v/>
      </c>
      <c r="E696" t="str">
        <f>IFERROR(IF($C696&lt;=VLOOKUP($B696,Hoja1!$A$3:$K$800,MATCH("Cantidad",Hoja1!$A$2:$L$2,0),FALSE),VLOOKUP($B696,Hoja1!$A$3:$K$800,MATCH(BASE!E$2,Hoja1!$A$2:$K$2,0),FALSE),""),"")</f>
        <v/>
      </c>
      <c r="F696" t="str">
        <f>IFERROR(IF($C696&lt;=VLOOKUP($B696,Hoja1!$A$3:$K$800,MATCH("Cantidad",Hoja1!$A$2:$L$2,0),FALSE),VLOOKUP($B696,Hoja1!$A$3:$K$800,MATCH(BASE!F$2,Hoja1!$A$2:$K$2,0),FALSE),""),"")</f>
        <v/>
      </c>
      <c r="G696" t="str">
        <f>IFERROR(IF($C696&lt;=VLOOKUP($B696,Hoja1!$A$3:$K$800,MATCH("Cantidad",Hoja1!$A$2:$L$2,0),FALSE),VLOOKUP($B696,Hoja1!$A$3:$K$800,MATCH(BASE!G$2,Hoja1!$A$2:$K$2,0),FALSE),""),"")</f>
        <v/>
      </c>
      <c r="H696" t="str">
        <f>IFERROR(IF($C696&lt;=VLOOKUP($B696,Hoja1!$A$3:$K$800,MATCH("Cantidad",Hoja1!$A$2:$L$2,0),FALSE),VLOOKUP($B696,Hoja1!$A$3:$K$800,MATCH(BASE!H$2,Hoja1!$A$2:$K$2,0),FALSE),""),"")</f>
        <v/>
      </c>
      <c r="I696" t="str">
        <f>IFERROR(IF($C696&lt;=VLOOKUP($B696,Hoja1!$A$3:$K$800,MATCH("Cantidad",Hoja1!$A$2:$L$2,0),FALSE),VLOOKUP($B696,Hoja1!$A$3:$K$800,MATCH(BASE!I$2,Hoja1!$A$2:$K$2,0),FALSE),""),"")</f>
        <v/>
      </c>
      <c r="J696" t="str">
        <f>IFERROR(IF($C696&lt;=VLOOKUP($B696,Hoja1!$A$3:$K$800,MATCH("Cantidad",Hoja1!$A$2:$L$2,0),FALSE),VLOOKUP($B696,Hoja1!$A$3:$K$800,MATCH(BASE!J$2,Hoja1!$A$2:$K$2,0),FALSE),""),"")</f>
        <v/>
      </c>
      <c r="K696" t="str">
        <f t="shared" si="10"/>
        <v/>
      </c>
    </row>
    <row r="697" spans="1:11" x14ac:dyDescent="0.25">
      <c r="A697" s="7">
        <v>694</v>
      </c>
      <c r="B697" s="7">
        <f>ROUNDDOWN(A697/MAX(Hoja1!$I$3:$I$38),0)</f>
        <v>173</v>
      </c>
      <c r="C697" s="7">
        <f>COUNTIF($B$3:B697,B697)</f>
        <v>3</v>
      </c>
      <c r="D697" t="str">
        <f>IFERROR(IF($C697&lt;=VLOOKUP($B697,Hoja1!$A$3:$K$800,MATCH("Cantidad",Hoja1!$A$2:$L$2,0),FALSE),VLOOKUP($B697,Hoja1!$A$3:$K$800,MATCH(BASE!D$2,Hoja1!$A$2:$K$2,0),FALSE),""),"")</f>
        <v/>
      </c>
      <c r="E697" t="str">
        <f>IFERROR(IF($C697&lt;=VLOOKUP($B697,Hoja1!$A$3:$K$800,MATCH("Cantidad",Hoja1!$A$2:$L$2,0),FALSE),VLOOKUP($B697,Hoja1!$A$3:$K$800,MATCH(BASE!E$2,Hoja1!$A$2:$K$2,0),FALSE),""),"")</f>
        <v/>
      </c>
      <c r="F697" t="str">
        <f>IFERROR(IF($C697&lt;=VLOOKUP($B697,Hoja1!$A$3:$K$800,MATCH("Cantidad",Hoja1!$A$2:$L$2,0),FALSE),VLOOKUP($B697,Hoja1!$A$3:$K$800,MATCH(BASE!F$2,Hoja1!$A$2:$K$2,0),FALSE),""),"")</f>
        <v/>
      </c>
      <c r="G697" t="str">
        <f>IFERROR(IF($C697&lt;=VLOOKUP($B697,Hoja1!$A$3:$K$800,MATCH("Cantidad",Hoja1!$A$2:$L$2,0),FALSE),VLOOKUP($B697,Hoja1!$A$3:$K$800,MATCH(BASE!G$2,Hoja1!$A$2:$K$2,0),FALSE),""),"")</f>
        <v/>
      </c>
      <c r="H697" t="str">
        <f>IFERROR(IF($C697&lt;=VLOOKUP($B697,Hoja1!$A$3:$K$800,MATCH("Cantidad",Hoja1!$A$2:$L$2,0),FALSE),VLOOKUP($B697,Hoja1!$A$3:$K$800,MATCH(BASE!H$2,Hoja1!$A$2:$K$2,0),FALSE),""),"")</f>
        <v/>
      </c>
      <c r="I697" t="str">
        <f>IFERROR(IF($C697&lt;=VLOOKUP($B697,Hoja1!$A$3:$K$800,MATCH("Cantidad",Hoja1!$A$2:$L$2,0),FALSE),VLOOKUP($B697,Hoja1!$A$3:$K$800,MATCH(BASE!I$2,Hoja1!$A$2:$K$2,0),FALSE),""),"")</f>
        <v/>
      </c>
      <c r="J697" t="str">
        <f>IFERROR(IF($C697&lt;=VLOOKUP($B697,Hoja1!$A$3:$K$800,MATCH("Cantidad",Hoja1!$A$2:$L$2,0),FALSE),VLOOKUP($B697,Hoja1!$A$3:$K$800,MATCH(BASE!J$2,Hoja1!$A$2:$K$2,0),FALSE),""),"")</f>
        <v/>
      </c>
      <c r="K697" t="str">
        <f t="shared" si="10"/>
        <v/>
      </c>
    </row>
    <row r="698" spans="1:11" x14ac:dyDescent="0.25">
      <c r="A698" s="7">
        <v>695</v>
      </c>
      <c r="B698" s="7">
        <f>ROUNDDOWN(A698/MAX(Hoja1!$I$3:$I$38),0)</f>
        <v>173</v>
      </c>
      <c r="C698" s="7">
        <f>COUNTIF($B$3:B698,B698)</f>
        <v>4</v>
      </c>
      <c r="D698" t="str">
        <f>IFERROR(IF($C698&lt;=VLOOKUP($B698,Hoja1!$A$3:$K$800,MATCH("Cantidad",Hoja1!$A$2:$L$2,0),FALSE),VLOOKUP($B698,Hoja1!$A$3:$K$800,MATCH(BASE!D$2,Hoja1!$A$2:$K$2,0),FALSE),""),"")</f>
        <v/>
      </c>
      <c r="E698" t="str">
        <f>IFERROR(IF($C698&lt;=VLOOKUP($B698,Hoja1!$A$3:$K$800,MATCH("Cantidad",Hoja1!$A$2:$L$2,0),FALSE),VLOOKUP($B698,Hoja1!$A$3:$K$800,MATCH(BASE!E$2,Hoja1!$A$2:$K$2,0),FALSE),""),"")</f>
        <v/>
      </c>
      <c r="F698" t="str">
        <f>IFERROR(IF($C698&lt;=VLOOKUP($B698,Hoja1!$A$3:$K$800,MATCH("Cantidad",Hoja1!$A$2:$L$2,0),FALSE),VLOOKUP($B698,Hoja1!$A$3:$K$800,MATCH(BASE!F$2,Hoja1!$A$2:$K$2,0),FALSE),""),"")</f>
        <v/>
      </c>
      <c r="G698" t="str">
        <f>IFERROR(IF($C698&lt;=VLOOKUP($B698,Hoja1!$A$3:$K$800,MATCH("Cantidad",Hoja1!$A$2:$L$2,0),FALSE),VLOOKUP($B698,Hoja1!$A$3:$K$800,MATCH(BASE!G$2,Hoja1!$A$2:$K$2,0),FALSE),""),"")</f>
        <v/>
      </c>
      <c r="H698" t="str">
        <f>IFERROR(IF($C698&lt;=VLOOKUP($B698,Hoja1!$A$3:$K$800,MATCH("Cantidad",Hoja1!$A$2:$L$2,0),FALSE),VLOOKUP($B698,Hoja1!$A$3:$K$800,MATCH(BASE!H$2,Hoja1!$A$2:$K$2,0),FALSE),""),"")</f>
        <v/>
      </c>
      <c r="I698" t="str">
        <f>IFERROR(IF($C698&lt;=VLOOKUP($B698,Hoja1!$A$3:$K$800,MATCH("Cantidad",Hoja1!$A$2:$L$2,0),FALSE),VLOOKUP($B698,Hoja1!$A$3:$K$800,MATCH(BASE!I$2,Hoja1!$A$2:$K$2,0),FALSE),""),"")</f>
        <v/>
      </c>
      <c r="J698" t="str">
        <f>IFERROR(IF($C698&lt;=VLOOKUP($B698,Hoja1!$A$3:$K$800,MATCH("Cantidad",Hoja1!$A$2:$L$2,0),FALSE),VLOOKUP($B698,Hoja1!$A$3:$K$800,MATCH(BASE!J$2,Hoja1!$A$2:$K$2,0),FALSE),""),"")</f>
        <v/>
      </c>
      <c r="K698" t="str">
        <f t="shared" si="10"/>
        <v/>
      </c>
    </row>
    <row r="699" spans="1:11" x14ac:dyDescent="0.25">
      <c r="A699" s="7">
        <v>696</v>
      </c>
      <c r="B699" s="7">
        <f>ROUNDDOWN(A699/MAX(Hoja1!$I$3:$I$38),0)</f>
        <v>174</v>
      </c>
      <c r="C699" s="7">
        <f>COUNTIF($B$3:B699,B699)</f>
        <v>1</v>
      </c>
      <c r="D699" t="str">
        <f>IFERROR(IF($C699&lt;=VLOOKUP($B699,Hoja1!$A$3:$K$800,MATCH("Cantidad",Hoja1!$A$2:$L$2,0),FALSE),VLOOKUP($B699,Hoja1!$A$3:$K$800,MATCH(BASE!D$2,Hoja1!$A$2:$K$2,0),FALSE),""),"")</f>
        <v/>
      </c>
      <c r="E699" t="str">
        <f>IFERROR(IF($C699&lt;=VLOOKUP($B699,Hoja1!$A$3:$K$800,MATCH("Cantidad",Hoja1!$A$2:$L$2,0),FALSE),VLOOKUP($B699,Hoja1!$A$3:$K$800,MATCH(BASE!E$2,Hoja1!$A$2:$K$2,0),FALSE),""),"")</f>
        <v/>
      </c>
      <c r="F699" t="str">
        <f>IFERROR(IF($C699&lt;=VLOOKUP($B699,Hoja1!$A$3:$K$800,MATCH("Cantidad",Hoja1!$A$2:$L$2,0),FALSE),VLOOKUP($B699,Hoja1!$A$3:$K$800,MATCH(BASE!F$2,Hoja1!$A$2:$K$2,0),FALSE),""),"")</f>
        <v/>
      </c>
      <c r="G699" t="str">
        <f>IFERROR(IF($C699&lt;=VLOOKUP($B699,Hoja1!$A$3:$K$800,MATCH("Cantidad",Hoja1!$A$2:$L$2,0),FALSE),VLOOKUP($B699,Hoja1!$A$3:$K$800,MATCH(BASE!G$2,Hoja1!$A$2:$K$2,0),FALSE),""),"")</f>
        <v/>
      </c>
      <c r="H699" t="str">
        <f>IFERROR(IF($C699&lt;=VLOOKUP($B699,Hoja1!$A$3:$K$800,MATCH("Cantidad",Hoja1!$A$2:$L$2,0),FALSE),VLOOKUP($B699,Hoja1!$A$3:$K$800,MATCH(BASE!H$2,Hoja1!$A$2:$K$2,0),FALSE),""),"")</f>
        <v/>
      </c>
      <c r="I699" t="str">
        <f>IFERROR(IF($C699&lt;=VLOOKUP($B699,Hoja1!$A$3:$K$800,MATCH("Cantidad",Hoja1!$A$2:$L$2,0),FALSE),VLOOKUP($B699,Hoja1!$A$3:$K$800,MATCH(BASE!I$2,Hoja1!$A$2:$K$2,0),FALSE),""),"")</f>
        <v/>
      </c>
      <c r="J699" t="str">
        <f>IFERROR(IF($C699&lt;=VLOOKUP($B699,Hoja1!$A$3:$K$800,MATCH("Cantidad",Hoja1!$A$2:$L$2,0),FALSE),VLOOKUP($B699,Hoja1!$A$3:$K$800,MATCH(BASE!J$2,Hoja1!$A$2:$K$2,0),FALSE),""),"")</f>
        <v/>
      </c>
      <c r="K699" t="str">
        <f t="shared" si="10"/>
        <v/>
      </c>
    </row>
    <row r="700" spans="1:11" x14ac:dyDescent="0.25">
      <c r="A700" s="7">
        <v>697</v>
      </c>
      <c r="B700" s="7">
        <f>ROUNDDOWN(A700/MAX(Hoja1!$I$3:$I$38),0)</f>
        <v>174</v>
      </c>
      <c r="C700" s="7">
        <f>COUNTIF($B$3:B700,B700)</f>
        <v>2</v>
      </c>
      <c r="D700" t="str">
        <f>IFERROR(IF($C700&lt;=VLOOKUP($B700,Hoja1!$A$3:$K$800,MATCH("Cantidad",Hoja1!$A$2:$L$2,0),FALSE),VLOOKUP($B700,Hoja1!$A$3:$K$800,MATCH(BASE!D$2,Hoja1!$A$2:$K$2,0),FALSE),""),"")</f>
        <v/>
      </c>
      <c r="E700" t="str">
        <f>IFERROR(IF($C700&lt;=VLOOKUP($B700,Hoja1!$A$3:$K$800,MATCH("Cantidad",Hoja1!$A$2:$L$2,0),FALSE),VLOOKUP($B700,Hoja1!$A$3:$K$800,MATCH(BASE!E$2,Hoja1!$A$2:$K$2,0),FALSE),""),"")</f>
        <v/>
      </c>
      <c r="F700" t="str">
        <f>IFERROR(IF($C700&lt;=VLOOKUP($B700,Hoja1!$A$3:$K$800,MATCH("Cantidad",Hoja1!$A$2:$L$2,0),FALSE),VLOOKUP($B700,Hoja1!$A$3:$K$800,MATCH(BASE!F$2,Hoja1!$A$2:$K$2,0),FALSE),""),"")</f>
        <v/>
      </c>
      <c r="G700" t="str">
        <f>IFERROR(IF($C700&lt;=VLOOKUP($B700,Hoja1!$A$3:$K$800,MATCH("Cantidad",Hoja1!$A$2:$L$2,0),FALSE),VLOOKUP($B700,Hoja1!$A$3:$K$800,MATCH(BASE!G$2,Hoja1!$A$2:$K$2,0),FALSE),""),"")</f>
        <v/>
      </c>
      <c r="H700" t="str">
        <f>IFERROR(IF($C700&lt;=VLOOKUP($B700,Hoja1!$A$3:$K$800,MATCH("Cantidad",Hoja1!$A$2:$L$2,0),FALSE),VLOOKUP($B700,Hoja1!$A$3:$K$800,MATCH(BASE!H$2,Hoja1!$A$2:$K$2,0),FALSE),""),"")</f>
        <v/>
      </c>
      <c r="I700" t="str">
        <f>IFERROR(IF($C700&lt;=VLOOKUP($B700,Hoja1!$A$3:$K$800,MATCH("Cantidad",Hoja1!$A$2:$L$2,0),FALSE),VLOOKUP($B700,Hoja1!$A$3:$K$800,MATCH(BASE!I$2,Hoja1!$A$2:$K$2,0),FALSE),""),"")</f>
        <v/>
      </c>
      <c r="J700" t="str">
        <f>IFERROR(IF($C700&lt;=VLOOKUP($B700,Hoja1!$A$3:$K$800,MATCH("Cantidad",Hoja1!$A$2:$L$2,0),FALSE),VLOOKUP($B700,Hoja1!$A$3:$K$800,MATCH(BASE!J$2,Hoja1!$A$2:$K$2,0),FALSE),""),"")</f>
        <v/>
      </c>
      <c r="K700" t="str">
        <f t="shared" si="10"/>
        <v/>
      </c>
    </row>
    <row r="701" spans="1:11" x14ac:dyDescent="0.25">
      <c r="A701" s="7">
        <v>698</v>
      </c>
      <c r="B701" s="7">
        <f>ROUNDDOWN(A701/MAX(Hoja1!$I$3:$I$38),0)</f>
        <v>174</v>
      </c>
      <c r="C701" s="7">
        <f>COUNTIF($B$3:B701,B701)</f>
        <v>3</v>
      </c>
      <c r="D701" t="str">
        <f>IFERROR(IF($C701&lt;=VLOOKUP($B701,Hoja1!$A$3:$K$800,MATCH("Cantidad",Hoja1!$A$2:$L$2,0),FALSE),VLOOKUP($B701,Hoja1!$A$3:$K$800,MATCH(BASE!D$2,Hoja1!$A$2:$K$2,0),FALSE),""),"")</f>
        <v/>
      </c>
      <c r="E701" t="str">
        <f>IFERROR(IF($C701&lt;=VLOOKUP($B701,Hoja1!$A$3:$K$800,MATCH("Cantidad",Hoja1!$A$2:$L$2,0),FALSE),VLOOKUP($B701,Hoja1!$A$3:$K$800,MATCH(BASE!E$2,Hoja1!$A$2:$K$2,0),FALSE),""),"")</f>
        <v/>
      </c>
      <c r="F701" t="str">
        <f>IFERROR(IF($C701&lt;=VLOOKUP($B701,Hoja1!$A$3:$K$800,MATCH("Cantidad",Hoja1!$A$2:$L$2,0),FALSE),VLOOKUP($B701,Hoja1!$A$3:$K$800,MATCH(BASE!F$2,Hoja1!$A$2:$K$2,0),FALSE),""),"")</f>
        <v/>
      </c>
      <c r="G701" t="str">
        <f>IFERROR(IF($C701&lt;=VLOOKUP($B701,Hoja1!$A$3:$K$800,MATCH("Cantidad",Hoja1!$A$2:$L$2,0),FALSE),VLOOKUP($B701,Hoja1!$A$3:$K$800,MATCH(BASE!G$2,Hoja1!$A$2:$K$2,0),FALSE),""),"")</f>
        <v/>
      </c>
      <c r="H701" t="str">
        <f>IFERROR(IF($C701&lt;=VLOOKUP($B701,Hoja1!$A$3:$K$800,MATCH("Cantidad",Hoja1!$A$2:$L$2,0),FALSE),VLOOKUP($B701,Hoja1!$A$3:$K$800,MATCH(BASE!H$2,Hoja1!$A$2:$K$2,0),FALSE),""),"")</f>
        <v/>
      </c>
      <c r="I701" t="str">
        <f>IFERROR(IF($C701&lt;=VLOOKUP($B701,Hoja1!$A$3:$K$800,MATCH("Cantidad",Hoja1!$A$2:$L$2,0),FALSE),VLOOKUP($B701,Hoja1!$A$3:$K$800,MATCH(BASE!I$2,Hoja1!$A$2:$K$2,0),FALSE),""),"")</f>
        <v/>
      </c>
      <c r="J701" t="str">
        <f>IFERROR(IF($C701&lt;=VLOOKUP($B701,Hoja1!$A$3:$K$800,MATCH("Cantidad",Hoja1!$A$2:$L$2,0),FALSE),VLOOKUP($B701,Hoja1!$A$3:$K$800,MATCH(BASE!J$2,Hoja1!$A$2:$K$2,0),FALSE),""),"")</f>
        <v/>
      </c>
      <c r="K701" t="str">
        <f t="shared" si="10"/>
        <v/>
      </c>
    </row>
    <row r="702" spans="1:11" x14ac:dyDescent="0.25">
      <c r="A702" s="7">
        <v>699</v>
      </c>
      <c r="B702" s="7">
        <f>ROUNDDOWN(A702/MAX(Hoja1!$I$3:$I$38),0)</f>
        <v>174</v>
      </c>
      <c r="C702" s="7">
        <f>COUNTIF($B$3:B702,B702)</f>
        <v>4</v>
      </c>
      <c r="D702" t="str">
        <f>IFERROR(IF($C702&lt;=VLOOKUP($B702,Hoja1!$A$3:$K$800,MATCH("Cantidad",Hoja1!$A$2:$L$2,0),FALSE),VLOOKUP($B702,Hoja1!$A$3:$K$800,MATCH(BASE!D$2,Hoja1!$A$2:$K$2,0),FALSE),""),"")</f>
        <v/>
      </c>
      <c r="E702" t="str">
        <f>IFERROR(IF($C702&lt;=VLOOKUP($B702,Hoja1!$A$3:$K$800,MATCH("Cantidad",Hoja1!$A$2:$L$2,0),FALSE),VLOOKUP($B702,Hoja1!$A$3:$K$800,MATCH(BASE!E$2,Hoja1!$A$2:$K$2,0),FALSE),""),"")</f>
        <v/>
      </c>
      <c r="F702" t="str">
        <f>IFERROR(IF($C702&lt;=VLOOKUP($B702,Hoja1!$A$3:$K$800,MATCH("Cantidad",Hoja1!$A$2:$L$2,0),FALSE),VLOOKUP($B702,Hoja1!$A$3:$K$800,MATCH(BASE!F$2,Hoja1!$A$2:$K$2,0),FALSE),""),"")</f>
        <v/>
      </c>
      <c r="G702" t="str">
        <f>IFERROR(IF($C702&lt;=VLOOKUP($B702,Hoja1!$A$3:$K$800,MATCH("Cantidad",Hoja1!$A$2:$L$2,0),FALSE),VLOOKUP($B702,Hoja1!$A$3:$K$800,MATCH(BASE!G$2,Hoja1!$A$2:$K$2,0),FALSE),""),"")</f>
        <v/>
      </c>
      <c r="H702" t="str">
        <f>IFERROR(IF($C702&lt;=VLOOKUP($B702,Hoja1!$A$3:$K$800,MATCH("Cantidad",Hoja1!$A$2:$L$2,0),FALSE),VLOOKUP($B702,Hoja1!$A$3:$K$800,MATCH(BASE!H$2,Hoja1!$A$2:$K$2,0),FALSE),""),"")</f>
        <v/>
      </c>
      <c r="I702" t="str">
        <f>IFERROR(IF($C702&lt;=VLOOKUP($B702,Hoja1!$A$3:$K$800,MATCH("Cantidad",Hoja1!$A$2:$L$2,0),FALSE),VLOOKUP($B702,Hoja1!$A$3:$K$800,MATCH(BASE!I$2,Hoja1!$A$2:$K$2,0),FALSE),""),"")</f>
        <v/>
      </c>
      <c r="J702" t="str">
        <f>IFERROR(IF($C702&lt;=VLOOKUP($B702,Hoja1!$A$3:$K$800,MATCH("Cantidad",Hoja1!$A$2:$L$2,0),FALSE),VLOOKUP($B702,Hoja1!$A$3:$K$800,MATCH(BASE!J$2,Hoja1!$A$2:$K$2,0),FALSE),""),"")</f>
        <v/>
      </c>
      <c r="K702" t="str">
        <f t="shared" si="10"/>
        <v/>
      </c>
    </row>
    <row r="703" spans="1:11" x14ac:dyDescent="0.25">
      <c r="A703" s="7">
        <v>700</v>
      </c>
      <c r="B703" s="7">
        <f>ROUNDDOWN(A703/MAX(Hoja1!$I$3:$I$38),0)</f>
        <v>175</v>
      </c>
      <c r="C703" s="7">
        <f>COUNTIF($B$3:B703,B703)</f>
        <v>1</v>
      </c>
      <c r="D703" t="str">
        <f>IFERROR(IF($C703&lt;=VLOOKUP($B703,Hoja1!$A$3:$K$800,MATCH("Cantidad",Hoja1!$A$2:$L$2,0),FALSE),VLOOKUP($B703,Hoja1!$A$3:$K$800,MATCH(BASE!D$2,Hoja1!$A$2:$K$2,0),FALSE),""),"")</f>
        <v/>
      </c>
      <c r="E703" t="str">
        <f>IFERROR(IF($C703&lt;=VLOOKUP($B703,Hoja1!$A$3:$K$800,MATCH("Cantidad",Hoja1!$A$2:$L$2,0),FALSE),VLOOKUP($B703,Hoja1!$A$3:$K$800,MATCH(BASE!E$2,Hoja1!$A$2:$K$2,0),FALSE),""),"")</f>
        <v/>
      </c>
      <c r="F703" t="str">
        <f>IFERROR(IF($C703&lt;=VLOOKUP($B703,Hoja1!$A$3:$K$800,MATCH("Cantidad",Hoja1!$A$2:$L$2,0),FALSE),VLOOKUP($B703,Hoja1!$A$3:$K$800,MATCH(BASE!F$2,Hoja1!$A$2:$K$2,0),FALSE),""),"")</f>
        <v/>
      </c>
      <c r="G703" t="str">
        <f>IFERROR(IF($C703&lt;=VLOOKUP($B703,Hoja1!$A$3:$K$800,MATCH("Cantidad",Hoja1!$A$2:$L$2,0),FALSE),VLOOKUP($B703,Hoja1!$A$3:$K$800,MATCH(BASE!G$2,Hoja1!$A$2:$K$2,0),FALSE),""),"")</f>
        <v/>
      </c>
      <c r="H703" t="str">
        <f>IFERROR(IF($C703&lt;=VLOOKUP($B703,Hoja1!$A$3:$K$800,MATCH("Cantidad",Hoja1!$A$2:$L$2,0),FALSE),VLOOKUP($B703,Hoja1!$A$3:$K$800,MATCH(BASE!H$2,Hoja1!$A$2:$K$2,0),FALSE),""),"")</f>
        <v/>
      </c>
      <c r="I703" t="str">
        <f>IFERROR(IF($C703&lt;=VLOOKUP($B703,Hoja1!$A$3:$K$800,MATCH("Cantidad",Hoja1!$A$2:$L$2,0),FALSE),VLOOKUP($B703,Hoja1!$A$3:$K$800,MATCH(BASE!I$2,Hoja1!$A$2:$K$2,0),FALSE),""),"")</f>
        <v/>
      </c>
      <c r="J703" t="str">
        <f>IFERROR(IF($C703&lt;=VLOOKUP($B703,Hoja1!$A$3:$K$800,MATCH("Cantidad",Hoja1!$A$2:$L$2,0),FALSE),VLOOKUP($B703,Hoja1!$A$3:$K$800,MATCH(BASE!J$2,Hoja1!$A$2:$K$2,0),FALSE),""),"")</f>
        <v/>
      </c>
      <c r="K703" t="str">
        <f t="shared" si="10"/>
        <v/>
      </c>
    </row>
    <row r="704" spans="1:11" x14ac:dyDescent="0.25">
      <c r="A704" s="7">
        <v>701</v>
      </c>
      <c r="B704" s="7">
        <f>ROUNDDOWN(A704/MAX(Hoja1!$I$3:$I$38),0)</f>
        <v>175</v>
      </c>
      <c r="C704" s="7">
        <f>COUNTIF($B$3:B704,B704)</f>
        <v>2</v>
      </c>
      <c r="D704" t="str">
        <f>IFERROR(IF($C704&lt;=VLOOKUP($B704,Hoja1!$A$3:$K$800,MATCH("Cantidad",Hoja1!$A$2:$L$2,0),FALSE),VLOOKUP($B704,Hoja1!$A$3:$K$800,MATCH(BASE!D$2,Hoja1!$A$2:$K$2,0),FALSE),""),"")</f>
        <v/>
      </c>
      <c r="E704" t="str">
        <f>IFERROR(IF($C704&lt;=VLOOKUP($B704,Hoja1!$A$3:$K$800,MATCH("Cantidad",Hoja1!$A$2:$L$2,0),FALSE),VLOOKUP($B704,Hoja1!$A$3:$K$800,MATCH(BASE!E$2,Hoja1!$A$2:$K$2,0),FALSE),""),"")</f>
        <v/>
      </c>
      <c r="F704" t="str">
        <f>IFERROR(IF($C704&lt;=VLOOKUP($B704,Hoja1!$A$3:$K$800,MATCH("Cantidad",Hoja1!$A$2:$L$2,0),FALSE),VLOOKUP($B704,Hoja1!$A$3:$K$800,MATCH(BASE!F$2,Hoja1!$A$2:$K$2,0),FALSE),""),"")</f>
        <v/>
      </c>
      <c r="G704" t="str">
        <f>IFERROR(IF($C704&lt;=VLOOKUP($B704,Hoja1!$A$3:$K$800,MATCH("Cantidad",Hoja1!$A$2:$L$2,0),FALSE),VLOOKUP($B704,Hoja1!$A$3:$K$800,MATCH(BASE!G$2,Hoja1!$A$2:$K$2,0),FALSE),""),"")</f>
        <v/>
      </c>
      <c r="H704" t="str">
        <f>IFERROR(IF($C704&lt;=VLOOKUP($B704,Hoja1!$A$3:$K$800,MATCH("Cantidad",Hoja1!$A$2:$L$2,0),FALSE),VLOOKUP($B704,Hoja1!$A$3:$K$800,MATCH(BASE!H$2,Hoja1!$A$2:$K$2,0),FALSE),""),"")</f>
        <v/>
      </c>
      <c r="I704" t="str">
        <f>IFERROR(IF($C704&lt;=VLOOKUP($B704,Hoja1!$A$3:$K$800,MATCH("Cantidad",Hoja1!$A$2:$L$2,0),FALSE),VLOOKUP($B704,Hoja1!$A$3:$K$800,MATCH(BASE!I$2,Hoja1!$A$2:$K$2,0),FALSE),""),"")</f>
        <v/>
      </c>
      <c r="J704" t="str">
        <f>IFERROR(IF($C704&lt;=VLOOKUP($B704,Hoja1!$A$3:$K$800,MATCH("Cantidad",Hoja1!$A$2:$L$2,0),FALSE),VLOOKUP($B704,Hoja1!$A$3:$K$800,MATCH(BASE!J$2,Hoja1!$A$2:$K$2,0),FALSE),""),"")</f>
        <v/>
      </c>
      <c r="K704" t="str">
        <f t="shared" si="10"/>
        <v/>
      </c>
    </row>
    <row r="705" spans="1:11" x14ac:dyDescent="0.25">
      <c r="A705" s="7">
        <v>702</v>
      </c>
      <c r="B705" s="7">
        <f>ROUNDDOWN(A705/MAX(Hoja1!$I$3:$I$38),0)</f>
        <v>175</v>
      </c>
      <c r="C705" s="7">
        <f>COUNTIF($B$3:B705,B705)</f>
        <v>3</v>
      </c>
      <c r="D705" t="str">
        <f>IFERROR(IF($C705&lt;=VLOOKUP($B705,Hoja1!$A$3:$K$800,MATCH("Cantidad",Hoja1!$A$2:$L$2,0),FALSE),VLOOKUP($B705,Hoja1!$A$3:$K$800,MATCH(BASE!D$2,Hoja1!$A$2:$K$2,0),FALSE),""),"")</f>
        <v/>
      </c>
      <c r="E705" t="str">
        <f>IFERROR(IF($C705&lt;=VLOOKUP($B705,Hoja1!$A$3:$K$800,MATCH("Cantidad",Hoja1!$A$2:$L$2,0),FALSE),VLOOKUP($B705,Hoja1!$A$3:$K$800,MATCH(BASE!E$2,Hoja1!$A$2:$K$2,0),FALSE),""),"")</f>
        <v/>
      </c>
      <c r="F705" t="str">
        <f>IFERROR(IF($C705&lt;=VLOOKUP($B705,Hoja1!$A$3:$K$800,MATCH("Cantidad",Hoja1!$A$2:$L$2,0),FALSE),VLOOKUP($B705,Hoja1!$A$3:$K$800,MATCH(BASE!F$2,Hoja1!$A$2:$K$2,0),FALSE),""),"")</f>
        <v/>
      </c>
      <c r="G705" t="str">
        <f>IFERROR(IF($C705&lt;=VLOOKUP($B705,Hoja1!$A$3:$K$800,MATCH("Cantidad",Hoja1!$A$2:$L$2,0),FALSE),VLOOKUP($B705,Hoja1!$A$3:$K$800,MATCH(BASE!G$2,Hoja1!$A$2:$K$2,0),FALSE),""),"")</f>
        <v/>
      </c>
      <c r="H705" t="str">
        <f>IFERROR(IF($C705&lt;=VLOOKUP($B705,Hoja1!$A$3:$K$800,MATCH("Cantidad",Hoja1!$A$2:$L$2,0),FALSE),VLOOKUP($B705,Hoja1!$A$3:$K$800,MATCH(BASE!H$2,Hoja1!$A$2:$K$2,0),FALSE),""),"")</f>
        <v/>
      </c>
      <c r="I705" t="str">
        <f>IFERROR(IF($C705&lt;=VLOOKUP($B705,Hoja1!$A$3:$K$800,MATCH("Cantidad",Hoja1!$A$2:$L$2,0),FALSE),VLOOKUP($B705,Hoja1!$A$3:$K$800,MATCH(BASE!I$2,Hoja1!$A$2:$K$2,0),FALSE),""),"")</f>
        <v/>
      </c>
      <c r="J705" t="str">
        <f>IFERROR(IF($C705&lt;=VLOOKUP($B705,Hoja1!$A$3:$K$800,MATCH("Cantidad",Hoja1!$A$2:$L$2,0),FALSE),VLOOKUP($B705,Hoja1!$A$3:$K$800,MATCH(BASE!J$2,Hoja1!$A$2:$K$2,0),FALSE),""),"")</f>
        <v/>
      </c>
      <c r="K705" t="str">
        <f t="shared" si="10"/>
        <v/>
      </c>
    </row>
    <row r="706" spans="1:11" x14ac:dyDescent="0.25">
      <c r="A706" s="7">
        <v>703</v>
      </c>
      <c r="B706" s="7">
        <f>ROUNDDOWN(A706/MAX(Hoja1!$I$3:$I$38),0)</f>
        <v>175</v>
      </c>
      <c r="C706" s="7">
        <f>COUNTIF($B$3:B706,B706)</f>
        <v>4</v>
      </c>
      <c r="D706" t="str">
        <f>IFERROR(IF($C706&lt;=VLOOKUP($B706,Hoja1!$A$3:$K$800,MATCH("Cantidad",Hoja1!$A$2:$L$2,0),FALSE),VLOOKUP($B706,Hoja1!$A$3:$K$800,MATCH(BASE!D$2,Hoja1!$A$2:$K$2,0),FALSE),""),"")</f>
        <v/>
      </c>
      <c r="E706" t="str">
        <f>IFERROR(IF($C706&lt;=VLOOKUP($B706,Hoja1!$A$3:$K$800,MATCH("Cantidad",Hoja1!$A$2:$L$2,0),FALSE),VLOOKUP($B706,Hoja1!$A$3:$K$800,MATCH(BASE!E$2,Hoja1!$A$2:$K$2,0),FALSE),""),"")</f>
        <v/>
      </c>
      <c r="F706" t="str">
        <f>IFERROR(IF($C706&lt;=VLOOKUP($B706,Hoja1!$A$3:$K$800,MATCH("Cantidad",Hoja1!$A$2:$L$2,0),FALSE),VLOOKUP($B706,Hoja1!$A$3:$K$800,MATCH(BASE!F$2,Hoja1!$A$2:$K$2,0),FALSE),""),"")</f>
        <v/>
      </c>
      <c r="G706" t="str">
        <f>IFERROR(IF($C706&lt;=VLOOKUP($B706,Hoja1!$A$3:$K$800,MATCH("Cantidad",Hoja1!$A$2:$L$2,0),FALSE),VLOOKUP($B706,Hoja1!$A$3:$K$800,MATCH(BASE!G$2,Hoja1!$A$2:$K$2,0),FALSE),""),"")</f>
        <v/>
      </c>
      <c r="H706" t="str">
        <f>IFERROR(IF($C706&lt;=VLOOKUP($B706,Hoja1!$A$3:$K$800,MATCH("Cantidad",Hoja1!$A$2:$L$2,0),FALSE),VLOOKUP($B706,Hoja1!$A$3:$K$800,MATCH(BASE!H$2,Hoja1!$A$2:$K$2,0),FALSE),""),"")</f>
        <v/>
      </c>
      <c r="I706" t="str">
        <f>IFERROR(IF($C706&lt;=VLOOKUP($B706,Hoja1!$A$3:$K$800,MATCH("Cantidad",Hoja1!$A$2:$L$2,0),FALSE),VLOOKUP($B706,Hoja1!$A$3:$K$800,MATCH(BASE!I$2,Hoja1!$A$2:$K$2,0),FALSE),""),"")</f>
        <v/>
      </c>
      <c r="J706" t="str">
        <f>IFERROR(IF($C706&lt;=VLOOKUP($B706,Hoja1!$A$3:$K$800,MATCH("Cantidad",Hoja1!$A$2:$L$2,0),FALSE),VLOOKUP($B706,Hoja1!$A$3:$K$800,MATCH(BASE!J$2,Hoja1!$A$2:$K$2,0),FALSE),""),"")</f>
        <v/>
      </c>
      <c r="K706" t="str">
        <f t="shared" si="10"/>
        <v/>
      </c>
    </row>
    <row r="707" spans="1:11" x14ac:dyDescent="0.25">
      <c r="A707" s="7">
        <v>704</v>
      </c>
      <c r="B707" s="7">
        <f>ROUNDDOWN(A707/MAX(Hoja1!$I$3:$I$38),0)</f>
        <v>176</v>
      </c>
      <c r="C707" s="7">
        <f>COUNTIF($B$3:B707,B707)</f>
        <v>1</v>
      </c>
      <c r="D707" t="str">
        <f>IFERROR(IF($C707&lt;=VLOOKUP($B707,Hoja1!$A$3:$K$800,MATCH("Cantidad",Hoja1!$A$2:$L$2,0),FALSE),VLOOKUP($B707,Hoja1!$A$3:$K$800,MATCH(BASE!D$2,Hoja1!$A$2:$K$2,0),FALSE),""),"")</f>
        <v/>
      </c>
      <c r="E707" t="str">
        <f>IFERROR(IF($C707&lt;=VLOOKUP($B707,Hoja1!$A$3:$K$800,MATCH("Cantidad",Hoja1!$A$2:$L$2,0),FALSE),VLOOKUP($B707,Hoja1!$A$3:$K$800,MATCH(BASE!E$2,Hoja1!$A$2:$K$2,0),FALSE),""),"")</f>
        <v/>
      </c>
      <c r="F707" t="str">
        <f>IFERROR(IF($C707&lt;=VLOOKUP($B707,Hoja1!$A$3:$K$800,MATCH("Cantidad",Hoja1!$A$2:$L$2,0),FALSE),VLOOKUP($B707,Hoja1!$A$3:$K$800,MATCH(BASE!F$2,Hoja1!$A$2:$K$2,0),FALSE),""),"")</f>
        <v/>
      </c>
      <c r="G707" t="str">
        <f>IFERROR(IF($C707&lt;=VLOOKUP($B707,Hoja1!$A$3:$K$800,MATCH("Cantidad",Hoja1!$A$2:$L$2,0),FALSE),VLOOKUP($B707,Hoja1!$A$3:$K$800,MATCH(BASE!G$2,Hoja1!$A$2:$K$2,0),FALSE),""),"")</f>
        <v/>
      </c>
      <c r="H707" t="str">
        <f>IFERROR(IF($C707&lt;=VLOOKUP($B707,Hoja1!$A$3:$K$800,MATCH("Cantidad",Hoja1!$A$2:$L$2,0),FALSE),VLOOKUP($B707,Hoja1!$A$3:$K$800,MATCH(BASE!H$2,Hoja1!$A$2:$K$2,0),FALSE),""),"")</f>
        <v/>
      </c>
      <c r="I707" t="str">
        <f>IFERROR(IF($C707&lt;=VLOOKUP($B707,Hoja1!$A$3:$K$800,MATCH("Cantidad",Hoja1!$A$2:$L$2,0),FALSE),VLOOKUP($B707,Hoja1!$A$3:$K$800,MATCH(BASE!I$2,Hoja1!$A$2:$K$2,0),FALSE),""),"")</f>
        <v/>
      </c>
      <c r="J707" t="str">
        <f>IFERROR(IF($C707&lt;=VLOOKUP($B707,Hoja1!$A$3:$K$800,MATCH("Cantidad",Hoja1!$A$2:$L$2,0),FALSE),VLOOKUP($B707,Hoja1!$A$3:$K$800,MATCH(BASE!J$2,Hoja1!$A$2:$K$2,0),FALSE),""),"")</f>
        <v/>
      </c>
      <c r="K707" t="str">
        <f t="shared" si="10"/>
        <v/>
      </c>
    </row>
    <row r="708" spans="1:11" x14ac:dyDescent="0.25">
      <c r="A708" s="7">
        <v>705</v>
      </c>
      <c r="B708" s="7">
        <f>ROUNDDOWN(A708/MAX(Hoja1!$I$3:$I$38),0)</f>
        <v>176</v>
      </c>
      <c r="C708" s="7">
        <f>COUNTIF($B$3:B708,B708)</f>
        <v>2</v>
      </c>
      <c r="D708" t="str">
        <f>IFERROR(IF($C708&lt;=VLOOKUP($B708,Hoja1!$A$3:$K$800,MATCH("Cantidad",Hoja1!$A$2:$L$2,0),FALSE),VLOOKUP($B708,Hoja1!$A$3:$K$800,MATCH(BASE!D$2,Hoja1!$A$2:$K$2,0),FALSE),""),"")</f>
        <v/>
      </c>
      <c r="E708" t="str">
        <f>IFERROR(IF($C708&lt;=VLOOKUP($B708,Hoja1!$A$3:$K$800,MATCH("Cantidad",Hoja1!$A$2:$L$2,0),FALSE),VLOOKUP($B708,Hoja1!$A$3:$K$800,MATCH(BASE!E$2,Hoja1!$A$2:$K$2,0),FALSE),""),"")</f>
        <v/>
      </c>
      <c r="F708" t="str">
        <f>IFERROR(IF($C708&lt;=VLOOKUP($B708,Hoja1!$A$3:$K$800,MATCH("Cantidad",Hoja1!$A$2:$L$2,0),FALSE),VLOOKUP($B708,Hoja1!$A$3:$K$800,MATCH(BASE!F$2,Hoja1!$A$2:$K$2,0),FALSE),""),"")</f>
        <v/>
      </c>
      <c r="G708" t="str">
        <f>IFERROR(IF($C708&lt;=VLOOKUP($B708,Hoja1!$A$3:$K$800,MATCH("Cantidad",Hoja1!$A$2:$L$2,0),FALSE),VLOOKUP($B708,Hoja1!$A$3:$K$800,MATCH(BASE!G$2,Hoja1!$A$2:$K$2,0),FALSE),""),"")</f>
        <v/>
      </c>
      <c r="H708" t="str">
        <f>IFERROR(IF($C708&lt;=VLOOKUP($B708,Hoja1!$A$3:$K$800,MATCH("Cantidad",Hoja1!$A$2:$L$2,0),FALSE),VLOOKUP($B708,Hoja1!$A$3:$K$800,MATCH(BASE!H$2,Hoja1!$A$2:$K$2,0),FALSE),""),"")</f>
        <v/>
      </c>
      <c r="I708" t="str">
        <f>IFERROR(IF($C708&lt;=VLOOKUP($B708,Hoja1!$A$3:$K$800,MATCH("Cantidad",Hoja1!$A$2:$L$2,0),FALSE),VLOOKUP($B708,Hoja1!$A$3:$K$800,MATCH(BASE!I$2,Hoja1!$A$2:$K$2,0),FALSE),""),"")</f>
        <v/>
      </c>
      <c r="J708" t="str">
        <f>IFERROR(IF($C708&lt;=VLOOKUP($B708,Hoja1!$A$3:$K$800,MATCH("Cantidad",Hoja1!$A$2:$L$2,0),FALSE),VLOOKUP($B708,Hoja1!$A$3:$K$800,MATCH(BASE!J$2,Hoja1!$A$2:$K$2,0),FALSE),""),"")</f>
        <v/>
      </c>
      <c r="K708" t="str">
        <f t="shared" ref="K708:K771" si="11">IF(J708&lt;&gt;"",1,"")</f>
        <v/>
      </c>
    </row>
    <row r="709" spans="1:11" x14ac:dyDescent="0.25">
      <c r="A709" s="7">
        <v>706</v>
      </c>
      <c r="B709" s="7">
        <f>ROUNDDOWN(A709/MAX(Hoja1!$I$3:$I$38),0)</f>
        <v>176</v>
      </c>
      <c r="C709" s="7">
        <f>COUNTIF($B$3:B709,B709)</f>
        <v>3</v>
      </c>
      <c r="D709" t="str">
        <f>IFERROR(IF($C709&lt;=VLOOKUP($B709,Hoja1!$A$3:$K$800,MATCH("Cantidad",Hoja1!$A$2:$L$2,0),FALSE),VLOOKUP($B709,Hoja1!$A$3:$K$800,MATCH(BASE!D$2,Hoja1!$A$2:$K$2,0),FALSE),""),"")</f>
        <v/>
      </c>
      <c r="E709" t="str">
        <f>IFERROR(IF($C709&lt;=VLOOKUP($B709,Hoja1!$A$3:$K$800,MATCH("Cantidad",Hoja1!$A$2:$L$2,0),FALSE),VLOOKUP($B709,Hoja1!$A$3:$K$800,MATCH(BASE!E$2,Hoja1!$A$2:$K$2,0),FALSE),""),"")</f>
        <v/>
      </c>
      <c r="F709" t="str">
        <f>IFERROR(IF($C709&lt;=VLOOKUP($B709,Hoja1!$A$3:$K$800,MATCH("Cantidad",Hoja1!$A$2:$L$2,0),FALSE),VLOOKUP($B709,Hoja1!$A$3:$K$800,MATCH(BASE!F$2,Hoja1!$A$2:$K$2,0),FALSE),""),"")</f>
        <v/>
      </c>
      <c r="G709" t="str">
        <f>IFERROR(IF($C709&lt;=VLOOKUP($B709,Hoja1!$A$3:$K$800,MATCH("Cantidad",Hoja1!$A$2:$L$2,0),FALSE),VLOOKUP($B709,Hoja1!$A$3:$K$800,MATCH(BASE!G$2,Hoja1!$A$2:$K$2,0),FALSE),""),"")</f>
        <v/>
      </c>
      <c r="H709" t="str">
        <f>IFERROR(IF($C709&lt;=VLOOKUP($B709,Hoja1!$A$3:$K$800,MATCH("Cantidad",Hoja1!$A$2:$L$2,0),FALSE),VLOOKUP($B709,Hoja1!$A$3:$K$800,MATCH(BASE!H$2,Hoja1!$A$2:$K$2,0),FALSE),""),"")</f>
        <v/>
      </c>
      <c r="I709" t="str">
        <f>IFERROR(IF($C709&lt;=VLOOKUP($B709,Hoja1!$A$3:$K$800,MATCH("Cantidad",Hoja1!$A$2:$L$2,0),FALSE),VLOOKUP($B709,Hoja1!$A$3:$K$800,MATCH(BASE!I$2,Hoja1!$A$2:$K$2,0),FALSE),""),"")</f>
        <v/>
      </c>
      <c r="J709" t="str">
        <f>IFERROR(IF($C709&lt;=VLOOKUP($B709,Hoja1!$A$3:$K$800,MATCH("Cantidad",Hoja1!$A$2:$L$2,0),FALSE),VLOOKUP($B709,Hoja1!$A$3:$K$800,MATCH(BASE!J$2,Hoja1!$A$2:$K$2,0),FALSE),""),"")</f>
        <v/>
      </c>
      <c r="K709" t="str">
        <f t="shared" si="11"/>
        <v/>
      </c>
    </row>
    <row r="710" spans="1:11" x14ac:dyDescent="0.25">
      <c r="A710" s="7">
        <v>707</v>
      </c>
      <c r="B710" s="7">
        <f>ROUNDDOWN(A710/MAX(Hoja1!$I$3:$I$38),0)</f>
        <v>176</v>
      </c>
      <c r="C710" s="7">
        <f>COUNTIF($B$3:B710,B710)</f>
        <v>4</v>
      </c>
      <c r="D710" t="str">
        <f>IFERROR(IF($C710&lt;=VLOOKUP($B710,Hoja1!$A$3:$K$800,MATCH("Cantidad",Hoja1!$A$2:$L$2,0),FALSE),VLOOKUP($B710,Hoja1!$A$3:$K$800,MATCH(BASE!D$2,Hoja1!$A$2:$K$2,0),FALSE),""),"")</f>
        <v/>
      </c>
      <c r="E710" t="str">
        <f>IFERROR(IF($C710&lt;=VLOOKUP($B710,Hoja1!$A$3:$K$800,MATCH("Cantidad",Hoja1!$A$2:$L$2,0),FALSE),VLOOKUP($B710,Hoja1!$A$3:$K$800,MATCH(BASE!E$2,Hoja1!$A$2:$K$2,0),FALSE),""),"")</f>
        <v/>
      </c>
      <c r="F710" t="str">
        <f>IFERROR(IF($C710&lt;=VLOOKUP($B710,Hoja1!$A$3:$K$800,MATCH("Cantidad",Hoja1!$A$2:$L$2,0),FALSE),VLOOKUP($B710,Hoja1!$A$3:$K$800,MATCH(BASE!F$2,Hoja1!$A$2:$K$2,0),FALSE),""),"")</f>
        <v/>
      </c>
      <c r="G710" t="str">
        <f>IFERROR(IF($C710&lt;=VLOOKUP($B710,Hoja1!$A$3:$K$800,MATCH("Cantidad",Hoja1!$A$2:$L$2,0),FALSE),VLOOKUP($B710,Hoja1!$A$3:$K$800,MATCH(BASE!G$2,Hoja1!$A$2:$K$2,0),FALSE),""),"")</f>
        <v/>
      </c>
      <c r="H710" t="str">
        <f>IFERROR(IF($C710&lt;=VLOOKUP($B710,Hoja1!$A$3:$K$800,MATCH("Cantidad",Hoja1!$A$2:$L$2,0),FALSE),VLOOKUP($B710,Hoja1!$A$3:$K$800,MATCH(BASE!H$2,Hoja1!$A$2:$K$2,0),FALSE),""),"")</f>
        <v/>
      </c>
      <c r="I710" t="str">
        <f>IFERROR(IF($C710&lt;=VLOOKUP($B710,Hoja1!$A$3:$K$800,MATCH("Cantidad",Hoja1!$A$2:$L$2,0),FALSE),VLOOKUP($B710,Hoja1!$A$3:$K$800,MATCH(BASE!I$2,Hoja1!$A$2:$K$2,0),FALSE),""),"")</f>
        <v/>
      </c>
      <c r="J710" t="str">
        <f>IFERROR(IF($C710&lt;=VLOOKUP($B710,Hoja1!$A$3:$K$800,MATCH("Cantidad",Hoja1!$A$2:$L$2,0),FALSE),VLOOKUP($B710,Hoja1!$A$3:$K$800,MATCH(BASE!J$2,Hoja1!$A$2:$K$2,0),FALSE),""),"")</f>
        <v/>
      </c>
      <c r="K710" t="str">
        <f t="shared" si="11"/>
        <v/>
      </c>
    </row>
    <row r="711" spans="1:11" x14ac:dyDescent="0.25">
      <c r="A711" s="7">
        <v>708</v>
      </c>
      <c r="B711" s="7">
        <f>ROUNDDOWN(A711/MAX(Hoja1!$I$3:$I$38),0)</f>
        <v>177</v>
      </c>
      <c r="C711" s="7">
        <f>COUNTIF($B$3:B711,B711)</f>
        <v>1</v>
      </c>
      <c r="D711" t="str">
        <f>IFERROR(IF($C711&lt;=VLOOKUP($B711,Hoja1!$A$3:$K$800,MATCH("Cantidad",Hoja1!$A$2:$L$2,0),FALSE),VLOOKUP($B711,Hoja1!$A$3:$K$800,MATCH(BASE!D$2,Hoja1!$A$2:$K$2,0),FALSE),""),"")</f>
        <v/>
      </c>
      <c r="E711" t="str">
        <f>IFERROR(IF($C711&lt;=VLOOKUP($B711,Hoja1!$A$3:$K$800,MATCH("Cantidad",Hoja1!$A$2:$L$2,0),FALSE),VLOOKUP($B711,Hoja1!$A$3:$K$800,MATCH(BASE!E$2,Hoja1!$A$2:$K$2,0),FALSE),""),"")</f>
        <v/>
      </c>
      <c r="F711" t="str">
        <f>IFERROR(IF($C711&lt;=VLOOKUP($B711,Hoja1!$A$3:$K$800,MATCH("Cantidad",Hoja1!$A$2:$L$2,0),FALSE),VLOOKUP($B711,Hoja1!$A$3:$K$800,MATCH(BASE!F$2,Hoja1!$A$2:$K$2,0),FALSE),""),"")</f>
        <v/>
      </c>
      <c r="G711" t="str">
        <f>IFERROR(IF($C711&lt;=VLOOKUP($B711,Hoja1!$A$3:$K$800,MATCH("Cantidad",Hoja1!$A$2:$L$2,0),FALSE),VLOOKUP($B711,Hoja1!$A$3:$K$800,MATCH(BASE!G$2,Hoja1!$A$2:$K$2,0),FALSE),""),"")</f>
        <v/>
      </c>
      <c r="H711" t="str">
        <f>IFERROR(IF($C711&lt;=VLOOKUP($B711,Hoja1!$A$3:$K$800,MATCH("Cantidad",Hoja1!$A$2:$L$2,0),FALSE),VLOOKUP($B711,Hoja1!$A$3:$K$800,MATCH(BASE!H$2,Hoja1!$A$2:$K$2,0),FALSE),""),"")</f>
        <v/>
      </c>
      <c r="I711" t="str">
        <f>IFERROR(IF($C711&lt;=VLOOKUP($B711,Hoja1!$A$3:$K$800,MATCH("Cantidad",Hoja1!$A$2:$L$2,0),FALSE),VLOOKUP($B711,Hoja1!$A$3:$K$800,MATCH(BASE!I$2,Hoja1!$A$2:$K$2,0),FALSE),""),"")</f>
        <v/>
      </c>
      <c r="J711" t="str">
        <f>IFERROR(IF($C711&lt;=VLOOKUP($B711,Hoja1!$A$3:$K$800,MATCH("Cantidad",Hoja1!$A$2:$L$2,0),FALSE),VLOOKUP($B711,Hoja1!$A$3:$K$800,MATCH(BASE!J$2,Hoja1!$A$2:$K$2,0),FALSE),""),"")</f>
        <v/>
      </c>
      <c r="K711" t="str">
        <f t="shared" si="11"/>
        <v/>
      </c>
    </row>
    <row r="712" spans="1:11" x14ac:dyDescent="0.25">
      <c r="A712" s="7">
        <v>709</v>
      </c>
      <c r="B712" s="7">
        <f>ROUNDDOWN(A712/MAX(Hoja1!$I$3:$I$38),0)</f>
        <v>177</v>
      </c>
      <c r="C712" s="7">
        <f>COUNTIF($B$3:B712,B712)</f>
        <v>2</v>
      </c>
      <c r="D712" t="str">
        <f>IFERROR(IF($C712&lt;=VLOOKUP($B712,Hoja1!$A$3:$K$800,MATCH("Cantidad",Hoja1!$A$2:$L$2,0),FALSE),VLOOKUP($B712,Hoja1!$A$3:$K$800,MATCH(BASE!D$2,Hoja1!$A$2:$K$2,0),FALSE),""),"")</f>
        <v/>
      </c>
      <c r="E712" t="str">
        <f>IFERROR(IF($C712&lt;=VLOOKUP($B712,Hoja1!$A$3:$K$800,MATCH("Cantidad",Hoja1!$A$2:$L$2,0),FALSE),VLOOKUP($B712,Hoja1!$A$3:$K$800,MATCH(BASE!E$2,Hoja1!$A$2:$K$2,0),FALSE),""),"")</f>
        <v/>
      </c>
      <c r="F712" t="str">
        <f>IFERROR(IF($C712&lt;=VLOOKUP($B712,Hoja1!$A$3:$K$800,MATCH("Cantidad",Hoja1!$A$2:$L$2,0),FALSE),VLOOKUP($B712,Hoja1!$A$3:$K$800,MATCH(BASE!F$2,Hoja1!$A$2:$K$2,0),FALSE),""),"")</f>
        <v/>
      </c>
      <c r="G712" t="str">
        <f>IFERROR(IF($C712&lt;=VLOOKUP($B712,Hoja1!$A$3:$K$800,MATCH("Cantidad",Hoja1!$A$2:$L$2,0),FALSE),VLOOKUP($B712,Hoja1!$A$3:$K$800,MATCH(BASE!G$2,Hoja1!$A$2:$K$2,0),FALSE),""),"")</f>
        <v/>
      </c>
      <c r="H712" t="str">
        <f>IFERROR(IF($C712&lt;=VLOOKUP($B712,Hoja1!$A$3:$K$800,MATCH("Cantidad",Hoja1!$A$2:$L$2,0),FALSE),VLOOKUP($B712,Hoja1!$A$3:$K$800,MATCH(BASE!H$2,Hoja1!$A$2:$K$2,0),FALSE),""),"")</f>
        <v/>
      </c>
      <c r="I712" t="str">
        <f>IFERROR(IF($C712&lt;=VLOOKUP($B712,Hoja1!$A$3:$K$800,MATCH("Cantidad",Hoja1!$A$2:$L$2,0),FALSE),VLOOKUP($B712,Hoja1!$A$3:$K$800,MATCH(BASE!I$2,Hoja1!$A$2:$K$2,0),FALSE),""),"")</f>
        <v/>
      </c>
      <c r="J712" t="str">
        <f>IFERROR(IF($C712&lt;=VLOOKUP($B712,Hoja1!$A$3:$K$800,MATCH("Cantidad",Hoja1!$A$2:$L$2,0),FALSE),VLOOKUP($B712,Hoja1!$A$3:$K$800,MATCH(BASE!J$2,Hoja1!$A$2:$K$2,0),FALSE),""),"")</f>
        <v/>
      </c>
      <c r="K712" t="str">
        <f t="shared" si="11"/>
        <v/>
      </c>
    </row>
    <row r="713" spans="1:11" x14ac:dyDescent="0.25">
      <c r="A713" s="7">
        <v>710</v>
      </c>
      <c r="B713" s="7">
        <f>ROUNDDOWN(A713/MAX(Hoja1!$I$3:$I$38),0)</f>
        <v>177</v>
      </c>
      <c r="C713" s="7">
        <f>COUNTIF($B$3:B713,B713)</f>
        <v>3</v>
      </c>
      <c r="D713" t="str">
        <f>IFERROR(IF($C713&lt;=VLOOKUP($B713,Hoja1!$A$3:$K$800,MATCH("Cantidad",Hoja1!$A$2:$L$2,0),FALSE),VLOOKUP($B713,Hoja1!$A$3:$K$800,MATCH(BASE!D$2,Hoja1!$A$2:$K$2,0),FALSE),""),"")</f>
        <v/>
      </c>
      <c r="E713" t="str">
        <f>IFERROR(IF($C713&lt;=VLOOKUP($B713,Hoja1!$A$3:$K$800,MATCH("Cantidad",Hoja1!$A$2:$L$2,0),FALSE),VLOOKUP($B713,Hoja1!$A$3:$K$800,MATCH(BASE!E$2,Hoja1!$A$2:$K$2,0),FALSE),""),"")</f>
        <v/>
      </c>
      <c r="F713" t="str">
        <f>IFERROR(IF($C713&lt;=VLOOKUP($B713,Hoja1!$A$3:$K$800,MATCH("Cantidad",Hoja1!$A$2:$L$2,0),FALSE),VLOOKUP($B713,Hoja1!$A$3:$K$800,MATCH(BASE!F$2,Hoja1!$A$2:$K$2,0),FALSE),""),"")</f>
        <v/>
      </c>
      <c r="G713" t="str">
        <f>IFERROR(IF($C713&lt;=VLOOKUP($B713,Hoja1!$A$3:$K$800,MATCH("Cantidad",Hoja1!$A$2:$L$2,0),FALSE),VLOOKUP($B713,Hoja1!$A$3:$K$800,MATCH(BASE!G$2,Hoja1!$A$2:$K$2,0),FALSE),""),"")</f>
        <v/>
      </c>
      <c r="H713" t="str">
        <f>IFERROR(IF($C713&lt;=VLOOKUP($B713,Hoja1!$A$3:$K$800,MATCH("Cantidad",Hoja1!$A$2:$L$2,0),FALSE),VLOOKUP($B713,Hoja1!$A$3:$K$800,MATCH(BASE!H$2,Hoja1!$A$2:$K$2,0),FALSE),""),"")</f>
        <v/>
      </c>
      <c r="I713" t="str">
        <f>IFERROR(IF($C713&lt;=VLOOKUP($B713,Hoja1!$A$3:$K$800,MATCH("Cantidad",Hoja1!$A$2:$L$2,0),FALSE),VLOOKUP($B713,Hoja1!$A$3:$K$800,MATCH(BASE!I$2,Hoja1!$A$2:$K$2,0),FALSE),""),"")</f>
        <v/>
      </c>
      <c r="J713" t="str">
        <f>IFERROR(IF($C713&lt;=VLOOKUP($B713,Hoja1!$A$3:$K$800,MATCH("Cantidad",Hoja1!$A$2:$L$2,0),FALSE),VLOOKUP($B713,Hoja1!$A$3:$K$800,MATCH(BASE!J$2,Hoja1!$A$2:$K$2,0),FALSE),""),"")</f>
        <v/>
      </c>
      <c r="K713" t="str">
        <f t="shared" si="11"/>
        <v/>
      </c>
    </row>
    <row r="714" spans="1:11" x14ac:dyDescent="0.25">
      <c r="A714" s="7">
        <v>711</v>
      </c>
      <c r="B714" s="7">
        <f>ROUNDDOWN(A714/MAX(Hoja1!$I$3:$I$38),0)</f>
        <v>177</v>
      </c>
      <c r="C714" s="7">
        <f>COUNTIF($B$3:B714,B714)</f>
        <v>4</v>
      </c>
      <c r="D714" t="str">
        <f>IFERROR(IF($C714&lt;=VLOOKUP($B714,Hoja1!$A$3:$K$800,MATCH("Cantidad",Hoja1!$A$2:$L$2,0),FALSE),VLOOKUP($B714,Hoja1!$A$3:$K$800,MATCH(BASE!D$2,Hoja1!$A$2:$K$2,0),FALSE),""),"")</f>
        <v/>
      </c>
      <c r="E714" t="str">
        <f>IFERROR(IF($C714&lt;=VLOOKUP($B714,Hoja1!$A$3:$K$800,MATCH("Cantidad",Hoja1!$A$2:$L$2,0),FALSE),VLOOKUP($B714,Hoja1!$A$3:$K$800,MATCH(BASE!E$2,Hoja1!$A$2:$K$2,0),FALSE),""),"")</f>
        <v/>
      </c>
      <c r="F714" t="str">
        <f>IFERROR(IF($C714&lt;=VLOOKUP($B714,Hoja1!$A$3:$K$800,MATCH("Cantidad",Hoja1!$A$2:$L$2,0),FALSE),VLOOKUP($B714,Hoja1!$A$3:$K$800,MATCH(BASE!F$2,Hoja1!$A$2:$K$2,0),FALSE),""),"")</f>
        <v/>
      </c>
      <c r="G714" t="str">
        <f>IFERROR(IF($C714&lt;=VLOOKUP($B714,Hoja1!$A$3:$K$800,MATCH("Cantidad",Hoja1!$A$2:$L$2,0),FALSE),VLOOKUP($B714,Hoja1!$A$3:$K$800,MATCH(BASE!G$2,Hoja1!$A$2:$K$2,0),FALSE),""),"")</f>
        <v/>
      </c>
      <c r="H714" t="str">
        <f>IFERROR(IF($C714&lt;=VLOOKUP($B714,Hoja1!$A$3:$K$800,MATCH("Cantidad",Hoja1!$A$2:$L$2,0),FALSE),VLOOKUP($B714,Hoja1!$A$3:$K$800,MATCH(BASE!H$2,Hoja1!$A$2:$K$2,0),FALSE),""),"")</f>
        <v/>
      </c>
      <c r="I714" t="str">
        <f>IFERROR(IF($C714&lt;=VLOOKUP($B714,Hoja1!$A$3:$K$800,MATCH("Cantidad",Hoja1!$A$2:$L$2,0),FALSE),VLOOKUP($B714,Hoja1!$A$3:$K$800,MATCH(BASE!I$2,Hoja1!$A$2:$K$2,0),FALSE),""),"")</f>
        <v/>
      </c>
      <c r="J714" t="str">
        <f>IFERROR(IF($C714&lt;=VLOOKUP($B714,Hoja1!$A$3:$K$800,MATCH("Cantidad",Hoja1!$A$2:$L$2,0),FALSE),VLOOKUP($B714,Hoja1!$A$3:$K$800,MATCH(BASE!J$2,Hoja1!$A$2:$K$2,0),FALSE),""),"")</f>
        <v/>
      </c>
      <c r="K714" t="str">
        <f t="shared" si="11"/>
        <v/>
      </c>
    </row>
    <row r="715" spans="1:11" x14ac:dyDescent="0.25">
      <c r="A715" s="7">
        <v>712</v>
      </c>
      <c r="B715" s="7">
        <f>ROUNDDOWN(A715/MAX(Hoja1!$I$3:$I$38),0)</f>
        <v>178</v>
      </c>
      <c r="C715" s="7">
        <f>COUNTIF($B$3:B715,B715)</f>
        <v>1</v>
      </c>
      <c r="D715" t="str">
        <f>IFERROR(IF($C715&lt;=VLOOKUP($B715,Hoja1!$A$3:$K$800,MATCH("Cantidad",Hoja1!$A$2:$L$2,0),FALSE),VLOOKUP($B715,Hoja1!$A$3:$K$800,MATCH(BASE!D$2,Hoja1!$A$2:$K$2,0),FALSE),""),"")</f>
        <v/>
      </c>
      <c r="E715" t="str">
        <f>IFERROR(IF($C715&lt;=VLOOKUP($B715,Hoja1!$A$3:$K$800,MATCH("Cantidad",Hoja1!$A$2:$L$2,0),FALSE),VLOOKUP($B715,Hoja1!$A$3:$K$800,MATCH(BASE!E$2,Hoja1!$A$2:$K$2,0),FALSE),""),"")</f>
        <v/>
      </c>
      <c r="F715" t="str">
        <f>IFERROR(IF($C715&lt;=VLOOKUP($B715,Hoja1!$A$3:$K$800,MATCH("Cantidad",Hoja1!$A$2:$L$2,0),FALSE),VLOOKUP($B715,Hoja1!$A$3:$K$800,MATCH(BASE!F$2,Hoja1!$A$2:$K$2,0),FALSE),""),"")</f>
        <v/>
      </c>
      <c r="G715" t="str">
        <f>IFERROR(IF($C715&lt;=VLOOKUP($B715,Hoja1!$A$3:$K$800,MATCH("Cantidad",Hoja1!$A$2:$L$2,0),FALSE),VLOOKUP($B715,Hoja1!$A$3:$K$800,MATCH(BASE!G$2,Hoja1!$A$2:$K$2,0),FALSE),""),"")</f>
        <v/>
      </c>
      <c r="H715" t="str">
        <f>IFERROR(IF($C715&lt;=VLOOKUP($B715,Hoja1!$A$3:$K$800,MATCH("Cantidad",Hoja1!$A$2:$L$2,0),FALSE),VLOOKUP($B715,Hoja1!$A$3:$K$800,MATCH(BASE!H$2,Hoja1!$A$2:$K$2,0),FALSE),""),"")</f>
        <v/>
      </c>
      <c r="I715" t="str">
        <f>IFERROR(IF($C715&lt;=VLOOKUP($B715,Hoja1!$A$3:$K$800,MATCH("Cantidad",Hoja1!$A$2:$L$2,0),FALSE),VLOOKUP($B715,Hoja1!$A$3:$K$800,MATCH(BASE!I$2,Hoja1!$A$2:$K$2,0),FALSE),""),"")</f>
        <v/>
      </c>
      <c r="J715" t="str">
        <f>IFERROR(IF($C715&lt;=VLOOKUP($B715,Hoja1!$A$3:$K$800,MATCH("Cantidad",Hoja1!$A$2:$L$2,0),FALSE),VLOOKUP($B715,Hoja1!$A$3:$K$800,MATCH(BASE!J$2,Hoja1!$A$2:$K$2,0),FALSE),""),"")</f>
        <v/>
      </c>
      <c r="K715" t="str">
        <f t="shared" si="11"/>
        <v/>
      </c>
    </row>
    <row r="716" spans="1:11" x14ac:dyDescent="0.25">
      <c r="A716" s="7">
        <v>713</v>
      </c>
      <c r="B716" s="7">
        <f>ROUNDDOWN(A716/MAX(Hoja1!$I$3:$I$38),0)</f>
        <v>178</v>
      </c>
      <c r="C716" s="7">
        <f>COUNTIF($B$3:B716,B716)</f>
        <v>2</v>
      </c>
      <c r="D716" t="str">
        <f>IFERROR(IF($C716&lt;=VLOOKUP($B716,Hoja1!$A$3:$K$800,MATCH("Cantidad",Hoja1!$A$2:$L$2,0),FALSE),VLOOKUP($B716,Hoja1!$A$3:$K$800,MATCH(BASE!D$2,Hoja1!$A$2:$K$2,0),FALSE),""),"")</f>
        <v/>
      </c>
      <c r="E716" t="str">
        <f>IFERROR(IF($C716&lt;=VLOOKUP($B716,Hoja1!$A$3:$K$800,MATCH("Cantidad",Hoja1!$A$2:$L$2,0),FALSE),VLOOKUP($B716,Hoja1!$A$3:$K$800,MATCH(BASE!E$2,Hoja1!$A$2:$K$2,0),FALSE),""),"")</f>
        <v/>
      </c>
      <c r="F716" t="str">
        <f>IFERROR(IF($C716&lt;=VLOOKUP($B716,Hoja1!$A$3:$K$800,MATCH("Cantidad",Hoja1!$A$2:$L$2,0),FALSE),VLOOKUP($B716,Hoja1!$A$3:$K$800,MATCH(BASE!F$2,Hoja1!$A$2:$K$2,0),FALSE),""),"")</f>
        <v/>
      </c>
      <c r="G716" t="str">
        <f>IFERROR(IF($C716&lt;=VLOOKUP($B716,Hoja1!$A$3:$K$800,MATCH("Cantidad",Hoja1!$A$2:$L$2,0),FALSE),VLOOKUP($B716,Hoja1!$A$3:$K$800,MATCH(BASE!G$2,Hoja1!$A$2:$K$2,0),FALSE),""),"")</f>
        <v/>
      </c>
      <c r="H716" t="str">
        <f>IFERROR(IF($C716&lt;=VLOOKUP($B716,Hoja1!$A$3:$K$800,MATCH("Cantidad",Hoja1!$A$2:$L$2,0),FALSE),VLOOKUP($B716,Hoja1!$A$3:$K$800,MATCH(BASE!H$2,Hoja1!$A$2:$K$2,0),FALSE),""),"")</f>
        <v/>
      </c>
      <c r="I716" t="str">
        <f>IFERROR(IF($C716&lt;=VLOOKUP($B716,Hoja1!$A$3:$K$800,MATCH("Cantidad",Hoja1!$A$2:$L$2,0),FALSE),VLOOKUP($B716,Hoja1!$A$3:$K$800,MATCH(BASE!I$2,Hoja1!$A$2:$K$2,0),FALSE),""),"")</f>
        <v/>
      </c>
      <c r="J716" t="str">
        <f>IFERROR(IF($C716&lt;=VLOOKUP($B716,Hoja1!$A$3:$K$800,MATCH("Cantidad",Hoja1!$A$2:$L$2,0),FALSE),VLOOKUP($B716,Hoja1!$A$3:$K$800,MATCH(BASE!J$2,Hoja1!$A$2:$K$2,0),FALSE),""),"")</f>
        <v/>
      </c>
      <c r="K716" t="str">
        <f t="shared" si="11"/>
        <v/>
      </c>
    </row>
    <row r="717" spans="1:11" x14ac:dyDescent="0.25">
      <c r="A717" s="7">
        <v>714</v>
      </c>
      <c r="B717" s="7">
        <f>ROUNDDOWN(A717/MAX(Hoja1!$I$3:$I$38),0)</f>
        <v>178</v>
      </c>
      <c r="C717" s="7">
        <f>COUNTIF($B$3:B717,B717)</f>
        <v>3</v>
      </c>
      <c r="D717" t="str">
        <f>IFERROR(IF($C717&lt;=VLOOKUP($B717,Hoja1!$A$3:$K$800,MATCH("Cantidad",Hoja1!$A$2:$L$2,0),FALSE),VLOOKUP($B717,Hoja1!$A$3:$K$800,MATCH(BASE!D$2,Hoja1!$A$2:$K$2,0),FALSE),""),"")</f>
        <v/>
      </c>
      <c r="E717" t="str">
        <f>IFERROR(IF($C717&lt;=VLOOKUP($B717,Hoja1!$A$3:$K$800,MATCH("Cantidad",Hoja1!$A$2:$L$2,0),FALSE),VLOOKUP($B717,Hoja1!$A$3:$K$800,MATCH(BASE!E$2,Hoja1!$A$2:$K$2,0),FALSE),""),"")</f>
        <v/>
      </c>
      <c r="F717" t="str">
        <f>IFERROR(IF($C717&lt;=VLOOKUP($B717,Hoja1!$A$3:$K$800,MATCH("Cantidad",Hoja1!$A$2:$L$2,0),FALSE),VLOOKUP($B717,Hoja1!$A$3:$K$800,MATCH(BASE!F$2,Hoja1!$A$2:$K$2,0),FALSE),""),"")</f>
        <v/>
      </c>
      <c r="G717" t="str">
        <f>IFERROR(IF($C717&lt;=VLOOKUP($B717,Hoja1!$A$3:$K$800,MATCH("Cantidad",Hoja1!$A$2:$L$2,0),FALSE),VLOOKUP($B717,Hoja1!$A$3:$K$800,MATCH(BASE!G$2,Hoja1!$A$2:$K$2,0),FALSE),""),"")</f>
        <v/>
      </c>
      <c r="H717" t="str">
        <f>IFERROR(IF($C717&lt;=VLOOKUP($B717,Hoja1!$A$3:$K$800,MATCH("Cantidad",Hoja1!$A$2:$L$2,0),FALSE),VLOOKUP($B717,Hoja1!$A$3:$K$800,MATCH(BASE!H$2,Hoja1!$A$2:$K$2,0),FALSE),""),"")</f>
        <v/>
      </c>
      <c r="I717" t="str">
        <f>IFERROR(IF($C717&lt;=VLOOKUP($B717,Hoja1!$A$3:$K$800,MATCH("Cantidad",Hoja1!$A$2:$L$2,0),FALSE),VLOOKUP($B717,Hoja1!$A$3:$K$800,MATCH(BASE!I$2,Hoja1!$A$2:$K$2,0),FALSE),""),"")</f>
        <v/>
      </c>
      <c r="J717" t="str">
        <f>IFERROR(IF($C717&lt;=VLOOKUP($B717,Hoja1!$A$3:$K$800,MATCH("Cantidad",Hoja1!$A$2:$L$2,0),FALSE),VLOOKUP($B717,Hoja1!$A$3:$K$800,MATCH(BASE!J$2,Hoja1!$A$2:$K$2,0),FALSE),""),"")</f>
        <v/>
      </c>
      <c r="K717" t="str">
        <f t="shared" si="11"/>
        <v/>
      </c>
    </row>
    <row r="718" spans="1:11" x14ac:dyDescent="0.25">
      <c r="A718" s="7">
        <v>715</v>
      </c>
      <c r="B718" s="7">
        <f>ROUNDDOWN(A718/MAX(Hoja1!$I$3:$I$38),0)</f>
        <v>178</v>
      </c>
      <c r="C718" s="7">
        <f>COUNTIF($B$3:B718,B718)</f>
        <v>4</v>
      </c>
      <c r="D718" t="str">
        <f>IFERROR(IF($C718&lt;=VLOOKUP($B718,Hoja1!$A$3:$K$800,MATCH("Cantidad",Hoja1!$A$2:$L$2,0),FALSE),VLOOKUP($B718,Hoja1!$A$3:$K$800,MATCH(BASE!D$2,Hoja1!$A$2:$K$2,0),FALSE),""),"")</f>
        <v/>
      </c>
      <c r="E718" t="str">
        <f>IFERROR(IF($C718&lt;=VLOOKUP($B718,Hoja1!$A$3:$K$800,MATCH("Cantidad",Hoja1!$A$2:$L$2,0),FALSE),VLOOKUP($B718,Hoja1!$A$3:$K$800,MATCH(BASE!E$2,Hoja1!$A$2:$K$2,0),FALSE),""),"")</f>
        <v/>
      </c>
      <c r="F718" t="str">
        <f>IFERROR(IF($C718&lt;=VLOOKUP($B718,Hoja1!$A$3:$K$800,MATCH("Cantidad",Hoja1!$A$2:$L$2,0),FALSE),VLOOKUP($B718,Hoja1!$A$3:$K$800,MATCH(BASE!F$2,Hoja1!$A$2:$K$2,0),FALSE),""),"")</f>
        <v/>
      </c>
      <c r="G718" t="str">
        <f>IFERROR(IF($C718&lt;=VLOOKUP($B718,Hoja1!$A$3:$K$800,MATCH("Cantidad",Hoja1!$A$2:$L$2,0),FALSE),VLOOKUP($B718,Hoja1!$A$3:$K$800,MATCH(BASE!G$2,Hoja1!$A$2:$K$2,0),FALSE),""),"")</f>
        <v/>
      </c>
      <c r="H718" t="str">
        <f>IFERROR(IF($C718&lt;=VLOOKUP($B718,Hoja1!$A$3:$K$800,MATCH("Cantidad",Hoja1!$A$2:$L$2,0),FALSE),VLOOKUP($B718,Hoja1!$A$3:$K$800,MATCH(BASE!H$2,Hoja1!$A$2:$K$2,0),FALSE),""),"")</f>
        <v/>
      </c>
      <c r="I718" t="str">
        <f>IFERROR(IF($C718&lt;=VLOOKUP($B718,Hoja1!$A$3:$K$800,MATCH("Cantidad",Hoja1!$A$2:$L$2,0),FALSE),VLOOKUP($B718,Hoja1!$A$3:$K$800,MATCH(BASE!I$2,Hoja1!$A$2:$K$2,0),FALSE),""),"")</f>
        <v/>
      </c>
      <c r="J718" t="str">
        <f>IFERROR(IF($C718&lt;=VLOOKUP($B718,Hoja1!$A$3:$K$800,MATCH("Cantidad",Hoja1!$A$2:$L$2,0),FALSE),VLOOKUP($B718,Hoja1!$A$3:$K$800,MATCH(BASE!J$2,Hoja1!$A$2:$K$2,0),FALSE),""),"")</f>
        <v/>
      </c>
      <c r="K718" t="str">
        <f t="shared" si="11"/>
        <v/>
      </c>
    </row>
    <row r="719" spans="1:11" x14ac:dyDescent="0.25">
      <c r="A719" s="7">
        <v>716</v>
      </c>
      <c r="B719" s="7">
        <f>ROUNDDOWN(A719/MAX(Hoja1!$I$3:$I$38),0)</f>
        <v>179</v>
      </c>
      <c r="C719" s="7">
        <f>COUNTIF($B$3:B719,B719)</f>
        <v>1</v>
      </c>
      <c r="D719" t="str">
        <f>IFERROR(IF($C719&lt;=VLOOKUP($B719,Hoja1!$A$3:$K$800,MATCH("Cantidad",Hoja1!$A$2:$L$2,0),FALSE),VLOOKUP($B719,Hoja1!$A$3:$K$800,MATCH(BASE!D$2,Hoja1!$A$2:$K$2,0),FALSE),""),"")</f>
        <v/>
      </c>
      <c r="E719" t="str">
        <f>IFERROR(IF($C719&lt;=VLOOKUP($B719,Hoja1!$A$3:$K$800,MATCH("Cantidad",Hoja1!$A$2:$L$2,0),FALSE),VLOOKUP($B719,Hoja1!$A$3:$K$800,MATCH(BASE!E$2,Hoja1!$A$2:$K$2,0),FALSE),""),"")</f>
        <v/>
      </c>
      <c r="F719" t="str">
        <f>IFERROR(IF($C719&lt;=VLOOKUP($B719,Hoja1!$A$3:$K$800,MATCH("Cantidad",Hoja1!$A$2:$L$2,0),FALSE),VLOOKUP($B719,Hoja1!$A$3:$K$800,MATCH(BASE!F$2,Hoja1!$A$2:$K$2,0),FALSE),""),"")</f>
        <v/>
      </c>
      <c r="G719" t="str">
        <f>IFERROR(IF($C719&lt;=VLOOKUP($B719,Hoja1!$A$3:$K$800,MATCH("Cantidad",Hoja1!$A$2:$L$2,0),FALSE),VLOOKUP($B719,Hoja1!$A$3:$K$800,MATCH(BASE!G$2,Hoja1!$A$2:$K$2,0),FALSE),""),"")</f>
        <v/>
      </c>
      <c r="H719" t="str">
        <f>IFERROR(IF($C719&lt;=VLOOKUP($B719,Hoja1!$A$3:$K$800,MATCH("Cantidad",Hoja1!$A$2:$L$2,0),FALSE),VLOOKUP($B719,Hoja1!$A$3:$K$800,MATCH(BASE!H$2,Hoja1!$A$2:$K$2,0),FALSE),""),"")</f>
        <v/>
      </c>
      <c r="I719" t="str">
        <f>IFERROR(IF($C719&lt;=VLOOKUP($B719,Hoja1!$A$3:$K$800,MATCH("Cantidad",Hoja1!$A$2:$L$2,0),FALSE),VLOOKUP($B719,Hoja1!$A$3:$K$800,MATCH(BASE!I$2,Hoja1!$A$2:$K$2,0),FALSE),""),"")</f>
        <v/>
      </c>
      <c r="J719" t="str">
        <f>IFERROR(IF($C719&lt;=VLOOKUP($B719,Hoja1!$A$3:$K$800,MATCH("Cantidad",Hoja1!$A$2:$L$2,0),FALSE),VLOOKUP($B719,Hoja1!$A$3:$K$800,MATCH(BASE!J$2,Hoja1!$A$2:$K$2,0),FALSE),""),"")</f>
        <v/>
      </c>
      <c r="K719" t="str">
        <f t="shared" si="11"/>
        <v/>
      </c>
    </row>
    <row r="720" spans="1:11" x14ac:dyDescent="0.25">
      <c r="A720" s="7">
        <v>717</v>
      </c>
      <c r="B720" s="7">
        <f>ROUNDDOWN(A720/MAX(Hoja1!$I$3:$I$38),0)</f>
        <v>179</v>
      </c>
      <c r="C720" s="7">
        <f>COUNTIF($B$3:B720,B720)</f>
        <v>2</v>
      </c>
      <c r="D720" t="str">
        <f>IFERROR(IF($C720&lt;=VLOOKUP($B720,Hoja1!$A$3:$K$800,MATCH("Cantidad",Hoja1!$A$2:$L$2,0),FALSE),VLOOKUP($B720,Hoja1!$A$3:$K$800,MATCH(BASE!D$2,Hoja1!$A$2:$K$2,0),FALSE),""),"")</f>
        <v/>
      </c>
      <c r="E720" t="str">
        <f>IFERROR(IF($C720&lt;=VLOOKUP($B720,Hoja1!$A$3:$K$800,MATCH("Cantidad",Hoja1!$A$2:$L$2,0),FALSE),VLOOKUP($B720,Hoja1!$A$3:$K$800,MATCH(BASE!E$2,Hoja1!$A$2:$K$2,0),FALSE),""),"")</f>
        <v/>
      </c>
      <c r="F720" t="str">
        <f>IFERROR(IF($C720&lt;=VLOOKUP($B720,Hoja1!$A$3:$K$800,MATCH("Cantidad",Hoja1!$A$2:$L$2,0),FALSE),VLOOKUP($B720,Hoja1!$A$3:$K$800,MATCH(BASE!F$2,Hoja1!$A$2:$K$2,0),FALSE),""),"")</f>
        <v/>
      </c>
      <c r="G720" t="str">
        <f>IFERROR(IF($C720&lt;=VLOOKUP($B720,Hoja1!$A$3:$K$800,MATCH("Cantidad",Hoja1!$A$2:$L$2,0),FALSE),VLOOKUP($B720,Hoja1!$A$3:$K$800,MATCH(BASE!G$2,Hoja1!$A$2:$K$2,0),FALSE),""),"")</f>
        <v/>
      </c>
      <c r="H720" t="str">
        <f>IFERROR(IF($C720&lt;=VLOOKUP($B720,Hoja1!$A$3:$K$800,MATCH("Cantidad",Hoja1!$A$2:$L$2,0),FALSE),VLOOKUP($B720,Hoja1!$A$3:$K$800,MATCH(BASE!H$2,Hoja1!$A$2:$K$2,0),FALSE),""),"")</f>
        <v/>
      </c>
      <c r="I720" t="str">
        <f>IFERROR(IF($C720&lt;=VLOOKUP($B720,Hoja1!$A$3:$K$800,MATCH("Cantidad",Hoja1!$A$2:$L$2,0),FALSE),VLOOKUP($B720,Hoja1!$A$3:$K$800,MATCH(BASE!I$2,Hoja1!$A$2:$K$2,0),FALSE),""),"")</f>
        <v/>
      </c>
      <c r="J720" t="str">
        <f>IFERROR(IF($C720&lt;=VLOOKUP($B720,Hoja1!$A$3:$K$800,MATCH("Cantidad",Hoja1!$A$2:$L$2,0),FALSE),VLOOKUP($B720,Hoja1!$A$3:$K$800,MATCH(BASE!J$2,Hoja1!$A$2:$K$2,0),FALSE),""),"")</f>
        <v/>
      </c>
      <c r="K720" t="str">
        <f t="shared" si="11"/>
        <v/>
      </c>
    </row>
    <row r="721" spans="1:11" x14ac:dyDescent="0.25">
      <c r="A721" s="7">
        <v>718</v>
      </c>
      <c r="B721" s="7">
        <f>ROUNDDOWN(A721/MAX(Hoja1!$I$3:$I$38),0)</f>
        <v>179</v>
      </c>
      <c r="C721" s="7">
        <f>COUNTIF($B$3:B721,B721)</f>
        <v>3</v>
      </c>
      <c r="D721" t="str">
        <f>IFERROR(IF($C721&lt;=VLOOKUP($B721,Hoja1!$A$3:$K$800,MATCH("Cantidad",Hoja1!$A$2:$L$2,0),FALSE),VLOOKUP($B721,Hoja1!$A$3:$K$800,MATCH(BASE!D$2,Hoja1!$A$2:$K$2,0),FALSE),""),"")</f>
        <v/>
      </c>
      <c r="E721" t="str">
        <f>IFERROR(IF($C721&lt;=VLOOKUP($B721,Hoja1!$A$3:$K$800,MATCH("Cantidad",Hoja1!$A$2:$L$2,0),FALSE),VLOOKUP($B721,Hoja1!$A$3:$K$800,MATCH(BASE!E$2,Hoja1!$A$2:$K$2,0),FALSE),""),"")</f>
        <v/>
      </c>
      <c r="F721" t="str">
        <f>IFERROR(IF($C721&lt;=VLOOKUP($B721,Hoja1!$A$3:$K$800,MATCH("Cantidad",Hoja1!$A$2:$L$2,0),FALSE),VLOOKUP($B721,Hoja1!$A$3:$K$800,MATCH(BASE!F$2,Hoja1!$A$2:$K$2,0),FALSE),""),"")</f>
        <v/>
      </c>
      <c r="G721" t="str">
        <f>IFERROR(IF($C721&lt;=VLOOKUP($B721,Hoja1!$A$3:$K$800,MATCH("Cantidad",Hoja1!$A$2:$L$2,0),FALSE),VLOOKUP($B721,Hoja1!$A$3:$K$800,MATCH(BASE!G$2,Hoja1!$A$2:$K$2,0),FALSE),""),"")</f>
        <v/>
      </c>
      <c r="H721" t="str">
        <f>IFERROR(IF($C721&lt;=VLOOKUP($B721,Hoja1!$A$3:$K$800,MATCH("Cantidad",Hoja1!$A$2:$L$2,0),FALSE),VLOOKUP($B721,Hoja1!$A$3:$K$800,MATCH(BASE!H$2,Hoja1!$A$2:$K$2,0),FALSE),""),"")</f>
        <v/>
      </c>
      <c r="I721" t="str">
        <f>IFERROR(IF($C721&lt;=VLOOKUP($B721,Hoja1!$A$3:$K$800,MATCH("Cantidad",Hoja1!$A$2:$L$2,0),FALSE),VLOOKUP($B721,Hoja1!$A$3:$K$800,MATCH(BASE!I$2,Hoja1!$A$2:$K$2,0),FALSE),""),"")</f>
        <v/>
      </c>
      <c r="J721" t="str">
        <f>IFERROR(IF($C721&lt;=VLOOKUP($B721,Hoja1!$A$3:$K$800,MATCH("Cantidad",Hoja1!$A$2:$L$2,0),FALSE),VLOOKUP($B721,Hoja1!$A$3:$K$800,MATCH(BASE!J$2,Hoja1!$A$2:$K$2,0),FALSE),""),"")</f>
        <v/>
      </c>
      <c r="K721" t="str">
        <f t="shared" si="11"/>
        <v/>
      </c>
    </row>
    <row r="722" spans="1:11" x14ac:dyDescent="0.25">
      <c r="A722" s="7">
        <v>719</v>
      </c>
      <c r="B722" s="7">
        <f>ROUNDDOWN(A722/MAX(Hoja1!$I$3:$I$38),0)</f>
        <v>179</v>
      </c>
      <c r="C722" s="7">
        <f>COUNTIF($B$3:B722,B722)</f>
        <v>4</v>
      </c>
      <c r="D722" t="str">
        <f>IFERROR(IF($C722&lt;=VLOOKUP($B722,Hoja1!$A$3:$K$800,MATCH("Cantidad",Hoja1!$A$2:$L$2,0),FALSE),VLOOKUP($B722,Hoja1!$A$3:$K$800,MATCH(BASE!D$2,Hoja1!$A$2:$K$2,0),FALSE),""),"")</f>
        <v/>
      </c>
      <c r="E722" t="str">
        <f>IFERROR(IF($C722&lt;=VLOOKUP($B722,Hoja1!$A$3:$K$800,MATCH("Cantidad",Hoja1!$A$2:$L$2,0),FALSE),VLOOKUP($B722,Hoja1!$A$3:$K$800,MATCH(BASE!E$2,Hoja1!$A$2:$K$2,0),FALSE),""),"")</f>
        <v/>
      </c>
      <c r="F722" t="str">
        <f>IFERROR(IF($C722&lt;=VLOOKUP($B722,Hoja1!$A$3:$K$800,MATCH("Cantidad",Hoja1!$A$2:$L$2,0),FALSE),VLOOKUP($B722,Hoja1!$A$3:$K$800,MATCH(BASE!F$2,Hoja1!$A$2:$K$2,0),FALSE),""),"")</f>
        <v/>
      </c>
      <c r="G722" t="str">
        <f>IFERROR(IF($C722&lt;=VLOOKUP($B722,Hoja1!$A$3:$K$800,MATCH("Cantidad",Hoja1!$A$2:$L$2,0),FALSE),VLOOKUP($B722,Hoja1!$A$3:$K$800,MATCH(BASE!G$2,Hoja1!$A$2:$K$2,0),FALSE),""),"")</f>
        <v/>
      </c>
      <c r="H722" t="str">
        <f>IFERROR(IF($C722&lt;=VLOOKUP($B722,Hoja1!$A$3:$K$800,MATCH("Cantidad",Hoja1!$A$2:$L$2,0),FALSE),VLOOKUP($B722,Hoja1!$A$3:$K$800,MATCH(BASE!H$2,Hoja1!$A$2:$K$2,0),FALSE),""),"")</f>
        <v/>
      </c>
      <c r="I722" t="str">
        <f>IFERROR(IF($C722&lt;=VLOOKUP($B722,Hoja1!$A$3:$K$800,MATCH("Cantidad",Hoja1!$A$2:$L$2,0),FALSE),VLOOKUP($B722,Hoja1!$A$3:$K$800,MATCH(BASE!I$2,Hoja1!$A$2:$K$2,0),FALSE),""),"")</f>
        <v/>
      </c>
      <c r="J722" t="str">
        <f>IFERROR(IF($C722&lt;=VLOOKUP($B722,Hoja1!$A$3:$K$800,MATCH("Cantidad",Hoja1!$A$2:$L$2,0),FALSE),VLOOKUP($B722,Hoja1!$A$3:$K$800,MATCH(BASE!J$2,Hoja1!$A$2:$K$2,0),FALSE),""),"")</f>
        <v/>
      </c>
      <c r="K722" t="str">
        <f t="shared" si="11"/>
        <v/>
      </c>
    </row>
    <row r="723" spans="1:11" x14ac:dyDescent="0.25">
      <c r="A723" s="7">
        <v>720</v>
      </c>
      <c r="B723" s="7">
        <f>ROUNDDOWN(A723/MAX(Hoja1!$I$3:$I$38),0)</f>
        <v>180</v>
      </c>
      <c r="C723" s="7">
        <f>COUNTIF($B$3:B723,B723)</f>
        <v>1</v>
      </c>
      <c r="D723" t="str">
        <f>IFERROR(IF($C723&lt;=VLOOKUP($B723,Hoja1!$A$3:$K$800,MATCH("Cantidad",Hoja1!$A$2:$L$2,0),FALSE),VLOOKUP($B723,Hoja1!$A$3:$K$800,MATCH(BASE!D$2,Hoja1!$A$2:$K$2,0),FALSE),""),"")</f>
        <v/>
      </c>
      <c r="E723" t="str">
        <f>IFERROR(IF($C723&lt;=VLOOKUP($B723,Hoja1!$A$3:$K$800,MATCH("Cantidad",Hoja1!$A$2:$L$2,0),FALSE),VLOOKUP($B723,Hoja1!$A$3:$K$800,MATCH(BASE!E$2,Hoja1!$A$2:$K$2,0),FALSE),""),"")</f>
        <v/>
      </c>
      <c r="F723" t="str">
        <f>IFERROR(IF($C723&lt;=VLOOKUP($B723,Hoja1!$A$3:$K$800,MATCH("Cantidad",Hoja1!$A$2:$L$2,0),FALSE),VLOOKUP($B723,Hoja1!$A$3:$K$800,MATCH(BASE!F$2,Hoja1!$A$2:$K$2,0),FALSE),""),"")</f>
        <v/>
      </c>
      <c r="G723" t="str">
        <f>IFERROR(IF($C723&lt;=VLOOKUP($B723,Hoja1!$A$3:$K$800,MATCH("Cantidad",Hoja1!$A$2:$L$2,0),FALSE),VLOOKUP($B723,Hoja1!$A$3:$K$800,MATCH(BASE!G$2,Hoja1!$A$2:$K$2,0),FALSE),""),"")</f>
        <v/>
      </c>
      <c r="H723" t="str">
        <f>IFERROR(IF($C723&lt;=VLOOKUP($B723,Hoja1!$A$3:$K$800,MATCH("Cantidad",Hoja1!$A$2:$L$2,0),FALSE),VLOOKUP($B723,Hoja1!$A$3:$K$800,MATCH(BASE!H$2,Hoja1!$A$2:$K$2,0),FALSE),""),"")</f>
        <v/>
      </c>
      <c r="I723" t="str">
        <f>IFERROR(IF($C723&lt;=VLOOKUP($B723,Hoja1!$A$3:$K$800,MATCH("Cantidad",Hoja1!$A$2:$L$2,0),FALSE),VLOOKUP($B723,Hoja1!$A$3:$K$800,MATCH(BASE!I$2,Hoja1!$A$2:$K$2,0),FALSE),""),"")</f>
        <v/>
      </c>
      <c r="J723" t="str">
        <f>IFERROR(IF($C723&lt;=VLOOKUP($B723,Hoja1!$A$3:$K$800,MATCH("Cantidad",Hoja1!$A$2:$L$2,0),FALSE),VLOOKUP($B723,Hoja1!$A$3:$K$800,MATCH(BASE!J$2,Hoja1!$A$2:$K$2,0),FALSE),""),"")</f>
        <v/>
      </c>
      <c r="K723" t="str">
        <f t="shared" si="11"/>
        <v/>
      </c>
    </row>
    <row r="724" spans="1:11" x14ac:dyDescent="0.25">
      <c r="A724" s="7">
        <v>721</v>
      </c>
      <c r="B724" s="7">
        <f>ROUNDDOWN(A724/MAX(Hoja1!$I$3:$I$38),0)</f>
        <v>180</v>
      </c>
      <c r="C724" s="7">
        <f>COUNTIF($B$3:B724,B724)</f>
        <v>2</v>
      </c>
      <c r="D724" t="str">
        <f>IFERROR(IF($C724&lt;=VLOOKUP($B724,Hoja1!$A$3:$K$800,MATCH("Cantidad",Hoja1!$A$2:$L$2,0),FALSE),VLOOKUP($B724,Hoja1!$A$3:$K$800,MATCH(BASE!D$2,Hoja1!$A$2:$K$2,0),FALSE),""),"")</f>
        <v/>
      </c>
      <c r="E724" t="str">
        <f>IFERROR(IF($C724&lt;=VLOOKUP($B724,Hoja1!$A$3:$K$800,MATCH("Cantidad",Hoja1!$A$2:$L$2,0),FALSE),VLOOKUP($B724,Hoja1!$A$3:$K$800,MATCH(BASE!E$2,Hoja1!$A$2:$K$2,0),FALSE),""),"")</f>
        <v/>
      </c>
      <c r="F724" t="str">
        <f>IFERROR(IF($C724&lt;=VLOOKUP($B724,Hoja1!$A$3:$K$800,MATCH("Cantidad",Hoja1!$A$2:$L$2,0),FALSE),VLOOKUP($B724,Hoja1!$A$3:$K$800,MATCH(BASE!F$2,Hoja1!$A$2:$K$2,0),FALSE),""),"")</f>
        <v/>
      </c>
      <c r="G724" t="str">
        <f>IFERROR(IF($C724&lt;=VLOOKUP($B724,Hoja1!$A$3:$K$800,MATCH("Cantidad",Hoja1!$A$2:$L$2,0),FALSE),VLOOKUP($B724,Hoja1!$A$3:$K$800,MATCH(BASE!G$2,Hoja1!$A$2:$K$2,0),FALSE),""),"")</f>
        <v/>
      </c>
      <c r="H724" t="str">
        <f>IFERROR(IF($C724&lt;=VLOOKUP($B724,Hoja1!$A$3:$K$800,MATCH("Cantidad",Hoja1!$A$2:$L$2,0),FALSE),VLOOKUP($B724,Hoja1!$A$3:$K$800,MATCH(BASE!H$2,Hoja1!$A$2:$K$2,0),FALSE),""),"")</f>
        <v/>
      </c>
      <c r="I724" t="str">
        <f>IFERROR(IF($C724&lt;=VLOOKUP($B724,Hoja1!$A$3:$K$800,MATCH("Cantidad",Hoja1!$A$2:$L$2,0),FALSE),VLOOKUP($B724,Hoja1!$A$3:$K$800,MATCH(BASE!I$2,Hoja1!$A$2:$K$2,0),FALSE),""),"")</f>
        <v/>
      </c>
      <c r="J724" t="str">
        <f>IFERROR(IF($C724&lt;=VLOOKUP($B724,Hoja1!$A$3:$K$800,MATCH("Cantidad",Hoja1!$A$2:$L$2,0),FALSE),VLOOKUP($B724,Hoja1!$A$3:$K$800,MATCH(BASE!J$2,Hoja1!$A$2:$K$2,0),FALSE),""),"")</f>
        <v/>
      </c>
      <c r="K724" t="str">
        <f t="shared" si="11"/>
        <v/>
      </c>
    </row>
    <row r="725" spans="1:11" x14ac:dyDescent="0.25">
      <c r="A725" s="7">
        <v>722</v>
      </c>
      <c r="B725" s="7">
        <f>ROUNDDOWN(A725/MAX(Hoja1!$I$3:$I$38),0)</f>
        <v>180</v>
      </c>
      <c r="C725" s="7">
        <f>COUNTIF($B$3:B725,B725)</f>
        <v>3</v>
      </c>
      <c r="D725" t="str">
        <f>IFERROR(IF($C725&lt;=VLOOKUP($B725,Hoja1!$A$3:$K$800,MATCH("Cantidad",Hoja1!$A$2:$L$2,0),FALSE),VLOOKUP($B725,Hoja1!$A$3:$K$800,MATCH(BASE!D$2,Hoja1!$A$2:$K$2,0),FALSE),""),"")</f>
        <v/>
      </c>
      <c r="E725" t="str">
        <f>IFERROR(IF($C725&lt;=VLOOKUP($B725,Hoja1!$A$3:$K$800,MATCH("Cantidad",Hoja1!$A$2:$L$2,0),FALSE),VLOOKUP($B725,Hoja1!$A$3:$K$800,MATCH(BASE!E$2,Hoja1!$A$2:$K$2,0),FALSE),""),"")</f>
        <v/>
      </c>
      <c r="F725" t="str">
        <f>IFERROR(IF($C725&lt;=VLOOKUP($B725,Hoja1!$A$3:$K$800,MATCH("Cantidad",Hoja1!$A$2:$L$2,0),FALSE),VLOOKUP($B725,Hoja1!$A$3:$K$800,MATCH(BASE!F$2,Hoja1!$A$2:$K$2,0),FALSE),""),"")</f>
        <v/>
      </c>
      <c r="G725" t="str">
        <f>IFERROR(IF($C725&lt;=VLOOKUP($B725,Hoja1!$A$3:$K$800,MATCH("Cantidad",Hoja1!$A$2:$L$2,0),FALSE),VLOOKUP($B725,Hoja1!$A$3:$K$800,MATCH(BASE!G$2,Hoja1!$A$2:$K$2,0),FALSE),""),"")</f>
        <v/>
      </c>
      <c r="H725" t="str">
        <f>IFERROR(IF($C725&lt;=VLOOKUP($B725,Hoja1!$A$3:$K$800,MATCH("Cantidad",Hoja1!$A$2:$L$2,0),FALSE),VLOOKUP($B725,Hoja1!$A$3:$K$800,MATCH(BASE!H$2,Hoja1!$A$2:$K$2,0),FALSE),""),"")</f>
        <v/>
      </c>
      <c r="I725" t="str">
        <f>IFERROR(IF($C725&lt;=VLOOKUP($B725,Hoja1!$A$3:$K$800,MATCH("Cantidad",Hoja1!$A$2:$L$2,0),FALSE),VLOOKUP($B725,Hoja1!$A$3:$K$800,MATCH(BASE!I$2,Hoja1!$A$2:$K$2,0),FALSE),""),"")</f>
        <v/>
      </c>
      <c r="J725" t="str">
        <f>IFERROR(IF($C725&lt;=VLOOKUP($B725,Hoja1!$A$3:$K$800,MATCH("Cantidad",Hoja1!$A$2:$L$2,0),FALSE),VLOOKUP($B725,Hoja1!$A$3:$K$800,MATCH(BASE!J$2,Hoja1!$A$2:$K$2,0),FALSE),""),"")</f>
        <v/>
      </c>
      <c r="K725" t="str">
        <f t="shared" si="11"/>
        <v/>
      </c>
    </row>
    <row r="726" spans="1:11" x14ac:dyDescent="0.25">
      <c r="A726" s="7">
        <v>723</v>
      </c>
      <c r="B726" s="7">
        <f>ROUNDDOWN(A726/MAX(Hoja1!$I$3:$I$38),0)</f>
        <v>180</v>
      </c>
      <c r="C726" s="7">
        <f>COUNTIF($B$3:B726,B726)</f>
        <v>4</v>
      </c>
      <c r="D726" t="str">
        <f>IFERROR(IF($C726&lt;=VLOOKUP($B726,Hoja1!$A$3:$K$800,MATCH("Cantidad",Hoja1!$A$2:$L$2,0),FALSE),VLOOKUP($B726,Hoja1!$A$3:$K$800,MATCH(BASE!D$2,Hoja1!$A$2:$K$2,0),FALSE),""),"")</f>
        <v/>
      </c>
      <c r="E726" t="str">
        <f>IFERROR(IF($C726&lt;=VLOOKUP($B726,Hoja1!$A$3:$K$800,MATCH("Cantidad",Hoja1!$A$2:$L$2,0),FALSE),VLOOKUP($B726,Hoja1!$A$3:$K$800,MATCH(BASE!E$2,Hoja1!$A$2:$K$2,0),FALSE),""),"")</f>
        <v/>
      </c>
      <c r="F726" t="str">
        <f>IFERROR(IF($C726&lt;=VLOOKUP($B726,Hoja1!$A$3:$K$800,MATCH("Cantidad",Hoja1!$A$2:$L$2,0),FALSE),VLOOKUP($B726,Hoja1!$A$3:$K$800,MATCH(BASE!F$2,Hoja1!$A$2:$K$2,0),FALSE),""),"")</f>
        <v/>
      </c>
      <c r="G726" t="str">
        <f>IFERROR(IF($C726&lt;=VLOOKUP($B726,Hoja1!$A$3:$K$800,MATCH("Cantidad",Hoja1!$A$2:$L$2,0),FALSE),VLOOKUP($B726,Hoja1!$A$3:$K$800,MATCH(BASE!G$2,Hoja1!$A$2:$K$2,0),FALSE),""),"")</f>
        <v/>
      </c>
      <c r="H726" t="str">
        <f>IFERROR(IF($C726&lt;=VLOOKUP($B726,Hoja1!$A$3:$K$800,MATCH("Cantidad",Hoja1!$A$2:$L$2,0),FALSE),VLOOKUP($B726,Hoja1!$A$3:$K$800,MATCH(BASE!H$2,Hoja1!$A$2:$K$2,0),FALSE),""),"")</f>
        <v/>
      </c>
      <c r="I726" t="str">
        <f>IFERROR(IF($C726&lt;=VLOOKUP($B726,Hoja1!$A$3:$K$800,MATCH("Cantidad",Hoja1!$A$2:$L$2,0),FALSE),VLOOKUP($B726,Hoja1!$A$3:$K$800,MATCH(BASE!I$2,Hoja1!$A$2:$K$2,0),FALSE),""),"")</f>
        <v/>
      </c>
      <c r="J726" t="str">
        <f>IFERROR(IF($C726&lt;=VLOOKUP($B726,Hoja1!$A$3:$K$800,MATCH("Cantidad",Hoja1!$A$2:$L$2,0),FALSE),VLOOKUP($B726,Hoja1!$A$3:$K$800,MATCH(BASE!J$2,Hoja1!$A$2:$K$2,0),FALSE),""),"")</f>
        <v/>
      </c>
      <c r="K726" t="str">
        <f t="shared" si="11"/>
        <v/>
      </c>
    </row>
    <row r="727" spans="1:11" x14ac:dyDescent="0.25">
      <c r="A727" s="7">
        <v>724</v>
      </c>
      <c r="B727" s="7">
        <f>ROUNDDOWN(A727/MAX(Hoja1!$I$3:$I$38),0)</f>
        <v>181</v>
      </c>
      <c r="C727" s="7">
        <f>COUNTIF($B$3:B727,B727)</f>
        <v>1</v>
      </c>
      <c r="D727" t="str">
        <f>IFERROR(IF($C727&lt;=VLOOKUP($B727,Hoja1!$A$3:$K$800,MATCH("Cantidad",Hoja1!$A$2:$L$2,0),FALSE),VLOOKUP($B727,Hoja1!$A$3:$K$800,MATCH(BASE!D$2,Hoja1!$A$2:$K$2,0),FALSE),""),"")</f>
        <v/>
      </c>
      <c r="E727" t="str">
        <f>IFERROR(IF($C727&lt;=VLOOKUP($B727,Hoja1!$A$3:$K$800,MATCH("Cantidad",Hoja1!$A$2:$L$2,0),FALSE),VLOOKUP($B727,Hoja1!$A$3:$K$800,MATCH(BASE!E$2,Hoja1!$A$2:$K$2,0),FALSE),""),"")</f>
        <v/>
      </c>
      <c r="F727" t="str">
        <f>IFERROR(IF($C727&lt;=VLOOKUP($B727,Hoja1!$A$3:$K$800,MATCH("Cantidad",Hoja1!$A$2:$L$2,0),FALSE),VLOOKUP($B727,Hoja1!$A$3:$K$800,MATCH(BASE!F$2,Hoja1!$A$2:$K$2,0),FALSE),""),"")</f>
        <v/>
      </c>
      <c r="G727" t="str">
        <f>IFERROR(IF($C727&lt;=VLOOKUP($B727,Hoja1!$A$3:$K$800,MATCH("Cantidad",Hoja1!$A$2:$L$2,0),FALSE),VLOOKUP($B727,Hoja1!$A$3:$K$800,MATCH(BASE!G$2,Hoja1!$A$2:$K$2,0),FALSE),""),"")</f>
        <v/>
      </c>
      <c r="H727" t="str">
        <f>IFERROR(IF($C727&lt;=VLOOKUP($B727,Hoja1!$A$3:$K$800,MATCH("Cantidad",Hoja1!$A$2:$L$2,0),FALSE),VLOOKUP($B727,Hoja1!$A$3:$K$800,MATCH(BASE!H$2,Hoja1!$A$2:$K$2,0),FALSE),""),"")</f>
        <v/>
      </c>
      <c r="I727" t="str">
        <f>IFERROR(IF($C727&lt;=VLOOKUP($B727,Hoja1!$A$3:$K$800,MATCH("Cantidad",Hoja1!$A$2:$L$2,0),FALSE),VLOOKUP($B727,Hoja1!$A$3:$K$800,MATCH(BASE!I$2,Hoja1!$A$2:$K$2,0),FALSE),""),"")</f>
        <v/>
      </c>
      <c r="J727" t="str">
        <f>IFERROR(IF($C727&lt;=VLOOKUP($B727,Hoja1!$A$3:$K$800,MATCH("Cantidad",Hoja1!$A$2:$L$2,0),FALSE),VLOOKUP($B727,Hoja1!$A$3:$K$800,MATCH(BASE!J$2,Hoja1!$A$2:$K$2,0),FALSE),""),"")</f>
        <v/>
      </c>
      <c r="K727" t="str">
        <f t="shared" si="11"/>
        <v/>
      </c>
    </row>
    <row r="728" spans="1:11" x14ac:dyDescent="0.25">
      <c r="A728" s="7">
        <v>725</v>
      </c>
      <c r="B728" s="7">
        <f>ROUNDDOWN(A728/MAX(Hoja1!$I$3:$I$38),0)</f>
        <v>181</v>
      </c>
      <c r="C728" s="7">
        <f>COUNTIF($B$3:B728,B728)</f>
        <v>2</v>
      </c>
      <c r="D728" t="str">
        <f>IFERROR(IF($C728&lt;=VLOOKUP($B728,Hoja1!$A$3:$K$800,MATCH("Cantidad",Hoja1!$A$2:$L$2,0),FALSE),VLOOKUP($B728,Hoja1!$A$3:$K$800,MATCH(BASE!D$2,Hoja1!$A$2:$K$2,0),FALSE),""),"")</f>
        <v/>
      </c>
      <c r="E728" t="str">
        <f>IFERROR(IF($C728&lt;=VLOOKUP($B728,Hoja1!$A$3:$K$800,MATCH("Cantidad",Hoja1!$A$2:$L$2,0),FALSE),VLOOKUP($B728,Hoja1!$A$3:$K$800,MATCH(BASE!E$2,Hoja1!$A$2:$K$2,0),FALSE),""),"")</f>
        <v/>
      </c>
      <c r="F728" t="str">
        <f>IFERROR(IF($C728&lt;=VLOOKUP($B728,Hoja1!$A$3:$K$800,MATCH("Cantidad",Hoja1!$A$2:$L$2,0),FALSE),VLOOKUP($B728,Hoja1!$A$3:$K$800,MATCH(BASE!F$2,Hoja1!$A$2:$K$2,0),FALSE),""),"")</f>
        <v/>
      </c>
      <c r="G728" t="str">
        <f>IFERROR(IF($C728&lt;=VLOOKUP($B728,Hoja1!$A$3:$K$800,MATCH("Cantidad",Hoja1!$A$2:$L$2,0),FALSE),VLOOKUP($B728,Hoja1!$A$3:$K$800,MATCH(BASE!G$2,Hoja1!$A$2:$K$2,0),FALSE),""),"")</f>
        <v/>
      </c>
      <c r="H728" t="str">
        <f>IFERROR(IF($C728&lt;=VLOOKUP($B728,Hoja1!$A$3:$K$800,MATCH("Cantidad",Hoja1!$A$2:$L$2,0),FALSE),VLOOKUP($B728,Hoja1!$A$3:$K$800,MATCH(BASE!H$2,Hoja1!$A$2:$K$2,0),FALSE),""),"")</f>
        <v/>
      </c>
      <c r="I728" t="str">
        <f>IFERROR(IF($C728&lt;=VLOOKUP($B728,Hoja1!$A$3:$K$800,MATCH("Cantidad",Hoja1!$A$2:$L$2,0),FALSE),VLOOKUP($B728,Hoja1!$A$3:$K$800,MATCH(BASE!I$2,Hoja1!$A$2:$K$2,0),FALSE),""),"")</f>
        <v/>
      </c>
      <c r="J728" t="str">
        <f>IFERROR(IF($C728&lt;=VLOOKUP($B728,Hoja1!$A$3:$K$800,MATCH("Cantidad",Hoja1!$A$2:$L$2,0),FALSE),VLOOKUP($B728,Hoja1!$A$3:$K$800,MATCH(BASE!J$2,Hoja1!$A$2:$K$2,0),FALSE),""),"")</f>
        <v/>
      </c>
      <c r="K728" t="str">
        <f t="shared" si="11"/>
        <v/>
      </c>
    </row>
    <row r="729" spans="1:11" x14ac:dyDescent="0.25">
      <c r="A729" s="7">
        <v>726</v>
      </c>
      <c r="B729" s="7">
        <f>ROUNDDOWN(A729/MAX(Hoja1!$I$3:$I$38),0)</f>
        <v>181</v>
      </c>
      <c r="C729" s="7">
        <f>COUNTIF($B$3:B729,B729)</f>
        <v>3</v>
      </c>
      <c r="D729" t="str">
        <f>IFERROR(IF($C729&lt;=VLOOKUP($B729,Hoja1!$A$3:$K$800,MATCH("Cantidad",Hoja1!$A$2:$L$2,0),FALSE),VLOOKUP($B729,Hoja1!$A$3:$K$800,MATCH(BASE!D$2,Hoja1!$A$2:$K$2,0),FALSE),""),"")</f>
        <v/>
      </c>
      <c r="E729" t="str">
        <f>IFERROR(IF($C729&lt;=VLOOKUP($B729,Hoja1!$A$3:$K$800,MATCH("Cantidad",Hoja1!$A$2:$L$2,0),FALSE),VLOOKUP($B729,Hoja1!$A$3:$K$800,MATCH(BASE!E$2,Hoja1!$A$2:$K$2,0),FALSE),""),"")</f>
        <v/>
      </c>
      <c r="F729" t="str">
        <f>IFERROR(IF($C729&lt;=VLOOKUP($B729,Hoja1!$A$3:$K$800,MATCH("Cantidad",Hoja1!$A$2:$L$2,0),FALSE),VLOOKUP($B729,Hoja1!$A$3:$K$800,MATCH(BASE!F$2,Hoja1!$A$2:$K$2,0),FALSE),""),"")</f>
        <v/>
      </c>
      <c r="G729" t="str">
        <f>IFERROR(IF($C729&lt;=VLOOKUP($B729,Hoja1!$A$3:$K$800,MATCH("Cantidad",Hoja1!$A$2:$L$2,0),FALSE),VLOOKUP($B729,Hoja1!$A$3:$K$800,MATCH(BASE!G$2,Hoja1!$A$2:$K$2,0),FALSE),""),"")</f>
        <v/>
      </c>
      <c r="H729" t="str">
        <f>IFERROR(IF($C729&lt;=VLOOKUP($B729,Hoja1!$A$3:$K$800,MATCH("Cantidad",Hoja1!$A$2:$L$2,0),FALSE),VLOOKUP($B729,Hoja1!$A$3:$K$800,MATCH(BASE!H$2,Hoja1!$A$2:$K$2,0),FALSE),""),"")</f>
        <v/>
      </c>
      <c r="I729" t="str">
        <f>IFERROR(IF($C729&lt;=VLOOKUP($B729,Hoja1!$A$3:$K$800,MATCH("Cantidad",Hoja1!$A$2:$L$2,0),FALSE),VLOOKUP($B729,Hoja1!$A$3:$K$800,MATCH(BASE!I$2,Hoja1!$A$2:$K$2,0),FALSE),""),"")</f>
        <v/>
      </c>
      <c r="J729" t="str">
        <f>IFERROR(IF($C729&lt;=VLOOKUP($B729,Hoja1!$A$3:$K$800,MATCH("Cantidad",Hoja1!$A$2:$L$2,0),FALSE),VLOOKUP($B729,Hoja1!$A$3:$K$800,MATCH(BASE!J$2,Hoja1!$A$2:$K$2,0),FALSE),""),"")</f>
        <v/>
      </c>
      <c r="K729" t="str">
        <f t="shared" si="11"/>
        <v/>
      </c>
    </row>
    <row r="730" spans="1:11" x14ac:dyDescent="0.25">
      <c r="A730" s="7">
        <v>727</v>
      </c>
      <c r="B730" s="7">
        <f>ROUNDDOWN(A730/MAX(Hoja1!$I$3:$I$38),0)</f>
        <v>181</v>
      </c>
      <c r="C730" s="7">
        <f>COUNTIF($B$3:B730,B730)</f>
        <v>4</v>
      </c>
      <c r="D730" t="str">
        <f>IFERROR(IF($C730&lt;=VLOOKUP($B730,Hoja1!$A$3:$K$800,MATCH("Cantidad",Hoja1!$A$2:$L$2,0),FALSE),VLOOKUP($B730,Hoja1!$A$3:$K$800,MATCH(BASE!D$2,Hoja1!$A$2:$K$2,0),FALSE),""),"")</f>
        <v/>
      </c>
      <c r="E730" t="str">
        <f>IFERROR(IF($C730&lt;=VLOOKUP($B730,Hoja1!$A$3:$K$800,MATCH("Cantidad",Hoja1!$A$2:$L$2,0),FALSE),VLOOKUP($B730,Hoja1!$A$3:$K$800,MATCH(BASE!E$2,Hoja1!$A$2:$K$2,0),FALSE),""),"")</f>
        <v/>
      </c>
      <c r="F730" t="str">
        <f>IFERROR(IF($C730&lt;=VLOOKUP($B730,Hoja1!$A$3:$K$800,MATCH("Cantidad",Hoja1!$A$2:$L$2,0),FALSE),VLOOKUP($B730,Hoja1!$A$3:$K$800,MATCH(BASE!F$2,Hoja1!$A$2:$K$2,0),FALSE),""),"")</f>
        <v/>
      </c>
      <c r="G730" t="str">
        <f>IFERROR(IF($C730&lt;=VLOOKUP($B730,Hoja1!$A$3:$K$800,MATCH("Cantidad",Hoja1!$A$2:$L$2,0),FALSE),VLOOKUP($B730,Hoja1!$A$3:$K$800,MATCH(BASE!G$2,Hoja1!$A$2:$K$2,0),FALSE),""),"")</f>
        <v/>
      </c>
      <c r="H730" t="str">
        <f>IFERROR(IF($C730&lt;=VLOOKUP($B730,Hoja1!$A$3:$K$800,MATCH("Cantidad",Hoja1!$A$2:$L$2,0),FALSE),VLOOKUP($B730,Hoja1!$A$3:$K$800,MATCH(BASE!H$2,Hoja1!$A$2:$K$2,0),FALSE),""),"")</f>
        <v/>
      </c>
      <c r="I730" t="str">
        <f>IFERROR(IF($C730&lt;=VLOOKUP($B730,Hoja1!$A$3:$K$800,MATCH("Cantidad",Hoja1!$A$2:$L$2,0),FALSE),VLOOKUP($B730,Hoja1!$A$3:$K$800,MATCH(BASE!I$2,Hoja1!$A$2:$K$2,0),FALSE),""),"")</f>
        <v/>
      </c>
      <c r="J730" t="str">
        <f>IFERROR(IF($C730&lt;=VLOOKUP($B730,Hoja1!$A$3:$K$800,MATCH("Cantidad",Hoja1!$A$2:$L$2,0),FALSE),VLOOKUP($B730,Hoja1!$A$3:$K$800,MATCH(BASE!J$2,Hoja1!$A$2:$K$2,0),FALSE),""),"")</f>
        <v/>
      </c>
      <c r="K730" t="str">
        <f t="shared" si="11"/>
        <v/>
      </c>
    </row>
    <row r="731" spans="1:11" x14ac:dyDescent="0.25">
      <c r="A731" s="7">
        <v>728</v>
      </c>
      <c r="B731" s="7">
        <f>ROUNDDOWN(A731/MAX(Hoja1!$I$3:$I$38),0)</f>
        <v>182</v>
      </c>
      <c r="C731" s="7">
        <f>COUNTIF($B$3:B731,B731)</f>
        <v>1</v>
      </c>
      <c r="D731" t="str">
        <f>IFERROR(IF($C731&lt;=VLOOKUP($B731,Hoja1!$A$3:$K$800,MATCH("Cantidad",Hoja1!$A$2:$L$2,0),FALSE),VLOOKUP($B731,Hoja1!$A$3:$K$800,MATCH(BASE!D$2,Hoja1!$A$2:$K$2,0),FALSE),""),"")</f>
        <v/>
      </c>
      <c r="E731" t="str">
        <f>IFERROR(IF($C731&lt;=VLOOKUP($B731,Hoja1!$A$3:$K$800,MATCH("Cantidad",Hoja1!$A$2:$L$2,0),FALSE),VLOOKUP($B731,Hoja1!$A$3:$K$800,MATCH(BASE!E$2,Hoja1!$A$2:$K$2,0),FALSE),""),"")</f>
        <v/>
      </c>
      <c r="F731" t="str">
        <f>IFERROR(IF($C731&lt;=VLOOKUP($B731,Hoja1!$A$3:$K$800,MATCH("Cantidad",Hoja1!$A$2:$L$2,0),FALSE),VLOOKUP($B731,Hoja1!$A$3:$K$800,MATCH(BASE!F$2,Hoja1!$A$2:$K$2,0),FALSE),""),"")</f>
        <v/>
      </c>
      <c r="G731" t="str">
        <f>IFERROR(IF($C731&lt;=VLOOKUP($B731,Hoja1!$A$3:$K$800,MATCH("Cantidad",Hoja1!$A$2:$L$2,0),FALSE),VLOOKUP($B731,Hoja1!$A$3:$K$800,MATCH(BASE!G$2,Hoja1!$A$2:$K$2,0),FALSE),""),"")</f>
        <v/>
      </c>
      <c r="H731" t="str">
        <f>IFERROR(IF($C731&lt;=VLOOKUP($B731,Hoja1!$A$3:$K$800,MATCH("Cantidad",Hoja1!$A$2:$L$2,0),FALSE),VLOOKUP($B731,Hoja1!$A$3:$K$800,MATCH(BASE!H$2,Hoja1!$A$2:$K$2,0),FALSE),""),"")</f>
        <v/>
      </c>
      <c r="I731" t="str">
        <f>IFERROR(IF($C731&lt;=VLOOKUP($B731,Hoja1!$A$3:$K$800,MATCH("Cantidad",Hoja1!$A$2:$L$2,0),FALSE),VLOOKUP($B731,Hoja1!$A$3:$K$800,MATCH(BASE!I$2,Hoja1!$A$2:$K$2,0),FALSE),""),"")</f>
        <v/>
      </c>
      <c r="J731" t="str">
        <f>IFERROR(IF($C731&lt;=VLOOKUP($B731,Hoja1!$A$3:$K$800,MATCH("Cantidad",Hoja1!$A$2:$L$2,0),FALSE),VLOOKUP($B731,Hoja1!$A$3:$K$800,MATCH(BASE!J$2,Hoja1!$A$2:$K$2,0),FALSE),""),"")</f>
        <v/>
      </c>
      <c r="K731" t="str">
        <f t="shared" si="11"/>
        <v/>
      </c>
    </row>
    <row r="732" spans="1:11" x14ac:dyDescent="0.25">
      <c r="A732" s="7">
        <v>729</v>
      </c>
      <c r="B732" s="7">
        <f>ROUNDDOWN(A732/MAX(Hoja1!$I$3:$I$38),0)</f>
        <v>182</v>
      </c>
      <c r="C732" s="7">
        <f>COUNTIF($B$3:B732,B732)</f>
        <v>2</v>
      </c>
      <c r="D732" t="str">
        <f>IFERROR(IF($C732&lt;=VLOOKUP($B732,Hoja1!$A$3:$K$800,MATCH("Cantidad",Hoja1!$A$2:$L$2,0),FALSE),VLOOKUP($B732,Hoja1!$A$3:$K$800,MATCH(BASE!D$2,Hoja1!$A$2:$K$2,0),FALSE),""),"")</f>
        <v/>
      </c>
      <c r="E732" t="str">
        <f>IFERROR(IF($C732&lt;=VLOOKUP($B732,Hoja1!$A$3:$K$800,MATCH("Cantidad",Hoja1!$A$2:$L$2,0),FALSE),VLOOKUP($B732,Hoja1!$A$3:$K$800,MATCH(BASE!E$2,Hoja1!$A$2:$K$2,0),FALSE),""),"")</f>
        <v/>
      </c>
      <c r="F732" t="str">
        <f>IFERROR(IF($C732&lt;=VLOOKUP($B732,Hoja1!$A$3:$K$800,MATCH("Cantidad",Hoja1!$A$2:$L$2,0),FALSE),VLOOKUP($B732,Hoja1!$A$3:$K$800,MATCH(BASE!F$2,Hoja1!$A$2:$K$2,0),FALSE),""),"")</f>
        <v/>
      </c>
      <c r="G732" t="str">
        <f>IFERROR(IF($C732&lt;=VLOOKUP($B732,Hoja1!$A$3:$K$800,MATCH("Cantidad",Hoja1!$A$2:$L$2,0),FALSE),VLOOKUP($B732,Hoja1!$A$3:$K$800,MATCH(BASE!G$2,Hoja1!$A$2:$K$2,0),FALSE),""),"")</f>
        <v/>
      </c>
      <c r="H732" t="str">
        <f>IFERROR(IF($C732&lt;=VLOOKUP($B732,Hoja1!$A$3:$K$800,MATCH("Cantidad",Hoja1!$A$2:$L$2,0),FALSE),VLOOKUP($B732,Hoja1!$A$3:$K$800,MATCH(BASE!H$2,Hoja1!$A$2:$K$2,0),FALSE),""),"")</f>
        <v/>
      </c>
      <c r="I732" t="str">
        <f>IFERROR(IF($C732&lt;=VLOOKUP($B732,Hoja1!$A$3:$K$800,MATCH("Cantidad",Hoja1!$A$2:$L$2,0),FALSE),VLOOKUP($B732,Hoja1!$A$3:$K$800,MATCH(BASE!I$2,Hoja1!$A$2:$K$2,0),FALSE),""),"")</f>
        <v/>
      </c>
      <c r="J732" t="str">
        <f>IFERROR(IF($C732&lt;=VLOOKUP($B732,Hoja1!$A$3:$K$800,MATCH("Cantidad",Hoja1!$A$2:$L$2,0),FALSE),VLOOKUP($B732,Hoja1!$A$3:$K$800,MATCH(BASE!J$2,Hoja1!$A$2:$K$2,0),FALSE),""),"")</f>
        <v/>
      </c>
      <c r="K732" t="str">
        <f t="shared" si="11"/>
        <v/>
      </c>
    </row>
    <row r="733" spans="1:11" x14ac:dyDescent="0.25">
      <c r="A733" s="7">
        <v>730</v>
      </c>
      <c r="B733" s="7">
        <f>ROUNDDOWN(A733/MAX(Hoja1!$I$3:$I$38),0)</f>
        <v>182</v>
      </c>
      <c r="C733" s="7">
        <f>COUNTIF($B$3:B733,B733)</f>
        <v>3</v>
      </c>
      <c r="D733" t="str">
        <f>IFERROR(IF($C733&lt;=VLOOKUP($B733,Hoja1!$A$3:$K$800,MATCH("Cantidad",Hoja1!$A$2:$L$2,0),FALSE),VLOOKUP($B733,Hoja1!$A$3:$K$800,MATCH(BASE!D$2,Hoja1!$A$2:$K$2,0),FALSE),""),"")</f>
        <v/>
      </c>
      <c r="E733" t="str">
        <f>IFERROR(IF($C733&lt;=VLOOKUP($B733,Hoja1!$A$3:$K$800,MATCH("Cantidad",Hoja1!$A$2:$L$2,0),FALSE),VLOOKUP($B733,Hoja1!$A$3:$K$800,MATCH(BASE!E$2,Hoja1!$A$2:$K$2,0),FALSE),""),"")</f>
        <v/>
      </c>
      <c r="F733" t="str">
        <f>IFERROR(IF($C733&lt;=VLOOKUP($B733,Hoja1!$A$3:$K$800,MATCH("Cantidad",Hoja1!$A$2:$L$2,0),FALSE),VLOOKUP($B733,Hoja1!$A$3:$K$800,MATCH(BASE!F$2,Hoja1!$A$2:$K$2,0),FALSE),""),"")</f>
        <v/>
      </c>
      <c r="G733" t="str">
        <f>IFERROR(IF($C733&lt;=VLOOKUP($B733,Hoja1!$A$3:$K$800,MATCH("Cantidad",Hoja1!$A$2:$L$2,0),FALSE),VLOOKUP($B733,Hoja1!$A$3:$K$800,MATCH(BASE!G$2,Hoja1!$A$2:$K$2,0),FALSE),""),"")</f>
        <v/>
      </c>
      <c r="H733" t="str">
        <f>IFERROR(IF($C733&lt;=VLOOKUP($B733,Hoja1!$A$3:$K$800,MATCH("Cantidad",Hoja1!$A$2:$L$2,0),FALSE),VLOOKUP($B733,Hoja1!$A$3:$K$800,MATCH(BASE!H$2,Hoja1!$A$2:$K$2,0),FALSE),""),"")</f>
        <v/>
      </c>
      <c r="I733" t="str">
        <f>IFERROR(IF($C733&lt;=VLOOKUP($B733,Hoja1!$A$3:$K$800,MATCH("Cantidad",Hoja1!$A$2:$L$2,0),FALSE),VLOOKUP($B733,Hoja1!$A$3:$K$800,MATCH(BASE!I$2,Hoja1!$A$2:$K$2,0),FALSE),""),"")</f>
        <v/>
      </c>
      <c r="J733" t="str">
        <f>IFERROR(IF($C733&lt;=VLOOKUP($B733,Hoja1!$A$3:$K$800,MATCH("Cantidad",Hoja1!$A$2:$L$2,0),FALSE),VLOOKUP($B733,Hoja1!$A$3:$K$800,MATCH(BASE!J$2,Hoja1!$A$2:$K$2,0),FALSE),""),"")</f>
        <v/>
      </c>
      <c r="K733" t="str">
        <f t="shared" si="11"/>
        <v/>
      </c>
    </row>
    <row r="734" spans="1:11" x14ac:dyDescent="0.25">
      <c r="A734" s="7">
        <v>731</v>
      </c>
      <c r="B734" s="7">
        <f>ROUNDDOWN(A734/MAX(Hoja1!$I$3:$I$38),0)</f>
        <v>182</v>
      </c>
      <c r="C734" s="7">
        <f>COUNTIF($B$3:B734,B734)</f>
        <v>4</v>
      </c>
      <c r="D734" t="str">
        <f>IFERROR(IF($C734&lt;=VLOOKUP($B734,Hoja1!$A$3:$K$800,MATCH("Cantidad",Hoja1!$A$2:$L$2,0),FALSE),VLOOKUP($B734,Hoja1!$A$3:$K$800,MATCH(BASE!D$2,Hoja1!$A$2:$K$2,0),FALSE),""),"")</f>
        <v/>
      </c>
      <c r="E734" t="str">
        <f>IFERROR(IF($C734&lt;=VLOOKUP($B734,Hoja1!$A$3:$K$800,MATCH("Cantidad",Hoja1!$A$2:$L$2,0),FALSE),VLOOKUP($B734,Hoja1!$A$3:$K$800,MATCH(BASE!E$2,Hoja1!$A$2:$K$2,0),FALSE),""),"")</f>
        <v/>
      </c>
      <c r="F734" t="str">
        <f>IFERROR(IF($C734&lt;=VLOOKUP($B734,Hoja1!$A$3:$K$800,MATCH("Cantidad",Hoja1!$A$2:$L$2,0),FALSE),VLOOKUP($B734,Hoja1!$A$3:$K$800,MATCH(BASE!F$2,Hoja1!$A$2:$K$2,0),FALSE),""),"")</f>
        <v/>
      </c>
      <c r="G734" t="str">
        <f>IFERROR(IF($C734&lt;=VLOOKUP($B734,Hoja1!$A$3:$K$800,MATCH("Cantidad",Hoja1!$A$2:$L$2,0),FALSE),VLOOKUP($B734,Hoja1!$A$3:$K$800,MATCH(BASE!G$2,Hoja1!$A$2:$K$2,0),FALSE),""),"")</f>
        <v/>
      </c>
      <c r="H734" t="str">
        <f>IFERROR(IF($C734&lt;=VLOOKUP($B734,Hoja1!$A$3:$K$800,MATCH("Cantidad",Hoja1!$A$2:$L$2,0),FALSE),VLOOKUP($B734,Hoja1!$A$3:$K$800,MATCH(BASE!H$2,Hoja1!$A$2:$K$2,0),FALSE),""),"")</f>
        <v/>
      </c>
      <c r="I734" t="str">
        <f>IFERROR(IF($C734&lt;=VLOOKUP($B734,Hoja1!$A$3:$K$800,MATCH("Cantidad",Hoja1!$A$2:$L$2,0),FALSE),VLOOKUP($B734,Hoja1!$A$3:$K$800,MATCH(BASE!I$2,Hoja1!$A$2:$K$2,0),FALSE),""),"")</f>
        <v/>
      </c>
      <c r="J734" t="str">
        <f>IFERROR(IF($C734&lt;=VLOOKUP($B734,Hoja1!$A$3:$K$800,MATCH("Cantidad",Hoja1!$A$2:$L$2,0),FALSE),VLOOKUP($B734,Hoja1!$A$3:$K$800,MATCH(BASE!J$2,Hoja1!$A$2:$K$2,0),FALSE),""),"")</f>
        <v/>
      </c>
      <c r="K734" t="str">
        <f t="shared" si="11"/>
        <v/>
      </c>
    </row>
    <row r="735" spans="1:11" x14ac:dyDescent="0.25">
      <c r="A735" s="7">
        <v>732</v>
      </c>
      <c r="B735" s="7">
        <f>ROUNDDOWN(A735/MAX(Hoja1!$I$3:$I$38),0)</f>
        <v>183</v>
      </c>
      <c r="C735" s="7">
        <f>COUNTIF($B$3:B735,B735)</f>
        <v>1</v>
      </c>
      <c r="D735" t="str">
        <f>IFERROR(IF($C735&lt;=VLOOKUP($B735,Hoja1!$A$3:$K$800,MATCH("Cantidad",Hoja1!$A$2:$L$2,0),FALSE),VLOOKUP($B735,Hoja1!$A$3:$K$800,MATCH(BASE!D$2,Hoja1!$A$2:$K$2,0),FALSE),""),"")</f>
        <v/>
      </c>
      <c r="E735" t="str">
        <f>IFERROR(IF($C735&lt;=VLOOKUP($B735,Hoja1!$A$3:$K$800,MATCH("Cantidad",Hoja1!$A$2:$L$2,0),FALSE),VLOOKUP($B735,Hoja1!$A$3:$K$800,MATCH(BASE!E$2,Hoja1!$A$2:$K$2,0),FALSE),""),"")</f>
        <v/>
      </c>
      <c r="F735" t="str">
        <f>IFERROR(IF($C735&lt;=VLOOKUP($B735,Hoja1!$A$3:$K$800,MATCH("Cantidad",Hoja1!$A$2:$L$2,0),FALSE),VLOOKUP($B735,Hoja1!$A$3:$K$800,MATCH(BASE!F$2,Hoja1!$A$2:$K$2,0),FALSE),""),"")</f>
        <v/>
      </c>
      <c r="G735" t="str">
        <f>IFERROR(IF($C735&lt;=VLOOKUP($B735,Hoja1!$A$3:$K$800,MATCH("Cantidad",Hoja1!$A$2:$L$2,0),FALSE),VLOOKUP($B735,Hoja1!$A$3:$K$800,MATCH(BASE!G$2,Hoja1!$A$2:$K$2,0),FALSE),""),"")</f>
        <v/>
      </c>
      <c r="H735" t="str">
        <f>IFERROR(IF($C735&lt;=VLOOKUP($B735,Hoja1!$A$3:$K$800,MATCH("Cantidad",Hoja1!$A$2:$L$2,0),FALSE),VLOOKUP($B735,Hoja1!$A$3:$K$800,MATCH(BASE!H$2,Hoja1!$A$2:$K$2,0),FALSE),""),"")</f>
        <v/>
      </c>
      <c r="I735" t="str">
        <f>IFERROR(IF($C735&lt;=VLOOKUP($B735,Hoja1!$A$3:$K$800,MATCH("Cantidad",Hoja1!$A$2:$L$2,0),FALSE),VLOOKUP($B735,Hoja1!$A$3:$K$800,MATCH(BASE!I$2,Hoja1!$A$2:$K$2,0),FALSE),""),"")</f>
        <v/>
      </c>
      <c r="J735" t="str">
        <f>IFERROR(IF($C735&lt;=VLOOKUP($B735,Hoja1!$A$3:$K$800,MATCH("Cantidad",Hoja1!$A$2:$L$2,0),FALSE),VLOOKUP($B735,Hoja1!$A$3:$K$800,MATCH(BASE!J$2,Hoja1!$A$2:$K$2,0),FALSE),""),"")</f>
        <v/>
      </c>
      <c r="K735" t="str">
        <f t="shared" si="11"/>
        <v/>
      </c>
    </row>
    <row r="736" spans="1:11" x14ac:dyDescent="0.25">
      <c r="A736" s="7">
        <v>733</v>
      </c>
      <c r="B736" s="7">
        <f>ROUNDDOWN(A736/MAX(Hoja1!$I$3:$I$38),0)</f>
        <v>183</v>
      </c>
      <c r="C736" s="7">
        <f>COUNTIF($B$3:B736,B736)</f>
        <v>2</v>
      </c>
      <c r="D736" t="str">
        <f>IFERROR(IF($C736&lt;=VLOOKUP($B736,Hoja1!$A$3:$K$800,MATCH("Cantidad",Hoja1!$A$2:$L$2,0),FALSE),VLOOKUP($B736,Hoja1!$A$3:$K$800,MATCH(BASE!D$2,Hoja1!$A$2:$K$2,0),FALSE),""),"")</f>
        <v/>
      </c>
      <c r="E736" t="str">
        <f>IFERROR(IF($C736&lt;=VLOOKUP($B736,Hoja1!$A$3:$K$800,MATCH("Cantidad",Hoja1!$A$2:$L$2,0),FALSE),VLOOKUP($B736,Hoja1!$A$3:$K$800,MATCH(BASE!E$2,Hoja1!$A$2:$K$2,0),FALSE),""),"")</f>
        <v/>
      </c>
      <c r="F736" t="str">
        <f>IFERROR(IF($C736&lt;=VLOOKUP($B736,Hoja1!$A$3:$K$800,MATCH("Cantidad",Hoja1!$A$2:$L$2,0),FALSE),VLOOKUP($B736,Hoja1!$A$3:$K$800,MATCH(BASE!F$2,Hoja1!$A$2:$K$2,0),FALSE),""),"")</f>
        <v/>
      </c>
      <c r="G736" t="str">
        <f>IFERROR(IF($C736&lt;=VLOOKUP($B736,Hoja1!$A$3:$K$800,MATCH("Cantidad",Hoja1!$A$2:$L$2,0),FALSE),VLOOKUP($B736,Hoja1!$A$3:$K$800,MATCH(BASE!G$2,Hoja1!$A$2:$K$2,0),FALSE),""),"")</f>
        <v/>
      </c>
      <c r="H736" t="str">
        <f>IFERROR(IF($C736&lt;=VLOOKUP($B736,Hoja1!$A$3:$K$800,MATCH("Cantidad",Hoja1!$A$2:$L$2,0),FALSE),VLOOKUP($B736,Hoja1!$A$3:$K$800,MATCH(BASE!H$2,Hoja1!$A$2:$K$2,0),FALSE),""),"")</f>
        <v/>
      </c>
      <c r="I736" t="str">
        <f>IFERROR(IF($C736&lt;=VLOOKUP($B736,Hoja1!$A$3:$K$800,MATCH("Cantidad",Hoja1!$A$2:$L$2,0),FALSE),VLOOKUP($B736,Hoja1!$A$3:$K$800,MATCH(BASE!I$2,Hoja1!$A$2:$K$2,0),FALSE),""),"")</f>
        <v/>
      </c>
      <c r="J736" t="str">
        <f>IFERROR(IF($C736&lt;=VLOOKUP($B736,Hoja1!$A$3:$K$800,MATCH("Cantidad",Hoja1!$A$2:$L$2,0),FALSE),VLOOKUP($B736,Hoja1!$A$3:$K$800,MATCH(BASE!J$2,Hoja1!$A$2:$K$2,0),FALSE),""),"")</f>
        <v/>
      </c>
      <c r="K736" t="str">
        <f t="shared" si="11"/>
        <v/>
      </c>
    </row>
    <row r="737" spans="1:11" x14ac:dyDescent="0.25">
      <c r="A737" s="7">
        <v>734</v>
      </c>
      <c r="B737" s="7">
        <f>ROUNDDOWN(A737/MAX(Hoja1!$I$3:$I$38),0)</f>
        <v>183</v>
      </c>
      <c r="C737" s="7">
        <f>COUNTIF($B$3:B737,B737)</f>
        <v>3</v>
      </c>
      <c r="D737" t="str">
        <f>IFERROR(IF($C737&lt;=VLOOKUP($B737,Hoja1!$A$3:$K$800,MATCH("Cantidad",Hoja1!$A$2:$L$2,0),FALSE),VLOOKUP($B737,Hoja1!$A$3:$K$800,MATCH(BASE!D$2,Hoja1!$A$2:$K$2,0),FALSE),""),"")</f>
        <v/>
      </c>
      <c r="E737" t="str">
        <f>IFERROR(IF($C737&lt;=VLOOKUP($B737,Hoja1!$A$3:$K$800,MATCH("Cantidad",Hoja1!$A$2:$L$2,0),FALSE),VLOOKUP($B737,Hoja1!$A$3:$K$800,MATCH(BASE!E$2,Hoja1!$A$2:$K$2,0),FALSE),""),"")</f>
        <v/>
      </c>
      <c r="F737" t="str">
        <f>IFERROR(IF($C737&lt;=VLOOKUP($B737,Hoja1!$A$3:$K$800,MATCH("Cantidad",Hoja1!$A$2:$L$2,0),FALSE),VLOOKUP($B737,Hoja1!$A$3:$K$800,MATCH(BASE!F$2,Hoja1!$A$2:$K$2,0),FALSE),""),"")</f>
        <v/>
      </c>
      <c r="G737" t="str">
        <f>IFERROR(IF($C737&lt;=VLOOKUP($B737,Hoja1!$A$3:$K$800,MATCH("Cantidad",Hoja1!$A$2:$L$2,0),FALSE),VLOOKUP($B737,Hoja1!$A$3:$K$800,MATCH(BASE!G$2,Hoja1!$A$2:$K$2,0),FALSE),""),"")</f>
        <v/>
      </c>
      <c r="H737" t="str">
        <f>IFERROR(IF($C737&lt;=VLOOKUP($B737,Hoja1!$A$3:$K$800,MATCH("Cantidad",Hoja1!$A$2:$L$2,0),FALSE),VLOOKUP($B737,Hoja1!$A$3:$K$800,MATCH(BASE!H$2,Hoja1!$A$2:$K$2,0),FALSE),""),"")</f>
        <v/>
      </c>
      <c r="I737" t="str">
        <f>IFERROR(IF($C737&lt;=VLOOKUP($B737,Hoja1!$A$3:$K$800,MATCH("Cantidad",Hoja1!$A$2:$L$2,0),FALSE),VLOOKUP($B737,Hoja1!$A$3:$K$800,MATCH(BASE!I$2,Hoja1!$A$2:$K$2,0),FALSE),""),"")</f>
        <v/>
      </c>
      <c r="J737" t="str">
        <f>IFERROR(IF($C737&lt;=VLOOKUP($B737,Hoja1!$A$3:$K$800,MATCH("Cantidad",Hoja1!$A$2:$L$2,0),FALSE),VLOOKUP($B737,Hoja1!$A$3:$K$800,MATCH(BASE!J$2,Hoja1!$A$2:$K$2,0),FALSE),""),"")</f>
        <v/>
      </c>
      <c r="K737" t="str">
        <f t="shared" si="11"/>
        <v/>
      </c>
    </row>
    <row r="738" spans="1:11" x14ac:dyDescent="0.25">
      <c r="A738" s="7">
        <v>735</v>
      </c>
      <c r="B738" s="7">
        <f>ROUNDDOWN(A738/MAX(Hoja1!$I$3:$I$38),0)</f>
        <v>183</v>
      </c>
      <c r="C738" s="7">
        <f>COUNTIF($B$3:B738,B738)</f>
        <v>4</v>
      </c>
      <c r="D738" t="str">
        <f>IFERROR(IF($C738&lt;=VLOOKUP($B738,Hoja1!$A$3:$K$800,MATCH("Cantidad",Hoja1!$A$2:$L$2,0),FALSE),VLOOKUP($B738,Hoja1!$A$3:$K$800,MATCH(BASE!D$2,Hoja1!$A$2:$K$2,0),FALSE),""),"")</f>
        <v/>
      </c>
      <c r="E738" t="str">
        <f>IFERROR(IF($C738&lt;=VLOOKUP($B738,Hoja1!$A$3:$K$800,MATCH("Cantidad",Hoja1!$A$2:$L$2,0),FALSE),VLOOKUP($B738,Hoja1!$A$3:$K$800,MATCH(BASE!E$2,Hoja1!$A$2:$K$2,0),FALSE),""),"")</f>
        <v/>
      </c>
      <c r="F738" t="str">
        <f>IFERROR(IF($C738&lt;=VLOOKUP($B738,Hoja1!$A$3:$K$800,MATCH("Cantidad",Hoja1!$A$2:$L$2,0),FALSE),VLOOKUP($B738,Hoja1!$A$3:$K$800,MATCH(BASE!F$2,Hoja1!$A$2:$K$2,0),FALSE),""),"")</f>
        <v/>
      </c>
      <c r="G738" t="str">
        <f>IFERROR(IF($C738&lt;=VLOOKUP($B738,Hoja1!$A$3:$K$800,MATCH("Cantidad",Hoja1!$A$2:$L$2,0),FALSE),VLOOKUP($B738,Hoja1!$A$3:$K$800,MATCH(BASE!G$2,Hoja1!$A$2:$K$2,0),FALSE),""),"")</f>
        <v/>
      </c>
      <c r="H738" t="str">
        <f>IFERROR(IF($C738&lt;=VLOOKUP($B738,Hoja1!$A$3:$K$800,MATCH("Cantidad",Hoja1!$A$2:$L$2,0),FALSE),VLOOKUP($B738,Hoja1!$A$3:$K$800,MATCH(BASE!H$2,Hoja1!$A$2:$K$2,0),FALSE),""),"")</f>
        <v/>
      </c>
      <c r="I738" t="str">
        <f>IFERROR(IF($C738&lt;=VLOOKUP($B738,Hoja1!$A$3:$K$800,MATCH("Cantidad",Hoja1!$A$2:$L$2,0),FALSE),VLOOKUP($B738,Hoja1!$A$3:$K$800,MATCH(BASE!I$2,Hoja1!$A$2:$K$2,0),FALSE),""),"")</f>
        <v/>
      </c>
      <c r="J738" t="str">
        <f>IFERROR(IF($C738&lt;=VLOOKUP($B738,Hoja1!$A$3:$K$800,MATCH("Cantidad",Hoja1!$A$2:$L$2,0),FALSE),VLOOKUP($B738,Hoja1!$A$3:$K$800,MATCH(BASE!J$2,Hoja1!$A$2:$K$2,0),FALSE),""),"")</f>
        <v/>
      </c>
      <c r="K738" t="str">
        <f t="shared" si="11"/>
        <v/>
      </c>
    </row>
    <row r="739" spans="1:11" x14ac:dyDescent="0.25">
      <c r="A739" s="7">
        <v>736</v>
      </c>
      <c r="B739" s="7">
        <f>ROUNDDOWN(A739/MAX(Hoja1!$I$3:$I$38),0)</f>
        <v>184</v>
      </c>
      <c r="C739" s="7">
        <f>COUNTIF($B$3:B739,B739)</f>
        <v>1</v>
      </c>
      <c r="D739" t="str">
        <f>IFERROR(IF($C739&lt;=VLOOKUP($B739,Hoja1!$A$3:$K$800,MATCH("Cantidad",Hoja1!$A$2:$L$2,0),FALSE),VLOOKUP($B739,Hoja1!$A$3:$K$800,MATCH(BASE!D$2,Hoja1!$A$2:$K$2,0),FALSE),""),"")</f>
        <v/>
      </c>
      <c r="E739" t="str">
        <f>IFERROR(IF($C739&lt;=VLOOKUP($B739,Hoja1!$A$3:$K$800,MATCH("Cantidad",Hoja1!$A$2:$L$2,0),FALSE),VLOOKUP($B739,Hoja1!$A$3:$K$800,MATCH(BASE!E$2,Hoja1!$A$2:$K$2,0),FALSE),""),"")</f>
        <v/>
      </c>
      <c r="F739" t="str">
        <f>IFERROR(IF($C739&lt;=VLOOKUP($B739,Hoja1!$A$3:$K$800,MATCH("Cantidad",Hoja1!$A$2:$L$2,0),FALSE),VLOOKUP($B739,Hoja1!$A$3:$K$800,MATCH(BASE!F$2,Hoja1!$A$2:$K$2,0),FALSE),""),"")</f>
        <v/>
      </c>
      <c r="G739" t="str">
        <f>IFERROR(IF($C739&lt;=VLOOKUP($B739,Hoja1!$A$3:$K$800,MATCH("Cantidad",Hoja1!$A$2:$L$2,0),FALSE),VLOOKUP($B739,Hoja1!$A$3:$K$800,MATCH(BASE!G$2,Hoja1!$A$2:$K$2,0),FALSE),""),"")</f>
        <v/>
      </c>
      <c r="H739" t="str">
        <f>IFERROR(IF($C739&lt;=VLOOKUP($B739,Hoja1!$A$3:$K$800,MATCH("Cantidad",Hoja1!$A$2:$L$2,0),FALSE),VLOOKUP($B739,Hoja1!$A$3:$K$800,MATCH(BASE!H$2,Hoja1!$A$2:$K$2,0),FALSE),""),"")</f>
        <v/>
      </c>
      <c r="I739" t="str">
        <f>IFERROR(IF($C739&lt;=VLOOKUP($B739,Hoja1!$A$3:$K$800,MATCH("Cantidad",Hoja1!$A$2:$L$2,0),FALSE),VLOOKUP($B739,Hoja1!$A$3:$K$800,MATCH(BASE!I$2,Hoja1!$A$2:$K$2,0),FALSE),""),"")</f>
        <v/>
      </c>
      <c r="J739" t="str">
        <f>IFERROR(IF($C739&lt;=VLOOKUP($B739,Hoja1!$A$3:$K$800,MATCH("Cantidad",Hoja1!$A$2:$L$2,0),FALSE),VLOOKUP($B739,Hoja1!$A$3:$K$800,MATCH(BASE!J$2,Hoja1!$A$2:$K$2,0),FALSE),""),"")</f>
        <v/>
      </c>
      <c r="K739" t="str">
        <f t="shared" si="11"/>
        <v/>
      </c>
    </row>
    <row r="740" spans="1:11" x14ac:dyDescent="0.25">
      <c r="A740" s="7">
        <v>737</v>
      </c>
      <c r="B740" s="7">
        <f>ROUNDDOWN(A740/MAX(Hoja1!$I$3:$I$38),0)</f>
        <v>184</v>
      </c>
      <c r="C740" s="7">
        <f>COUNTIF($B$3:B740,B740)</f>
        <v>2</v>
      </c>
      <c r="D740" t="str">
        <f>IFERROR(IF($C740&lt;=VLOOKUP($B740,Hoja1!$A$3:$K$800,MATCH("Cantidad",Hoja1!$A$2:$L$2,0),FALSE),VLOOKUP($B740,Hoja1!$A$3:$K$800,MATCH(BASE!D$2,Hoja1!$A$2:$K$2,0),FALSE),""),"")</f>
        <v/>
      </c>
      <c r="E740" t="str">
        <f>IFERROR(IF($C740&lt;=VLOOKUP($B740,Hoja1!$A$3:$K$800,MATCH("Cantidad",Hoja1!$A$2:$L$2,0),FALSE),VLOOKUP($B740,Hoja1!$A$3:$K$800,MATCH(BASE!E$2,Hoja1!$A$2:$K$2,0),FALSE),""),"")</f>
        <v/>
      </c>
      <c r="F740" t="str">
        <f>IFERROR(IF($C740&lt;=VLOOKUP($B740,Hoja1!$A$3:$K$800,MATCH("Cantidad",Hoja1!$A$2:$L$2,0),FALSE),VLOOKUP($B740,Hoja1!$A$3:$K$800,MATCH(BASE!F$2,Hoja1!$A$2:$K$2,0),FALSE),""),"")</f>
        <v/>
      </c>
      <c r="G740" t="str">
        <f>IFERROR(IF($C740&lt;=VLOOKUP($B740,Hoja1!$A$3:$K$800,MATCH("Cantidad",Hoja1!$A$2:$L$2,0),FALSE),VLOOKUP($B740,Hoja1!$A$3:$K$800,MATCH(BASE!G$2,Hoja1!$A$2:$K$2,0),FALSE),""),"")</f>
        <v/>
      </c>
      <c r="H740" t="str">
        <f>IFERROR(IF($C740&lt;=VLOOKUP($B740,Hoja1!$A$3:$K$800,MATCH("Cantidad",Hoja1!$A$2:$L$2,0),FALSE),VLOOKUP($B740,Hoja1!$A$3:$K$800,MATCH(BASE!H$2,Hoja1!$A$2:$K$2,0),FALSE),""),"")</f>
        <v/>
      </c>
      <c r="I740" t="str">
        <f>IFERROR(IF($C740&lt;=VLOOKUP($B740,Hoja1!$A$3:$K$800,MATCH("Cantidad",Hoja1!$A$2:$L$2,0),FALSE),VLOOKUP($B740,Hoja1!$A$3:$K$800,MATCH(BASE!I$2,Hoja1!$A$2:$K$2,0),FALSE),""),"")</f>
        <v/>
      </c>
      <c r="J740" t="str">
        <f>IFERROR(IF($C740&lt;=VLOOKUP($B740,Hoja1!$A$3:$K$800,MATCH("Cantidad",Hoja1!$A$2:$L$2,0),FALSE),VLOOKUP($B740,Hoja1!$A$3:$K$800,MATCH(BASE!J$2,Hoja1!$A$2:$K$2,0),FALSE),""),"")</f>
        <v/>
      </c>
      <c r="K740" t="str">
        <f t="shared" si="11"/>
        <v/>
      </c>
    </row>
    <row r="741" spans="1:11" x14ac:dyDescent="0.25">
      <c r="A741" s="7">
        <v>738</v>
      </c>
      <c r="B741" s="7">
        <f>ROUNDDOWN(A741/MAX(Hoja1!$I$3:$I$38),0)</f>
        <v>184</v>
      </c>
      <c r="C741" s="7">
        <f>COUNTIF($B$3:B741,B741)</f>
        <v>3</v>
      </c>
      <c r="D741" t="str">
        <f>IFERROR(IF($C741&lt;=VLOOKUP($B741,Hoja1!$A$3:$K$800,MATCH("Cantidad",Hoja1!$A$2:$L$2,0),FALSE),VLOOKUP($B741,Hoja1!$A$3:$K$800,MATCH(BASE!D$2,Hoja1!$A$2:$K$2,0),FALSE),""),"")</f>
        <v/>
      </c>
      <c r="E741" t="str">
        <f>IFERROR(IF($C741&lt;=VLOOKUP($B741,Hoja1!$A$3:$K$800,MATCH("Cantidad",Hoja1!$A$2:$L$2,0),FALSE),VLOOKUP($B741,Hoja1!$A$3:$K$800,MATCH(BASE!E$2,Hoja1!$A$2:$K$2,0),FALSE),""),"")</f>
        <v/>
      </c>
      <c r="F741" t="str">
        <f>IFERROR(IF($C741&lt;=VLOOKUP($B741,Hoja1!$A$3:$K$800,MATCH("Cantidad",Hoja1!$A$2:$L$2,0),FALSE),VLOOKUP($B741,Hoja1!$A$3:$K$800,MATCH(BASE!F$2,Hoja1!$A$2:$K$2,0),FALSE),""),"")</f>
        <v/>
      </c>
      <c r="G741" t="str">
        <f>IFERROR(IF($C741&lt;=VLOOKUP($B741,Hoja1!$A$3:$K$800,MATCH("Cantidad",Hoja1!$A$2:$L$2,0),FALSE),VLOOKUP($B741,Hoja1!$A$3:$K$800,MATCH(BASE!G$2,Hoja1!$A$2:$K$2,0),FALSE),""),"")</f>
        <v/>
      </c>
      <c r="H741" t="str">
        <f>IFERROR(IF($C741&lt;=VLOOKUP($B741,Hoja1!$A$3:$K$800,MATCH("Cantidad",Hoja1!$A$2:$L$2,0),FALSE),VLOOKUP($B741,Hoja1!$A$3:$K$800,MATCH(BASE!H$2,Hoja1!$A$2:$K$2,0),FALSE),""),"")</f>
        <v/>
      </c>
      <c r="I741" t="str">
        <f>IFERROR(IF($C741&lt;=VLOOKUP($B741,Hoja1!$A$3:$K$800,MATCH("Cantidad",Hoja1!$A$2:$L$2,0),FALSE),VLOOKUP($B741,Hoja1!$A$3:$K$800,MATCH(BASE!I$2,Hoja1!$A$2:$K$2,0),FALSE),""),"")</f>
        <v/>
      </c>
      <c r="J741" t="str">
        <f>IFERROR(IF($C741&lt;=VLOOKUP($B741,Hoja1!$A$3:$K$800,MATCH("Cantidad",Hoja1!$A$2:$L$2,0),FALSE),VLOOKUP($B741,Hoja1!$A$3:$K$800,MATCH(BASE!J$2,Hoja1!$A$2:$K$2,0),FALSE),""),"")</f>
        <v/>
      </c>
      <c r="K741" t="str">
        <f t="shared" si="11"/>
        <v/>
      </c>
    </row>
    <row r="742" spans="1:11" x14ac:dyDescent="0.25">
      <c r="A742" s="7">
        <v>739</v>
      </c>
      <c r="B742" s="7">
        <f>ROUNDDOWN(A742/MAX(Hoja1!$I$3:$I$38),0)</f>
        <v>184</v>
      </c>
      <c r="C742" s="7">
        <f>COUNTIF($B$3:B742,B742)</f>
        <v>4</v>
      </c>
      <c r="D742" t="str">
        <f>IFERROR(IF($C742&lt;=VLOOKUP($B742,Hoja1!$A$3:$K$800,MATCH("Cantidad",Hoja1!$A$2:$L$2,0),FALSE),VLOOKUP($B742,Hoja1!$A$3:$K$800,MATCH(BASE!D$2,Hoja1!$A$2:$K$2,0),FALSE),""),"")</f>
        <v/>
      </c>
      <c r="E742" t="str">
        <f>IFERROR(IF($C742&lt;=VLOOKUP($B742,Hoja1!$A$3:$K$800,MATCH("Cantidad",Hoja1!$A$2:$L$2,0),FALSE),VLOOKUP($B742,Hoja1!$A$3:$K$800,MATCH(BASE!E$2,Hoja1!$A$2:$K$2,0),FALSE),""),"")</f>
        <v/>
      </c>
      <c r="F742" t="str">
        <f>IFERROR(IF($C742&lt;=VLOOKUP($B742,Hoja1!$A$3:$K$800,MATCH("Cantidad",Hoja1!$A$2:$L$2,0),FALSE),VLOOKUP($B742,Hoja1!$A$3:$K$800,MATCH(BASE!F$2,Hoja1!$A$2:$K$2,0),FALSE),""),"")</f>
        <v/>
      </c>
      <c r="G742" t="str">
        <f>IFERROR(IF($C742&lt;=VLOOKUP($B742,Hoja1!$A$3:$K$800,MATCH("Cantidad",Hoja1!$A$2:$L$2,0),FALSE),VLOOKUP($B742,Hoja1!$A$3:$K$800,MATCH(BASE!G$2,Hoja1!$A$2:$K$2,0),FALSE),""),"")</f>
        <v/>
      </c>
      <c r="H742" t="str">
        <f>IFERROR(IF($C742&lt;=VLOOKUP($B742,Hoja1!$A$3:$K$800,MATCH("Cantidad",Hoja1!$A$2:$L$2,0),FALSE),VLOOKUP($B742,Hoja1!$A$3:$K$800,MATCH(BASE!H$2,Hoja1!$A$2:$K$2,0),FALSE),""),"")</f>
        <v/>
      </c>
      <c r="I742" t="str">
        <f>IFERROR(IF($C742&lt;=VLOOKUP($B742,Hoja1!$A$3:$K$800,MATCH("Cantidad",Hoja1!$A$2:$L$2,0),FALSE),VLOOKUP($B742,Hoja1!$A$3:$K$800,MATCH(BASE!I$2,Hoja1!$A$2:$K$2,0),FALSE),""),"")</f>
        <v/>
      </c>
      <c r="J742" t="str">
        <f>IFERROR(IF($C742&lt;=VLOOKUP($B742,Hoja1!$A$3:$K$800,MATCH("Cantidad",Hoja1!$A$2:$L$2,0),FALSE),VLOOKUP($B742,Hoja1!$A$3:$K$800,MATCH(BASE!J$2,Hoja1!$A$2:$K$2,0),FALSE),""),"")</f>
        <v/>
      </c>
      <c r="K742" t="str">
        <f t="shared" si="11"/>
        <v/>
      </c>
    </row>
    <row r="743" spans="1:11" x14ac:dyDescent="0.25">
      <c r="A743" s="7">
        <v>740</v>
      </c>
      <c r="B743" s="7">
        <f>ROUNDDOWN(A743/MAX(Hoja1!$I$3:$I$38),0)</f>
        <v>185</v>
      </c>
      <c r="C743" s="7">
        <f>COUNTIF($B$3:B743,B743)</f>
        <v>1</v>
      </c>
      <c r="D743" t="str">
        <f>IFERROR(IF($C743&lt;=VLOOKUP($B743,Hoja1!$A$3:$K$800,MATCH("Cantidad",Hoja1!$A$2:$L$2,0),FALSE),VLOOKUP($B743,Hoja1!$A$3:$K$800,MATCH(BASE!D$2,Hoja1!$A$2:$K$2,0),FALSE),""),"")</f>
        <v/>
      </c>
      <c r="E743" t="str">
        <f>IFERROR(IF($C743&lt;=VLOOKUP($B743,Hoja1!$A$3:$K$800,MATCH("Cantidad",Hoja1!$A$2:$L$2,0),FALSE),VLOOKUP($B743,Hoja1!$A$3:$K$800,MATCH(BASE!E$2,Hoja1!$A$2:$K$2,0),FALSE),""),"")</f>
        <v/>
      </c>
      <c r="F743" t="str">
        <f>IFERROR(IF($C743&lt;=VLOOKUP($B743,Hoja1!$A$3:$K$800,MATCH("Cantidad",Hoja1!$A$2:$L$2,0),FALSE),VLOOKUP($B743,Hoja1!$A$3:$K$800,MATCH(BASE!F$2,Hoja1!$A$2:$K$2,0),FALSE),""),"")</f>
        <v/>
      </c>
      <c r="G743" t="str">
        <f>IFERROR(IF($C743&lt;=VLOOKUP($B743,Hoja1!$A$3:$K$800,MATCH("Cantidad",Hoja1!$A$2:$L$2,0),FALSE),VLOOKUP($B743,Hoja1!$A$3:$K$800,MATCH(BASE!G$2,Hoja1!$A$2:$K$2,0),FALSE),""),"")</f>
        <v/>
      </c>
      <c r="H743" t="str">
        <f>IFERROR(IF($C743&lt;=VLOOKUP($B743,Hoja1!$A$3:$K$800,MATCH("Cantidad",Hoja1!$A$2:$L$2,0),FALSE),VLOOKUP($B743,Hoja1!$A$3:$K$800,MATCH(BASE!H$2,Hoja1!$A$2:$K$2,0),FALSE),""),"")</f>
        <v/>
      </c>
      <c r="I743" t="str">
        <f>IFERROR(IF($C743&lt;=VLOOKUP($B743,Hoja1!$A$3:$K$800,MATCH("Cantidad",Hoja1!$A$2:$L$2,0),FALSE),VLOOKUP($B743,Hoja1!$A$3:$K$800,MATCH(BASE!I$2,Hoja1!$A$2:$K$2,0),FALSE),""),"")</f>
        <v/>
      </c>
      <c r="J743" t="str">
        <f>IFERROR(IF($C743&lt;=VLOOKUP($B743,Hoja1!$A$3:$K$800,MATCH("Cantidad",Hoja1!$A$2:$L$2,0),FALSE),VLOOKUP($B743,Hoja1!$A$3:$K$800,MATCH(BASE!J$2,Hoja1!$A$2:$K$2,0),FALSE),""),"")</f>
        <v/>
      </c>
      <c r="K743" t="str">
        <f t="shared" si="11"/>
        <v/>
      </c>
    </row>
    <row r="744" spans="1:11" x14ac:dyDescent="0.25">
      <c r="A744" s="7">
        <v>741</v>
      </c>
      <c r="B744" s="7">
        <f>ROUNDDOWN(A744/MAX(Hoja1!$I$3:$I$38),0)</f>
        <v>185</v>
      </c>
      <c r="C744" s="7">
        <f>COUNTIF($B$3:B744,B744)</f>
        <v>2</v>
      </c>
      <c r="D744" t="str">
        <f>IFERROR(IF($C744&lt;=VLOOKUP($B744,Hoja1!$A$3:$K$800,MATCH("Cantidad",Hoja1!$A$2:$L$2,0),FALSE),VLOOKUP($B744,Hoja1!$A$3:$K$800,MATCH(BASE!D$2,Hoja1!$A$2:$K$2,0),FALSE),""),"")</f>
        <v/>
      </c>
      <c r="E744" t="str">
        <f>IFERROR(IF($C744&lt;=VLOOKUP($B744,Hoja1!$A$3:$K$800,MATCH("Cantidad",Hoja1!$A$2:$L$2,0),FALSE),VLOOKUP($B744,Hoja1!$A$3:$K$800,MATCH(BASE!E$2,Hoja1!$A$2:$K$2,0),FALSE),""),"")</f>
        <v/>
      </c>
      <c r="F744" t="str">
        <f>IFERROR(IF($C744&lt;=VLOOKUP($B744,Hoja1!$A$3:$K$800,MATCH("Cantidad",Hoja1!$A$2:$L$2,0),FALSE),VLOOKUP($B744,Hoja1!$A$3:$K$800,MATCH(BASE!F$2,Hoja1!$A$2:$K$2,0),FALSE),""),"")</f>
        <v/>
      </c>
      <c r="G744" t="str">
        <f>IFERROR(IF($C744&lt;=VLOOKUP($B744,Hoja1!$A$3:$K$800,MATCH("Cantidad",Hoja1!$A$2:$L$2,0),FALSE),VLOOKUP($B744,Hoja1!$A$3:$K$800,MATCH(BASE!G$2,Hoja1!$A$2:$K$2,0),FALSE),""),"")</f>
        <v/>
      </c>
      <c r="H744" t="str">
        <f>IFERROR(IF($C744&lt;=VLOOKUP($B744,Hoja1!$A$3:$K$800,MATCH("Cantidad",Hoja1!$A$2:$L$2,0),FALSE),VLOOKUP($B744,Hoja1!$A$3:$K$800,MATCH(BASE!H$2,Hoja1!$A$2:$K$2,0),FALSE),""),"")</f>
        <v/>
      </c>
      <c r="I744" t="str">
        <f>IFERROR(IF($C744&lt;=VLOOKUP($B744,Hoja1!$A$3:$K$800,MATCH("Cantidad",Hoja1!$A$2:$L$2,0),FALSE),VLOOKUP($B744,Hoja1!$A$3:$K$800,MATCH(BASE!I$2,Hoja1!$A$2:$K$2,0),FALSE),""),"")</f>
        <v/>
      </c>
      <c r="J744" t="str">
        <f>IFERROR(IF($C744&lt;=VLOOKUP($B744,Hoja1!$A$3:$K$800,MATCH("Cantidad",Hoja1!$A$2:$L$2,0),FALSE),VLOOKUP($B744,Hoja1!$A$3:$K$800,MATCH(BASE!J$2,Hoja1!$A$2:$K$2,0),FALSE),""),"")</f>
        <v/>
      </c>
      <c r="K744" t="str">
        <f t="shared" si="11"/>
        <v/>
      </c>
    </row>
    <row r="745" spans="1:11" x14ac:dyDescent="0.25">
      <c r="A745" s="7">
        <v>742</v>
      </c>
      <c r="B745" s="7">
        <f>ROUNDDOWN(A745/MAX(Hoja1!$I$3:$I$38),0)</f>
        <v>185</v>
      </c>
      <c r="C745" s="7">
        <f>COUNTIF($B$3:B745,B745)</f>
        <v>3</v>
      </c>
      <c r="D745" t="str">
        <f>IFERROR(IF($C745&lt;=VLOOKUP($B745,Hoja1!$A$3:$K$800,MATCH("Cantidad",Hoja1!$A$2:$L$2,0),FALSE),VLOOKUP($B745,Hoja1!$A$3:$K$800,MATCH(BASE!D$2,Hoja1!$A$2:$K$2,0),FALSE),""),"")</f>
        <v/>
      </c>
      <c r="E745" t="str">
        <f>IFERROR(IF($C745&lt;=VLOOKUP($B745,Hoja1!$A$3:$K$800,MATCH("Cantidad",Hoja1!$A$2:$L$2,0),FALSE),VLOOKUP($B745,Hoja1!$A$3:$K$800,MATCH(BASE!E$2,Hoja1!$A$2:$K$2,0),FALSE),""),"")</f>
        <v/>
      </c>
      <c r="F745" t="str">
        <f>IFERROR(IF($C745&lt;=VLOOKUP($B745,Hoja1!$A$3:$K$800,MATCH("Cantidad",Hoja1!$A$2:$L$2,0),FALSE),VLOOKUP($B745,Hoja1!$A$3:$K$800,MATCH(BASE!F$2,Hoja1!$A$2:$K$2,0),FALSE),""),"")</f>
        <v/>
      </c>
      <c r="G745" t="str">
        <f>IFERROR(IF($C745&lt;=VLOOKUP($B745,Hoja1!$A$3:$K$800,MATCH("Cantidad",Hoja1!$A$2:$L$2,0),FALSE),VLOOKUP($B745,Hoja1!$A$3:$K$800,MATCH(BASE!G$2,Hoja1!$A$2:$K$2,0),FALSE),""),"")</f>
        <v/>
      </c>
      <c r="H745" t="str">
        <f>IFERROR(IF($C745&lt;=VLOOKUP($B745,Hoja1!$A$3:$K$800,MATCH("Cantidad",Hoja1!$A$2:$L$2,0),FALSE),VLOOKUP($B745,Hoja1!$A$3:$K$800,MATCH(BASE!H$2,Hoja1!$A$2:$K$2,0),FALSE),""),"")</f>
        <v/>
      </c>
      <c r="I745" t="str">
        <f>IFERROR(IF($C745&lt;=VLOOKUP($B745,Hoja1!$A$3:$K$800,MATCH("Cantidad",Hoja1!$A$2:$L$2,0),FALSE),VLOOKUP($B745,Hoja1!$A$3:$K$800,MATCH(BASE!I$2,Hoja1!$A$2:$K$2,0),FALSE),""),"")</f>
        <v/>
      </c>
      <c r="J745" t="str">
        <f>IFERROR(IF($C745&lt;=VLOOKUP($B745,Hoja1!$A$3:$K$800,MATCH("Cantidad",Hoja1!$A$2:$L$2,0),FALSE),VLOOKUP($B745,Hoja1!$A$3:$K$800,MATCH(BASE!J$2,Hoja1!$A$2:$K$2,0),FALSE),""),"")</f>
        <v/>
      </c>
      <c r="K745" t="str">
        <f t="shared" si="11"/>
        <v/>
      </c>
    </row>
    <row r="746" spans="1:11" x14ac:dyDescent="0.25">
      <c r="A746" s="7">
        <v>743</v>
      </c>
      <c r="B746" s="7">
        <f>ROUNDDOWN(A746/MAX(Hoja1!$I$3:$I$38),0)</f>
        <v>185</v>
      </c>
      <c r="C746" s="7">
        <f>COUNTIF($B$3:B746,B746)</f>
        <v>4</v>
      </c>
      <c r="D746" t="str">
        <f>IFERROR(IF($C746&lt;=VLOOKUP($B746,Hoja1!$A$3:$K$800,MATCH("Cantidad",Hoja1!$A$2:$L$2,0),FALSE),VLOOKUP($B746,Hoja1!$A$3:$K$800,MATCH(BASE!D$2,Hoja1!$A$2:$K$2,0),FALSE),""),"")</f>
        <v/>
      </c>
      <c r="E746" t="str">
        <f>IFERROR(IF($C746&lt;=VLOOKUP($B746,Hoja1!$A$3:$K$800,MATCH("Cantidad",Hoja1!$A$2:$L$2,0),FALSE),VLOOKUP($B746,Hoja1!$A$3:$K$800,MATCH(BASE!E$2,Hoja1!$A$2:$K$2,0),FALSE),""),"")</f>
        <v/>
      </c>
      <c r="F746" t="str">
        <f>IFERROR(IF($C746&lt;=VLOOKUP($B746,Hoja1!$A$3:$K$800,MATCH("Cantidad",Hoja1!$A$2:$L$2,0),FALSE),VLOOKUP($B746,Hoja1!$A$3:$K$800,MATCH(BASE!F$2,Hoja1!$A$2:$K$2,0),FALSE),""),"")</f>
        <v/>
      </c>
      <c r="G746" t="str">
        <f>IFERROR(IF($C746&lt;=VLOOKUP($B746,Hoja1!$A$3:$K$800,MATCH("Cantidad",Hoja1!$A$2:$L$2,0),FALSE),VLOOKUP($B746,Hoja1!$A$3:$K$800,MATCH(BASE!G$2,Hoja1!$A$2:$K$2,0),FALSE),""),"")</f>
        <v/>
      </c>
      <c r="H746" t="str">
        <f>IFERROR(IF($C746&lt;=VLOOKUP($B746,Hoja1!$A$3:$K$800,MATCH("Cantidad",Hoja1!$A$2:$L$2,0),FALSE),VLOOKUP($B746,Hoja1!$A$3:$K$800,MATCH(BASE!H$2,Hoja1!$A$2:$K$2,0),FALSE),""),"")</f>
        <v/>
      </c>
      <c r="I746" t="str">
        <f>IFERROR(IF($C746&lt;=VLOOKUP($B746,Hoja1!$A$3:$K$800,MATCH("Cantidad",Hoja1!$A$2:$L$2,0),FALSE),VLOOKUP($B746,Hoja1!$A$3:$K$800,MATCH(BASE!I$2,Hoja1!$A$2:$K$2,0),FALSE),""),"")</f>
        <v/>
      </c>
      <c r="J746" t="str">
        <f>IFERROR(IF($C746&lt;=VLOOKUP($B746,Hoja1!$A$3:$K$800,MATCH("Cantidad",Hoja1!$A$2:$L$2,0),FALSE),VLOOKUP($B746,Hoja1!$A$3:$K$800,MATCH(BASE!J$2,Hoja1!$A$2:$K$2,0),FALSE),""),"")</f>
        <v/>
      </c>
      <c r="K746" t="str">
        <f t="shared" si="11"/>
        <v/>
      </c>
    </row>
    <row r="747" spans="1:11" x14ac:dyDescent="0.25">
      <c r="A747" s="7">
        <v>744</v>
      </c>
      <c r="B747" s="7">
        <f>ROUNDDOWN(A747/MAX(Hoja1!$I$3:$I$38),0)</f>
        <v>186</v>
      </c>
      <c r="C747" s="7">
        <f>COUNTIF($B$3:B747,B747)</f>
        <v>1</v>
      </c>
      <c r="D747" t="str">
        <f>IFERROR(IF($C747&lt;=VLOOKUP($B747,Hoja1!$A$3:$K$800,MATCH("Cantidad",Hoja1!$A$2:$L$2,0),FALSE),VLOOKUP($B747,Hoja1!$A$3:$K$800,MATCH(BASE!D$2,Hoja1!$A$2:$K$2,0),FALSE),""),"")</f>
        <v/>
      </c>
      <c r="E747" t="str">
        <f>IFERROR(IF($C747&lt;=VLOOKUP($B747,Hoja1!$A$3:$K$800,MATCH("Cantidad",Hoja1!$A$2:$L$2,0),FALSE),VLOOKUP($B747,Hoja1!$A$3:$K$800,MATCH(BASE!E$2,Hoja1!$A$2:$K$2,0),FALSE),""),"")</f>
        <v/>
      </c>
      <c r="F747" t="str">
        <f>IFERROR(IF($C747&lt;=VLOOKUP($B747,Hoja1!$A$3:$K$800,MATCH("Cantidad",Hoja1!$A$2:$L$2,0),FALSE),VLOOKUP($B747,Hoja1!$A$3:$K$800,MATCH(BASE!F$2,Hoja1!$A$2:$K$2,0),FALSE),""),"")</f>
        <v/>
      </c>
      <c r="G747" t="str">
        <f>IFERROR(IF($C747&lt;=VLOOKUP($B747,Hoja1!$A$3:$K$800,MATCH("Cantidad",Hoja1!$A$2:$L$2,0),FALSE),VLOOKUP($B747,Hoja1!$A$3:$K$800,MATCH(BASE!G$2,Hoja1!$A$2:$K$2,0),FALSE),""),"")</f>
        <v/>
      </c>
      <c r="H747" t="str">
        <f>IFERROR(IF($C747&lt;=VLOOKUP($B747,Hoja1!$A$3:$K$800,MATCH("Cantidad",Hoja1!$A$2:$L$2,0),FALSE),VLOOKUP($B747,Hoja1!$A$3:$K$800,MATCH(BASE!H$2,Hoja1!$A$2:$K$2,0),FALSE),""),"")</f>
        <v/>
      </c>
      <c r="I747" t="str">
        <f>IFERROR(IF($C747&lt;=VLOOKUP($B747,Hoja1!$A$3:$K$800,MATCH("Cantidad",Hoja1!$A$2:$L$2,0),FALSE),VLOOKUP($B747,Hoja1!$A$3:$K$800,MATCH(BASE!I$2,Hoja1!$A$2:$K$2,0),FALSE),""),"")</f>
        <v/>
      </c>
      <c r="J747" t="str">
        <f>IFERROR(IF($C747&lt;=VLOOKUP($B747,Hoja1!$A$3:$K$800,MATCH("Cantidad",Hoja1!$A$2:$L$2,0),FALSE),VLOOKUP($B747,Hoja1!$A$3:$K$800,MATCH(BASE!J$2,Hoja1!$A$2:$K$2,0),FALSE),""),"")</f>
        <v/>
      </c>
      <c r="K747" t="str">
        <f t="shared" si="11"/>
        <v/>
      </c>
    </row>
    <row r="748" spans="1:11" x14ac:dyDescent="0.25">
      <c r="A748" s="7">
        <v>745</v>
      </c>
      <c r="B748" s="7">
        <f>ROUNDDOWN(A748/MAX(Hoja1!$I$3:$I$38),0)</f>
        <v>186</v>
      </c>
      <c r="C748" s="7">
        <f>COUNTIF($B$3:B748,B748)</f>
        <v>2</v>
      </c>
      <c r="D748" t="str">
        <f>IFERROR(IF($C748&lt;=VLOOKUP($B748,Hoja1!$A$3:$K$800,MATCH("Cantidad",Hoja1!$A$2:$L$2,0),FALSE),VLOOKUP($B748,Hoja1!$A$3:$K$800,MATCH(BASE!D$2,Hoja1!$A$2:$K$2,0),FALSE),""),"")</f>
        <v/>
      </c>
      <c r="E748" t="str">
        <f>IFERROR(IF($C748&lt;=VLOOKUP($B748,Hoja1!$A$3:$K$800,MATCH("Cantidad",Hoja1!$A$2:$L$2,0),FALSE),VLOOKUP($B748,Hoja1!$A$3:$K$800,MATCH(BASE!E$2,Hoja1!$A$2:$K$2,0),FALSE),""),"")</f>
        <v/>
      </c>
      <c r="F748" t="str">
        <f>IFERROR(IF($C748&lt;=VLOOKUP($B748,Hoja1!$A$3:$K$800,MATCH("Cantidad",Hoja1!$A$2:$L$2,0),FALSE),VLOOKUP($B748,Hoja1!$A$3:$K$800,MATCH(BASE!F$2,Hoja1!$A$2:$K$2,0),FALSE),""),"")</f>
        <v/>
      </c>
      <c r="G748" t="str">
        <f>IFERROR(IF($C748&lt;=VLOOKUP($B748,Hoja1!$A$3:$K$800,MATCH("Cantidad",Hoja1!$A$2:$L$2,0),FALSE),VLOOKUP($B748,Hoja1!$A$3:$K$800,MATCH(BASE!G$2,Hoja1!$A$2:$K$2,0),FALSE),""),"")</f>
        <v/>
      </c>
      <c r="H748" t="str">
        <f>IFERROR(IF($C748&lt;=VLOOKUP($B748,Hoja1!$A$3:$K$800,MATCH("Cantidad",Hoja1!$A$2:$L$2,0),FALSE),VLOOKUP($B748,Hoja1!$A$3:$K$800,MATCH(BASE!H$2,Hoja1!$A$2:$K$2,0),FALSE),""),"")</f>
        <v/>
      </c>
      <c r="I748" t="str">
        <f>IFERROR(IF($C748&lt;=VLOOKUP($B748,Hoja1!$A$3:$K$800,MATCH("Cantidad",Hoja1!$A$2:$L$2,0),FALSE),VLOOKUP($B748,Hoja1!$A$3:$K$800,MATCH(BASE!I$2,Hoja1!$A$2:$K$2,0),FALSE),""),"")</f>
        <v/>
      </c>
      <c r="J748" t="str">
        <f>IFERROR(IF($C748&lt;=VLOOKUP($B748,Hoja1!$A$3:$K$800,MATCH("Cantidad",Hoja1!$A$2:$L$2,0),FALSE),VLOOKUP($B748,Hoja1!$A$3:$K$800,MATCH(BASE!J$2,Hoja1!$A$2:$K$2,0),FALSE),""),"")</f>
        <v/>
      </c>
      <c r="K748" t="str">
        <f t="shared" si="11"/>
        <v/>
      </c>
    </row>
    <row r="749" spans="1:11" x14ac:dyDescent="0.25">
      <c r="A749" s="7">
        <v>746</v>
      </c>
      <c r="B749" s="7">
        <f>ROUNDDOWN(A749/MAX(Hoja1!$I$3:$I$38),0)</f>
        <v>186</v>
      </c>
      <c r="C749" s="7">
        <f>COUNTIF($B$3:B749,B749)</f>
        <v>3</v>
      </c>
      <c r="D749" t="str">
        <f>IFERROR(IF($C749&lt;=VLOOKUP($B749,Hoja1!$A$3:$K$800,MATCH("Cantidad",Hoja1!$A$2:$L$2,0),FALSE),VLOOKUP($B749,Hoja1!$A$3:$K$800,MATCH(BASE!D$2,Hoja1!$A$2:$K$2,0),FALSE),""),"")</f>
        <v/>
      </c>
      <c r="E749" t="str">
        <f>IFERROR(IF($C749&lt;=VLOOKUP($B749,Hoja1!$A$3:$K$800,MATCH("Cantidad",Hoja1!$A$2:$L$2,0),FALSE),VLOOKUP($B749,Hoja1!$A$3:$K$800,MATCH(BASE!E$2,Hoja1!$A$2:$K$2,0),FALSE),""),"")</f>
        <v/>
      </c>
      <c r="F749" t="str">
        <f>IFERROR(IF($C749&lt;=VLOOKUP($B749,Hoja1!$A$3:$K$800,MATCH("Cantidad",Hoja1!$A$2:$L$2,0),FALSE),VLOOKUP($B749,Hoja1!$A$3:$K$800,MATCH(BASE!F$2,Hoja1!$A$2:$K$2,0),FALSE),""),"")</f>
        <v/>
      </c>
      <c r="G749" t="str">
        <f>IFERROR(IF($C749&lt;=VLOOKUP($B749,Hoja1!$A$3:$K$800,MATCH("Cantidad",Hoja1!$A$2:$L$2,0),FALSE),VLOOKUP($B749,Hoja1!$A$3:$K$800,MATCH(BASE!G$2,Hoja1!$A$2:$K$2,0),FALSE),""),"")</f>
        <v/>
      </c>
      <c r="H749" t="str">
        <f>IFERROR(IF($C749&lt;=VLOOKUP($B749,Hoja1!$A$3:$K$800,MATCH("Cantidad",Hoja1!$A$2:$L$2,0),FALSE),VLOOKUP($B749,Hoja1!$A$3:$K$800,MATCH(BASE!H$2,Hoja1!$A$2:$K$2,0),FALSE),""),"")</f>
        <v/>
      </c>
      <c r="I749" t="str">
        <f>IFERROR(IF($C749&lt;=VLOOKUP($B749,Hoja1!$A$3:$K$800,MATCH("Cantidad",Hoja1!$A$2:$L$2,0),FALSE),VLOOKUP($B749,Hoja1!$A$3:$K$800,MATCH(BASE!I$2,Hoja1!$A$2:$K$2,0),FALSE),""),"")</f>
        <v/>
      </c>
      <c r="J749" t="str">
        <f>IFERROR(IF($C749&lt;=VLOOKUP($B749,Hoja1!$A$3:$K$800,MATCH("Cantidad",Hoja1!$A$2:$L$2,0),FALSE),VLOOKUP($B749,Hoja1!$A$3:$K$800,MATCH(BASE!J$2,Hoja1!$A$2:$K$2,0),FALSE),""),"")</f>
        <v/>
      </c>
      <c r="K749" t="str">
        <f t="shared" si="11"/>
        <v/>
      </c>
    </row>
    <row r="750" spans="1:11" x14ac:dyDescent="0.25">
      <c r="A750" s="7">
        <v>747</v>
      </c>
      <c r="B750" s="7">
        <f>ROUNDDOWN(A750/MAX(Hoja1!$I$3:$I$38),0)</f>
        <v>186</v>
      </c>
      <c r="C750" s="7">
        <f>COUNTIF($B$3:B750,B750)</f>
        <v>4</v>
      </c>
      <c r="D750" t="str">
        <f>IFERROR(IF($C750&lt;=VLOOKUP($B750,Hoja1!$A$3:$K$800,MATCH("Cantidad",Hoja1!$A$2:$L$2,0),FALSE),VLOOKUP($B750,Hoja1!$A$3:$K$800,MATCH(BASE!D$2,Hoja1!$A$2:$K$2,0),FALSE),""),"")</f>
        <v/>
      </c>
      <c r="E750" t="str">
        <f>IFERROR(IF($C750&lt;=VLOOKUP($B750,Hoja1!$A$3:$K$800,MATCH("Cantidad",Hoja1!$A$2:$L$2,0),FALSE),VLOOKUP($B750,Hoja1!$A$3:$K$800,MATCH(BASE!E$2,Hoja1!$A$2:$K$2,0),FALSE),""),"")</f>
        <v/>
      </c>
      <c r="F750" t="str">
        <f>IFERROR(IF($C750&lt;=VLOOKUP($B750,Hoja1!$A$3:$K$800,MATCH("Cantidad",Hoja1!$A$2:$L$2,0),FALSE),VLOOKUP($B750,Hoja1!$A$3:$K$800,MATCH(BASE!F$2,Hoja1!$A$2:$K$2,0),FALSE),""),"")</f>
        <v/>
      </c>
      <c r="G750" t="str">
        <f>IFERROR(IF($C750&lt;=VLOOKUP($B750,Hoja1!$A$3:$K$800,MATCH("Cantidad",Hoja1!$A$2:$L$2,0),FALSE),VLOOKUP($B750,Hoja1!$A$3:$K$800,MATCH(BASE!G$2,Hoja1!$A$2:$K$2,0),FALSE),""),"")</f>
        <v/>
      </c>
      <c r="H750" t="str">
        <f>IFERROR(IF($C750&lt;=VLOOKUP($B750,Hoja1!$A$3:$K$800,MATCH("Cantidad",Hoja1!$A$2:$L$2,0),FALSE),VLOOKUP($B750,Hoja1!$A$3:$K$800,MATCH(BASE!H$2,Hoja1!$A$2:$K$2,0),FALSE),""),"")</f>
        <v/>
      </c>
      <c r="I750" t="str">
        <f>IFERROR(IF($C750&lt;=VLOOKUP($B750,Hoja1!$A$3:$K$800,MATCH("Cantidad",Hoja1!$A$2:$L$2,0),FALSE),VLOOKUP($B750,Hoja1!$A$3:$K$800,MATCH(BASE!I$2,Hoja1!$A$2:$K$2,0),FALSE),""),"")</f>
        <v/>
      </c>
      <c r="J750" t="str">
        <f>IFERROR(IF($C750&lt;=VLOOKUP($B750,Hoja1!$A$3:$K$800,MATCH("Cantidad",Hoja1!$A$2:$L$2,0),FALSE),VLOOKUP($B750,Hoja1!$A$3:$K$800,MATCH(BASE!J$2,Hoja1!$A$2:$K$2,0),FALSE),""),"")</f>
        <v/>
      </c>
      <c r="K750" t="str">
        <f t="shared" si="11"/>
        <v/>
      </c>
    </row>
    <row r="751" spans="1:11" x14ac:dyDescent="0.25">
      <c r="A751" s="7">
        <v>748</v>
      </c>
      <c r="B751" s="7">
        <f>ROUNDDOWN(A751/MAX(Hoja1!$I$3:$I$38),0)</f>
        <v>187</v>
      </c>
      <c r="C751" s="7">
        <f>COUNTIF($B$3:B751,B751)</f>
        <v>1</v>
      </c>
      <c r="D751" t="str">
        <f>IFERROR(IF($C751&lt;=VLOOKUP($B751,Hoja1!$A$3:$K$800,MATCH("Cantidad",Hoja1!$A$2:$L$2,0),FALSE),VLOOKUP($B751,Hoja1!$A$3:$K$800,MATCH(BASE!D$2,Hoja1!$A$2:$K$2,0),FALSE),""),"")</f>
        <v/>
      </c>
      <c r="E751" t="str">
        <f>IFERROR(IF($C751&lt;=VLOOKUP($B751,Hoja1!$A$3:$K$800,MATCH("Cantidad",Hoja1!$A$2:$L$2,0),FALSE),VLOOKUP($B751,Hoja1!$A$3:$K$800,MATCH(BASE!E$2,Hoja1!$A$2:$K$2,0),FALSE),""),"")</f>
        <v/>
      </c>
      <c r="F751" t="str">
        <f>IFERROR(IF($C751&lt;=VLOOKUP($B751,Hoja1!$A$3:$K$800,MATCH("Cantidad",Hoja1!$A$2:$L$2,0),FALSE),VLOOKUP($B751,Hoja1!$A$3:$K$800,MATCH(BASE!F$2,Hoja1!$A$2:$K$2,0),FALSE),""),"")</f>
        <v/>
      </c>
      <c r="G751" t="str">
        <f>IFERROR(IF($C751&lt;=VLOOKUP($B751,Hoja1!$A$3:$K$800,MATCH("Cantidad",Hoja1!$A$2:$L$2,0),FALSE),VLOOKUP($B751,Hoja1!$A$3:$K$800,MATCH(BASE!G$2,Hoja1!$A$2:$K$2,0),FALSE),""),"")</f>
        <v/>
      </c>
      <c r="H751" t="str">
        <f>IFERROR(IF($C751&lt;=VLOOKUP($B751,Hoja1!$A$3:$K$800,MATCH("Cantidad",Hoja1!$A$2:$L$2,0),FALSE),VLOOKUP($B751,Hoja1!$A$3:$K$800,MATCH(BASE!H$2,Hoja1!$A$2:$K$2,0),FALSE),""),"")</f>
        <v/>
      </c>
      <c r="I751" t="str">
        <f>IFERROR(IF($C751&lt;=VLOOKUP($B751,Hoja1!$A$3:$K$800,MATCH("Cantidad",Hoja1!$A$2:$L$2,0),FALSE),VLOOKUP($B751,Hoja1!$A$3:$K$800,MATCH(BASE!I$2,Hoja1!$A$2:$K$2,0),FALSE),""),"")</f>
        <v/>
      </c>
      <c r="J751" t="str">
        <f>IFERROR(IF($C751&lt;=VLOOKUP($B751,Hoja1!$A$3:$K$800,MATCH("Cantidad",Hoja1!$A$2:$L$2,0),FALSE),VLOOKUP($B751,Hoja1!$A$3:$K$800,MATCH(BASE!J$2,Hoja1!$A$2:$K$2,0),FALSE),""),"")</f>
        <v/>
      </c>
      <c r="K751" t="str">
        <f t="shared" si="11"/>
        <v/>
      </c>
    </row>
    <row r="752" spans="1:11" x14ac:dyDescent="0.25">
      <c r="A752" s="7">
        <v>749</v>
      </c>
      <c r="B752" s="7">
        <f>ROUNDDOWN(A752/MAX(Hoja1!$I$3:$I$38),0)</f>
        <v>187</v>
      </c>
      <c r="C752" s="7">
        <f>COUNTIF($B$3:B752,B752)</f>
        <v>2</v>
      </c>
      <c r="D752" t="str">
        <f>IFERROR(IF($C752&lt;=VLOOKUP($B752,Hoja1!$A$3:$K$800,MATCH("Cantidad",Hoja1!$A$2:$L$2,0),FALSE),VLOOKUP($B752,Hoja1!$A$3:$K$800,MATCH(BASE!D$2,Hoja1!$A$2:$K$2,0),FALSE),""),"")</f>
        <v/>
      </c>
      <c r="E752" t="str">
        <f>IFERROR(IF($C752&lt;=VLOOKUP($B752,Hoja1!$A$3:$K$800,MATCH("Cantidad",Hoja1!$A$2:$L$2,0),FALSE),VLOOKUP($B752,Hoja1!$A$3:$K$800,MATCH(BASE!E$2,Hoja1!$A$2:$K$2,0),FALSE),""),"")</f>
        <v/>
      </c>
      <c r="F752" t="str">
        <f>IFERROR(IF($C752&lt;=VLOOKUP($B752,Hoja1!$A$3:$K$800,MATCH("Cantidad",Hoja1!$A$2:$L$2,0),FALSE),VLOOKUP($B752,Hoja1!$A$3:$K$800,MATCH(BASE!F$2,Hoja1!$A$2:$K$2,0),FALSE),""),"")</f>
        <v/>
      </c>
      <c r="G752" t="str">
        <f>IFERROR(IF($C752&lt;=VLOOKUP($B752,Hoja1!$A$3:$K$800,MATCH("Cantidad",Hoja1!$A$2:$L$2,0),FALSE),VLOOKUP($B752,Hoja1!$A$3:$K$800,MATCH(BASE!G$2,Hoja1!$A$2:$K$2,0),FALSE),""),"")</f>
        <v/>
      </c>
      <c r="H752" t="str">
        <f>IFERROR(IF($C752&lt;=VLOOKUP($B752,Hoja1!$A$3:$K$800,MATCH("Cantidad",Hoja1!$A$2:$L$2,0),FALSE),VLOOKUP($B752,Hoja1!$A$3:$K$800,MATCH(BASE!H$2,Hoja1!$A$2:$K$2,0),FALSE),""),"")</f>
        <v/>
      </c>
      <c r="I752" t="str">
        <f>IFERROR(IF($C752&lt;=VLOOKUP($B752,Hoja1!$A$3:$K$800,MATCH("Cantidad",Hoja1!$A$2:$L$2,0),FALSE),VLOOKUP($B752,Hoja1!$A$3:$K$800,MATCH(BASE!I$2,Hoja1!$A$2:$K$2,0),FALSE),""),"")</f>
        <v/>
      </c>
      <c r="J752" t="str">
        <f>IFERROR(IF($C752&lt;=VLOOKUP($B752,Hoja1!$A$3:$K$800,MATCH("Cantidad",Hoja1!$A$2:$L$2,0),FALSE),VLOOKUP($B752,Hoja1!$A$3:$K$800,MATCH(BASE!J$2,Hoja1!$A$2:$K$2,0),FALSE),""),"")</f>
        <v/>
      </c>
      <c r="K752" t="str">
        <f t="shared" si="11"/>
        <v/>
      </c>
    </row>
    <row r="753" spans="1:11" x14ac:dyDescent="0.25">
      <c r="A753" s="7">
        <v>750</v>
      </c>
      <c r="B753" s="7">
        <f>ROUNDDOWN(A753/MAX(Hoja1!$I$3:$I$38),0)</f>
        <v>187</v>
      </c>
      <c r="C753" s="7">
        <f>COUNTIF($B$3:B753,B753)</f>
        <v>3</v>
      </c>
      <c r="D753" t="str">
        <f>IFERROR(IF($C753&lt;=VLOOKUP($B753,Hoja1!$A$3:$K$800,MATCH("Cantidad",Hoja1!$A$2:$L$2,0),FALSE),VLOOKUP($B753,Hoja1!$A$3:$K$800,MATCH(BASE!D$2,Hoja1!$A$2:$K$2,0),FALSE),""),"")</f>
        <v/>
      </c>
      <c r="E753" t="str">
        <f>IFERROR(IF($C753&lt;=VLOOKUP($B753,Hoja1!$A$3:$K$800,MATCH("Cantidad",Hoja1!$A$2:$L$2,0),FALSE),VLOOKUP($B753,Hoja1!$A$3:$K$800,MATCH(BASE!E$2,Hoja1!$A$2:$K$2,0),FALSE),""),"")</f>
        <v/>
      </c>
      <c r="F753" t="str">
        <f>IFERROR(IF($C753&lt;=VLOOKUP($B753,Hoja1!$A$3:$K$800,MATCH("Cantidad",Hoja1!$A$2:$L$2,0),FALSE),VLOOKUP($B753,Hoja1!$A$3:$K$800,MATCH(BASE!F$2,Hoja1!$A$2:$K$2,0),FALSE),""),"")</f>
        <v/>
      </c>
      <c r="G753" t="str">
        <f>IFERROR(IF($C753&lt;=VLOOKUP($B753,Hoja1!$A$3:$K$800,MATCH("Cantidad",Hoja1!$A$2:$L$2,0),FALSE),VLOOKUP($B753,Hoja1!$A$3:$K$800,MATCH(BASE!G$2,Hoja1!$A$2:$K$2,0),FALSE),""),"")</f>
        <v/>
      </c>
      <c r="H753" t="str">
        <f>IFERROR(IF($C753&lt;=VLOOKUP($B753,Hoja1!$A$3:$K$800,MATCH("Cantidad",Hoja1!$A$2:$L$2,0),FALSE),VLOOKUP($B753,Hoja1!$A$3:$K$800,MATCH(BASE!H$2,Hoja1!$A$2:$K$2,0),FALSE),""),"")</f>
        <v/>
      </c>
      <c r="I753" t="str">
        <f>IFERROR(IF($C753&lt;=VLOOKUP($B753,Hoja1!$A$3:$K$800,MATCH("Cantidad",Hoja1!$A$2:$L$2,0),FALSE),VLOOKUP($B753,Hoja1!$A$3:$K$800,MATCH(BASE!I$2,Hoja1!$A$2:$K$2,0),FALSE),""),"")</f>
        <v/>
      </c>
      <c r="J753" t="str">
        <f>IFERROR(IF($C753&lt;=VLOOKUP($B753,Hoja1!$A$3:$K$800,MATCH("Cantidad",Hoja1!$A$2:$L$2,0),FALSE),VLOOKUP($B753,Hoja1!$A$3:$K$800,MATCH(BASE!J$2,Hoja1!$A$2:$K$2,0),FALSE),""),"")</f>
        <v/>
      </c>
      <c r="K753" t="str">
        <f t="shared" si="11"/>
        <v/>
      </c>
    </row>
    <row r="754" spans="1:11" x14ac:dyDescent="0.25">
      <c r="A754" s="7">
        <v>751</v>
      </c>
      <c r="B754" s="7">
        <f>ROUNDDOWN(A754/MAX(Hoja1!$I$3:$I$38),0)</f>
        <v>187</v>
      </c>
      <c r="C754" s="7">
        <f>COUNTIF($B$3:B754,B754)</f>
        <v>4</v>
      </c>
      <c r="D754" t="str">
        <f>IFERROR(IF($C754&lt;=VLOOKUP($B754,Hoja1!$A$3:$K$800,MATCH("Cantidad",Hoja1!$A$2:$L$2,0),FALSE),VLOOKUP($B754,Hoja1!$A$3:$K$800,MATCH(BASE!D$2,Hoja1!$A$2:$K$2,0),FALSE),""),"")</f>
        <v/>
      </c>
      <c r="E754" t="str">
        <f>IFERROR(IF($C754&lt;=VLOOKUP($B754,Hoja1!$A$3:$K$800,MATCH("Cantidad",Hoja1!$A$2:$L$2,0),FALSE),VLOOKUP($B754,Hoja1!$A$3:$K$800,MATCH(BASE!E$2,Hoja1!$A$2:$K$2,0),FALSE),""),"")</f>
        <v/>
      </c>
      <c r="F754" t="str">
        <f>IFERROR(IF($C754&lt;=VLOOKUP($B754,Hoja1!$A$3:$K$800,MATCH("Cantidad",Hoja1!$A$2:$L$2,0),FALSE),VLOOKUP($B754,Hoja1!$A$3:$K$800,MATCH(BASE!F$2,Hoja1!$A$2:$K$2,0),FALSE),""),"")</f>
        <v/>
      </c>
      <c r="G754" t="str">
        <f>IFERROR(IF($C754&lt;=VLOOKUP($B754,Hoja1!$A$3:$K$800,MATCH("Cantidad",Hoja1!$A$2:$L$2,0),FALSE),VLOOKUP($B754,Hoja1!$A$3:$K$800,MATCH(BASE!G$2,Hoja1!$A$2:$K$2,0),FALSE),""),"")</f>
        <v/>
      </c>
      <c r="H754" t="str">
        <f>IFERROR(IF($C754&lt;=VLOOKUP($B754,Hoja1!$A$3:$K$800,MATCH("Cantidad",Hoja1!$A$2:$L$2,0),FALSE),VLOOKUP($B754,Hoja1!$A$3:$K$800,MATCH(BASE!H$2,Hoja1!$A$2:$K$2,0),FALSE),""),"")</f>
        <v/>
      </c>
      <c r="I754" t="str">
        <f>IFERROR(IF($C754&lt;=VLOOKUP($B754,Hoja1!$A$3:$K$800,MATCH("Cantidad",Hoja1!$A$2:$L$2,0),FALSE),VLOOKUP($B754,Hoja1!$A$3:$K$800,MATCH(BASE!I$2,Hoja1!$A$2:$K$2,0),FALSE),""),"")</f>
        <v/>
      </c>
      <c r="J754" t="str">
        <f>IFERROR(IF($C754&lt;=VLOOKUP($B754,Hoja1!$A$3:$K$800,MATCH("Cantidad",Hoja1!$A$2:$L$2,0),FALSE),VLOOKUP($B754,Hoja1!$A$3:$K$800,MATCH(BASE!J$2,Hoja1!$A$2:$K$2,0),FALSE),""),"")</f>
        <v/>
      </c>
      <c r="K754" t="str">
        <f t="shared" si="11"/>
        <v/>
      </c>
    </row>
    <row r="755" spans="1:11" x14ac:dyDescent="0.25">
      <c r="A755" s="7">
        <v>752</v>
      </c>
      <c r="B755" s="7">
        <f>ROUNDDOWN(A755/MAX(Hoja1!$I$3:$I$38),0)</f>
        <v>188</v>
      </c>
      <c r="C755" s="7">
        <f>COUNTIF($B$3:B755,B755)</f>
        <v>1</v>
      </c>
      <c r="D755" t="str">
        <f>IFERROR(IF($C755&lt;=VLOOKUP($B755,Hoja1!$A$3:$K$800,MATCH("Cantidad",Hoja1!$A$2:$L$2,0),FALSE),VLOOKUP($B755,Hoja1!$A$3:$K$800,MATCH(BASE!D$2,Hoja1!$A$2:$K$2,0),FALSE),""),"")</f>
        <v/>
      </c>
      <c r="E755" t="str">
        <f>IFERROR(IF($C755&lt;=VLOOKUP($B755,Hoja1!$A$3:$K$800,MATCH("Cantidad",Hoja1!$A$2:$L$2,0),FALSE),VLOOKUP($B755,Hoja1!$A$3:$K$800,MATCH(BASE!E$2,Hoja1!$A$2:$K$2,0),FALSE),""),"")</f>
        <v/>
      </c>
      <c r="F755" t="str">
        <f>IFERROR(IF($C755&lt;=VLOOKUP($B755,Hoja1!$A$3:$K$800,MATCH("Cantidad",Hoja1!$A$2:$L$2,0),FALSE),VLOOKUP($B755,Hoja1!$A$3:$K$800,MATCH(BASE!F$2,Hoja1!$A$2:$K$2,0),FALSE),""),"")</f>
        <v/>
      </c>
      <c r="G755" t="str">
        <f>IFERROR(IF($C755&lt;=VLOOKUP($B755,Hoja1!$A$3:$K$800,MATCH("Cantidad",Hoja1!$A$2:$L$2,0),FALSE),VLOOKUP($B755,Hoja1!$A$3:$K$800,MATCH(BASE!G$2,Hoja1!$A$2:$K$2,0),FALSE),""),"")</f>
        <v/>
      </c>
      <c r="H755" t="str">
        <f>IFERROR(IF($C755&lt;=VLOOKUP($B755,Hoja1!$A$3:$K$800,MATCH("Cantidad",Hoja1!$A$2:$L$2,0),FALSE),VLOOKUP($B755,Hoja1!$A$3:$K$800,MATCH(BASE!H$2,Hoja1!$A$2:$K$2,0),FALSE),""),"")</f>
        <v/>
      </c>
      <c r="I755" t="str">
        <f>IFERROR(IF($C755&lt;=VLOOKUP($B755,Hoja1!$A$3:$K$800,MATCH("Cantidad",Hoja1!$A$2:$L$2,0),FALSE),VLOOKUP($B755,Hoja1!$A$3:$K$800,MATCH(BASE!I$2,Hoja1!$A$2:$K$2,0),FALSE),""),"")</f>
        <v/>
      </c>
      <c r="J755" t="str">
        <f>IFERROR(IF($C755&lt;=VLOOKUP($B755,Hoja1!$A$3:$K$800,MATCH("Cantidad",Hoja1!$A$2:$L$2,0),FALSE),VLOOKUP($B755,Hoja1!$A$3:$K$800,MATCH(BASE!J$2,Hoja1!$A$2:$K$2,0),FALSE),""),"")</f>
        <v/>
      </c>
      <c r="K755" t="str">
        <f t="shared" si="11"/>
        <v/>
      </c>
    </row>
    <row r="756" spans="1:11" x14ac:dyDescent="0.25">
      <c r="A756" s="7">
        <v>753</v>
      </c>
      <c r="B756" s="7">
        <f>ROUNDDOWN(A756/MAX(Hoja1!$I$3:$I$38),0)</f>
        <v>188</v>
      </c>
      <c r="C756" s="7">
        <f>COUNTIF($B$3:B756,B756)</f>
        <v>2</v>
      </c>
      <c r="D756" t="str">
        <f>IFERROR(IF($C756&lt;=VLOOKUP($B756,Hoja1!$A$3:$K$800,MATCH("Cantidad",Hoja1!$A$2:$L$2,0),FALSE),VLOOKUP($B756,Hoja1!$A$3:$K$800,MATCH(BASE!D$2,Hoja1!$A$2:$K$2,0),FALSE),""),"")</f>
        <v/>
      </c>
      <c r="E756" t="str">
        <f>IFERROR(IF($C756&lt;=VLOOKUP($B756,Hoja1!$A$3:$K$800,MATCH("Cantidad",Hoja1!$A$2:$L$2,0),FALSE),VLOOKUP($B756,Hoja1!$A$3:$K$800,MATCH(BASE!E$2,Hoja1!$A$2:$K$2,0),FALSE),""),"")</f>
        <v/>
      </c>
      <c r="F756" t="str">
        <f>IFERROR(IF($C756&lt;=VLOOKUP($B756,Hoja1!$A$3:$K$800,MATCH("Cantidad",Hoja1!$A$2:$L$2,0),FALSE),VLOOKUP($B756,Hoja1!$A$3:$K$800,MATCH(BASE!F$2,Hoja1!$A$2:$K$2,0),FALSE),""),"")</f>
        <v/>
      </c>
      <c r="G756" t="str">
        <f>IFERROR(IF($C756&lt;=VLOOKUP($B756,Hoja1!$A$3:$K$800,MATCH("Cantidad",Hoja1!$A$2:$L$2,0),FALSE),VLOOKUP($B756,Hoja1!$A$3:$K$800,MATCH(BASE!G$2,Hoja1!$A$2:$K$2,0),FALSE),""),"")</f>
        <v/>
      </c>
      <c r="H756" t="str">
        <f>IFERROR(IF($C756&lt;=VLOOKUP($B756,Hoja1!$A$3:$K$800,MATCH("Cantidad",Hoja1!$A$2:$L$2,0),FALSE),VLOOKUP($B756,Hoja1!$A$3:$K$800,MATCH(BASE!H$2,Hoja1!$A$2:$K$2,0),FALSE),""),"")</f>
        <v/>
      </c>
      <c r="I756" t="str">
        <f>IFERROR(IF($C756&lt;=VLOOKUP($B756,Hoja1!$A$3:$K$800,MATCH("Cantidad",Hoja1!$A$2:$L$2,0),FALSE),VLOOKUP($B756,Hoja1!$A$3:$K$800,MATCH(BASE!I$2,Hoja1!$A$2:$K$2,0),FALSE),""),"")</f>
        <v/>
      </c>
      <c r="J756" t="str">
        <f>IFERROR(IF($C756&lt;=VLOOKUP($B756,Hoja1!$A$3:$K$800,MATCH("Cantidad",Hoja1!$A$2:$L$2,0),FALSE),VLOOKUP($B756,Hoja1!$A$3:$K$800,MATCH(BASE!J$2,Hoja1!$A$2:$K$2,0),FALSE),""),"")</f>
        <v/>
      </c>
      <c r="K756" t="str">
        <f t="shared" si="11"/>
        <v/>
      </c>
    </row>
    <row r="757" spans="1:11" x14ac:dyDescent="0.25">
      <c r="A757" s="7">
        <v>754</v>
      </c>
      <c r="B757" s="7">
        <f>ROUNDDOWN(A757/MAX(Hoja1!$I$3:$I$38),0)</f>
        <v>188</v>
      </c>
      <c r="C757" s="7">
        <f>COUNTIF($B$3:B757,B757)</f>
        <v>3</v>
      </c>
      <c r="D757" t="str">
        <f>IFERROR(IF($C757&lt;=VLOOKUP($B757,Hoja1!$A$3:$K$800,MATCH("Cantidad",Hoja1!$A$2:$L$2,0),FALSE),VLOOKUP($B757,Hoja1!$A$3:$K$800,MATCH(BASE!D$2,Hoja1!$A$2:$K$2,0),FALSE),""),"")</f>
        <v/>
      </c>
      <c r="E757" t="str">
        <f>IFERROR(IF($C757&lt;=VLOOKUP($B757,Hoja1!$A$3:$K$800,MATCH("Cantidad",Hoja1!$A$2:$L$2,0),FALSE),VLOOKUP($B757,Hoja1!$A$3:$K$800,MATCH(BASE!E$2,Hoja1!$A$2:$K$2,0),FALSE),""),"")</f>
        <v/>
      </c>
      <c r="F757" t="str">
        <f>IFERROR(IF($C757&lt;=VLOOKUP($B757,Hoja1!$A$3:$K$800,MATCH("Cantidad",Hoja1!$A$2:$L$2,0),FALSE),VLOOKUP($B757,Hoja1!$A$3:$K$800,MATCH(BASE!F$2,Hoja1!$A$2:$K$2,0),FALSE),""),"")</f>
        <v/>
      </c>
      <c r="G757" t="str">
        <f>IFERROR(IF($C757&lt;=VLOOKUP($B757,Hoja1!$A$3:$K$800,MATCH("Cantidad",Hoja1!$A$2:$L$2,0),FALSE),VLOOKUP($B757,Hoja1!$A$3:$K$800,MATCH(BASE!G$2,Hoja1!$A$2:$K$2,0),FALSE),""),"")</f>
        <v/>
      </c>
      <c r="H757" t="str">
        <f>IFERROR(IF($C757&lt;=VLOOKUP($B757,Hoja1!$A$3:$K$800,MATCH("Cantidad",Hoja1!$A$2:$L$2,0),FALSE),VLOOKUP($B757,Hoja1!$A$3:$K$800,MATCH(BASE!H$2,Hoja1!$A$2:$K$2,0),FALSE),""),"")</f>
        <v/>
      </c>
      <c r="I757" t="str">
        <f>IFERROR(IF($C757&lt;=VLOOKUP($B757,Hoja1!$A$3:$K$800,MATCH("Cantidad",Hoja1!$A$2:$L$2,0),FALSE),VLOOKUP($B757,Hoja1!$A$3:$K$800,MATCH(BASE!I$2,Hoja1!$A$2:$K$2,0),FALSE),""),"")</f>
        <v/>
      </c>
      <c r="J757" t="str">
        <f>IFERROR(IF($C757&lt;=VLOOKUP($B757,Hoja1!$A$3:$K$800,MATCH("Cantidad",Hoja1!$A$2:$L$2,0),FALSE),VLOOKUP($B757,Hoja1!$A$3:$K$800,MATCH(BASE!J$2,Hoja1!$A$2:$K$2,0),FALSE),""),"")</f>
        <v/>
      </c>
      <c r="K757" t="str">
        <f t="shared" si="11"/>
        <v/>
      </c>
    </row>
    <row r="758" spans="1:11" x14ac:dyDescent="0.25">
      <c r="A758" s="7">
        <v>755</v>
      </c>
      <c r="B758" s="7">
        <f>ROUNDDOWN(A758/MAX(Hoja1!$I$3:$I$38),0)</f>
        <v>188</v>
      </c>
      <c r="C758" s="7">
        <f>COUNTIF($B$3:B758,B758)</f>
        <v>4</v>
      </c>
      <c r="D758" t="str">
        <f>IFERROR(IF($C758&lt;=VLOOKUP($B758,Hoja1!$A$3:$K$800,MATCH("Cantidad",Hoja1!$A$2:$L$2,0),FALSE),VLOOKUP($B758,Hoja1!$A$3:$K$800,MATCH(BASE!D$2,Hoja1!$A$2:$K$2,0),FALSE),""),"")</f>
        <v/>
      </c>
      <c r="E758" t="str">
        <f>IFERROR(IF($C758&lt;=VLOOKUP($B758,Hoja1!$A$3:$K$800,MATCH("Cantidad",Hoja1!$A$2:$L$2,0),FALSE),VLOOKUP($B758,Hoja1!$A$3:$K$800,MATCH(BASE!E$2,Hoja1!$A$2:$K$2,0),FALSE),""),"")</f>
        <v/>
      </c>
      <c r="F758" t="str">
        <f>IFERROR(IF($C758&lt;=VLOOKUP($B758,Hoja1!$A$3:$K$800,MATCH("Cantidad",Hoja1!$A$2:$L$2,0),FALSE),VLOOKUP($B758,Hoja1!$A$3:$K$800,MATCH(BASE!F$2,Hoja1!$A$2:$K$2,0),FALSE),""),"")</f>
        <v/>
      </c>
      <c r="G758" t="str">
        <f>IFERROR(IF($C758&lt;=VLOOKUP($B758,Hoja1!$A$3:$K$800,MATCH("Cantidad",Hoja1!$A$2:$L$2,0),FALSE),VLOOKUP($B758,Hoja1!$A$3:$K$800,MATCH(BASE!G$2,Hoja1!$A$2:$K$2,0),FALSE),""),"")</f>
        <v/>
      </c>
      <c r="H758" t="str">
        <f>IFERROR(IF($C758&lt;=VLOOKUP($B758,Hoja1!$A$3:$K$800,MATCH("Cantidad",Hoja1!$A$2:$L$2,0),FALSE),VLOOKUP($B758,Hoja1!$A$3:$K$800,MATCH(BASE!H$2,Hoja1!$A$2:$K$2,0),FALSE),""),"")</f>
        <v/>
      </c>
      <c r="I758" t="str">
        <f>IFERROR(IF($C758&lt;=VLOOKUP($B758,Hoja1!$A$3:$K$800,MATCH("Cantidad",Hoja1!$A$2:$L$2,0),FALSE),VLOOKUP($B758,Hoja1!$A$3:$K$800,MATCH(BASE!I$2,Hoja1!$A$2:$K$2,0),FALSE),""),"")</f>
        <v/>
      </c>
      <c r="J758" t="str">
        <f>IFERROR(IF($C758&lt;=VLOOKUP($B758,Hoja1!$A$3:$K$800,MATCH("Cantidad",Hoja1!$A$2:$L$2,0),FALSE),VLOOKUP($B758,Hoja1!$A$3:$K$800,MATCH(BASE!J$2,Hoja1!$A$2:$K$2,0),FALSE),""),"")</f>
        <v/>
      </c>
      <c r="K758" t="str">
        <f t="shared" si="11"/>
        <v/>
      </c>
    </row>
    <row r="759" spans="1:11" x14ac:dyDescent="0.25">
      <c r="A759" s="7">
        <v>756</v>
      </c>
      <c r="B759" s="7">
        <f>ROUNDDOWN(A759/MAX(Hoja1!$I$3:$I$38),0)</f>
        <v>189</v>
      </c>
      <c r="C759" s="7">
        <f>COUNTIF($B$3:B759,B759)</f>
        <v>1</v>
      </c>
      <c r="D759" t="str">
        <f>IFERROR(IF($C759&lt;=VLOOKUP($B759,Hoja1!$A$3:$K$800,MATCH("Cantidad",Hoja1!$A$2:$L$2,0),FALSE),VLOOKUP($B759,Hoja1!$A$3:$K$800,MATCH(BASE!D$2,Hoja1!$A$2:$K$2,0),FALSE),""),"")</f>
        <v/>
      </c>
      <c r="E759" t="str">
        <f>IFERROR(IF($C759&lt;=VLOOKUP($B759,Hoja1!$A$3:$K$800,MATCH("Cantidad",Hoja1!$A$2:$L$2,0),FALSE),VLOOKUP($B759,Hoja1!$A$3:$K$800,MATCH(BASE!E$2,Hoja1!$A$2:$K$2,0),FALSE),""),"")</f>
        <v/>
      </c>
      <c r="F759" t="str">
        <f>IFERROR(IF($C759&lt;=VLOOKUP($B759,Hoja1!$A$3:$K$800,MATCH("Cantidad",Hoja1!$A$2:$L$2,0),FALSE),VLOOKUP($B759,Hoja1!$A$3:$K$800,MATCH(BASE!F$2,Hoja1!$A$2:$K$2,0),FALSE),""),"")</f>
        <v/>
      </c>
      <c r="G759" t="str">
        <f>IFERROR(IF($C759&lt;=VLOOKUP($B759,Hoja1!$A$3:$K$800,MATCH("Cantidad",Hoja1!$A$2:$L$2,0),FALSE),VLOOKUP($B759,Hoja1!$A$3:$K$800,MATCH(BASE!G$2,Hoja1!$A$2:$K$2,0),FALSE),""),"")</f>
        <v/>
      </c>
      <c r="H759" t="str">
        <f>IFERROR(IF($C759&lt;=VLOOKUP($B759,Hoja1!$A$3:$K$800,MATCH("Cantidad",Hoja1!$A$2:$L$2,0),FALSE),VLOOKUP($B759,Hoja1!$A$3:$K$800,MATCH(BASE!H$2,Hoja1!$A$2:$K$2,0),FALSE),""),"")</f>
        <v/>
      </c>
      <c r="I759" t="str">
        <f>IFERROR(IF($C759&lt;=VLOOKUP($B759,Hoja1!$A$3:$K$800,MATCH("Cantidad",Hoja1!$A$2:$L$2,0),FALSE),VLOOKUP($B759,Hoja1!$A$3:$K$800,MATCH(BASE!I$2,Hoja1!$A$2:$K$2,0),FALSE),""),"")</f>
        <v/>
      </c>
      <c r="J759" t="str">
        <f>IFERROR(IF($C759&lt;=VLOOKUP($B759,Hoja1!$A$3:$K$800,MATCH("Cantidad",Hoja1!$A$2:$L$2,0),FALSE),VLOOKUP($B759,Hoja1!$A$3:$K$800,MATCH(BASE!J$2,Hoja1!$A$2:$K$2,0),FALSE),""),"")</f>
        <v/>
      </c>
      <c r="K759" t="str">
        <f t="shared" si="11"/>
        <v/>
      </c>
    </row>
    <row r="760" spans="1:11" x14ac:dyDescent="0.25">
      <c r="A760" s="7">
        <v>757</v>
      </c>
      <c r="B760" s="7">
        <f>ROUNDDOWN(A760/MAX(Hoja1!$I$3:$I$38),0)</f>
        <v>189</v>
      </c>
      <c r="C760" s="7">
        <f>COUNTIF($B$3:B760,B760)</f>
        <v>2</v>
      </c>
      <c r="D760" t="str">
        <f>IFERROR(IF($C760&lt;=VLOOKUP($B760,Hoja1!$A$3:$K$800,MATCH("Cantidad",Hoja1!$A$2:$L$2,0),FALSE),VLOOKUP($B760,Hoja1!$A$3:$K$800,MATCH(BASE!D$2,Hoja1!$A$2:$K$2,0),FALSE),""),"")</f>
        <v/>
      </c>
      <c r="E760" t="str">
        <f>IFERROR(IF($C760&lt;=VLOOKUP($B760,Hoja1!$A$3:$K$800,MATCH("Cantidad",Hoja1!$A$2:$L$2,0),FALSE),VLOOKUP($B760,Hoja1!$A$3:$K$800,MATCH(BASE!E$2,Hoja1!$A$2:$K$2,0),FALSE),""),"")</f>
        <v/>
      </c>
      <c r="F760" t="str">
        <f>IFERROR(IF($C760&lt;=VLOOKUP($B760,Hoja1!$A$3:$K$800,MATCH("Cantidad",Hoja1!$A$2:$L$2,0),FALSE),VLOOKUP($B760,Hoja1!$A$3:$K$800,MATCH(BASE!F$2,Hoja1!$A$2:$K$2,0),FALSE),""),"")</f>
        <v/>
      </c>
      <c r="G760" t="str">
        <f>IFERROR(IF($C760&lt;=VLOOKUP($B760,Hoja1!$A$3:$K$800,MATCH("Cantidad",Hoja1!$A$2:$L$2,0),FALSE),VLOOKUP($B760,Hoja1!$A$3:$K$800,MATCH(BASE!G$2,Hoja1!$A$2:$K$2,0),FALSE),""),"")</f>
        <v/>
      </c>
      <c r="H760" t="str">
        <f>IFERROR(IF($C760&lt;=VLOOKUP($B760,Hoja1!$A$3:$K$800,MATCH("Cantidad",Hoja1!$A$2:$L$2,0),FALSE),VLOOKUP($B760,Hoja1!$A$3:$K$800,MATCH(BASE!H$2,Hoja1!$A$2:$K$2,0),FALSE),""),"")</f>
        <v/>
      </c>
      <c r="I760" t="str">
        <f>IFERROR(IF($C760&lt;=VLOOKUP($B760,Hoja1!$A$3:$K$800,MATCH("Cantidad",Hoja1!$A$2:$L$2,0),FALSE),VLOOKUP($B760,Hoja1!$A$3:$K$800,MATCH(BASE!I$2,Hoja1!$A$2:$K$2,0),FALSE),""),"")</f>
        <v/>
      </c>
      <c r="J760" t="str">
        <f>IFERROR(IF($C760&lt;=VLOOKUP($B760,Hoja1!$A$3:$K$800,MATCH("Cantidad",Hoja1!$A$2:$L$2,0),FALSE),VLOOKUP($B760,Hoja1!$A$3:$K$800,MATCH(BASE!J$2,Hoja1!$A$2:$K$2,0),FALSE),""),"")</f>
        <v/>
      </c>
      <c r="K760" t="str">
        <f t="shared" si="11"/>
        <v/>
      </c>
    </row>
    <row r="761" spans="1:11" x14ac:dyDescent="0.25">
      <c r="A761" s="7">
        <v>758</v>
      </c>
      <c r="B761" s="7">
        <f>ROUNDDOWN(A761/MAX(Hoja1!$I$3:$I$38),0)</f>
        <v>189</v>
      </c>
      <c r="C761" s="7">
        <f>COUNTIF($B$3:B761,B761)</f>
        <v>3</v>
      </c>
      <c r="D761" t="str">
        <f>IFERROR(IF($C761&lt;=VLOOKUP($B761,Hoja1!$A$3:$K$800,MATCH("Cantidad",Hoja1!$A$2:$L$2,0),FALSE),VLOOKUP($B761,Hoja1!$A$3:$K$800,MATCH(BASE!D$2,Hoja1!$A$2:$K$2,0),FALSE),""),"")</f>
        <v/>
      </c>
      <c r="E761" t="str">
        <f>IFERROR(IF($C761&lt;=VLOOKUP($B761,Hoja1!$A$3:$K$800,MATCH("Cantidad",Hoja1!$A$2:$L$2,0),FALSE),VLOOKUP($B761,Hoja1!$A$3:$K$800,MATCH(BASE!E$2,Hoja1!$A$2:$K$2,0),FALSE),""),"")</f>
        <v/>
      </c>
      <c r="F761" t="str">
        <f>IFERROR(IF($C761&lt;=VLOOKUP($B761,Hoja1!$A$3:$K$800,MATCH("Cantidad",Hoja1!$A$2:$L$2,0),FALSE),VLOOKUP($B761,Hoja1!$A$3:$K$800,MATCH(BASE!F$2,Hoja1!$A$2:$K$2,0),FALSE),""),"")</f>
        <v/>
      </c>
      <c r="G761" t="str">
        <f>IFERROR(IF($C761&lt;=VLOOKUP($B761,Hoja1!$A$3:$K$800,MATCH("Cantidad",Hoja1!$A$2:$L$2,0),FALSE),VLOOKUP($B761,Hoja1!$A$3:$K$800,MATCH(BASE!G$2,Hoja1!$A$2:$K$2,0),FALSE),""),"")</f>
        <v/>
      </c>
      <c r="H761" t="str">
        <f>IFERROR(IF($C761&lt;=VLOOKUP($B761,Hoja1!$A$3:$K$800,MATCH("Cantidad",Hoja1!$A$2:$L$2,0),FALSE),VLOOKUP($B761,Hoja1!$A$3:$K$800,MATCH(BASE!H$2,Hoja1!$A$2:$K$2,0),FALSE),""),"")</f>
        <v/>
      </c>
      <c r="I761" t="str">
        <f>IFERROR(IF($C761&lt;=VLOOKUP($B761,Hoja1!$A$3:$K$800,MATCH("Cantidad",Hoja1!$A$2:$L$2,0),FALSE),VLOOKUP($B761,Hoja1!$A$3:$K$800,MATCH(BASE!I$2,Hoja1!$A$2:$K$2,0),FALSE),""),"")</f>
        <v/>
      </c>
      <c r="J761" t="str">
        <f>IFERROR(IF($C761&lt;=VLOOKUP($B761,Hoja1!$A$3:$K$800,MATCH("Cantidad",Hoja1!$A$2:$L$2,0),FALSE),VLOOKUP($B761,Hoja1!$A$3:$K$800,MATCH(BASE!J$2,Hoja1!$A$2:$K$2,0),FALSE),""),"")</f>
        <v/>
      </c>
      <c r="K761" t="str">
        <f t="shared" si="11"/>
        <v/>
      </c>
    </row>
    <row r="762" spans="1:11" x14ac:dyDescent="0.25">
      <c r="A762" s="7">
        <v>759</v>
      </c>
      <c r="B762" s="7">
        <f>ROUNDDOWN(A762/MAX(Hoja1!$I$3:$I$38),0)</f>
        <v>189</v>
      </c>
      <c r="C762" s="7">
        <f>COUNTIF($B$3:B762,B762)</f>
        <v>4</v>
      </c>
      <c r="D762" t="str">
        <f>IFERROR(IF($C762&lt;=VLOOKUP($B762,Hoja1!$A$3:$K$800,MATCH("Cantidad",Hoja1!$A$2:$L$2,0),FALSE),VLOOKUP($B762,Hoja1!$A$3:$K$800,MATCH(BASE!D$2,Hoja1!$A$2:$K$2,0),FALSE),""),"")</f>
        <v/>
      </c>
      <c r="E762" t="str">
        <f>IFERROR(IF($C762&lt;=VLOOKUP($B762,Hoja1!$A$3:$K$800,MATCH("Cantidad",Hoja1!$A$2:$L$2,0),FALSE),VLOOKUP($B762,Hoja1!$A$3:$K$800,MATCH(BASE!E$2,Hoja1!$A$2:$K$2,0),FALSE),""),"")</f>
        <v/>
      </c>
      <c r="F762" t="str">
        <f>IFERROR(IF($C762&lt;=VLOOKUP($B762,Hoja1!$A$3:$K$800,MATCH("Cantidad",Hoja1!$A$2:$L$2,0),FALSE),VLOOKUP($B762,Hoja1!$A$3:$K$800,MATCH(BASE!F$2,Hoja1!$A$2:$K$2,0),FALSE),""),"")</f>
        <v/>
      </c>
      <c r="G762" t="str">
        <f>IFERROR(IF($C762&lt;=VLOOKUP($B762,Hoja1!$A$3:$K$800,MATCH("Cantidad",Hoja1!$A$2:$L$2,0),FALSE),VLOOKUP($B762,Hoja1!$A$3:$K$800,MATCH(BASE!G$2,Hoja1!$A$2:$K$2,0),FALSE),""),"")</f>
        <v/>
      </c>
      <c r="H762" t="str">
        <f>IFERROR(IF($C762&lt;=VLOOKUP($B762,Hoja1!$A$3:$K$800,MATCH("Cantidad",Hoja1!$A$2:$L$2,0),FALSE),VLOOKUP($B762,Hoja1!$A$3:$K$800,MATCH(BASE!H$2,Hoja1!$A$2:$K$2,0),FALSE),""),"")</f>
        <v/>
      </c>
      <c r="I762" t="str">
        <f>IFERROR(IF($C762&lt;=VLOOKUP($B762,Hoja1!$A$3:$K$800,MATCH("Cantidad",Hoja1!$A$2:$L$2,0),FALSE),VLOOKUP($B762,Hoja1!$A$3:$K$800,MATCH(BASE!I$2,Hoja1!$A$2:$K$2,0),FALSE),""),"")</f>
        <v/>
      </c>
      <c r="J762" t="str">
        <f>IFERROR(IF($C762&lt;=VLOOKUP($B762,Hoja1!$A$3:$K$800,MATCH("Cantidad",Hoja1!$A$2:$L$2,0),FALSE),VLOOKUP($B762,Hoja1!$A$3:$K$800,MATCH(BASE!J$2,Hoja1!$A$2:$K$2,0),FALSE),""),"")</f>
        <v/>
      </c>
      <c r="K762" t="str">
        <f t="shared" si="11"/>
        <v/>
      </c>
    </row>
    <row r="763" spans="1:11" x14ac:dyDescent="0.25">
      <c r="A763" s="7">
        <v>760</v>
      </c>
      <c r="B763" s="7">
        <f>ROUNDDOWN(A763/MAX(Hoja1!$I$3:$I$38),0)</f>
        <v>190</v>
      </c>
      <c r="C763" s="7">
        <f>COUNTIF($B$3:B763,B763)</f>
        <v>1</v>
      </c>
      <c r="D763" t="str">
        <f>IFERROR(IF($C763&lt;=VLOOKUP($B763,Hoja1!$A$3:$K$800,MATCH("Cantidad",Hoja1!$A$2:$L$2,0),FALSE),VLOOKUP($B763,Hoja1!$A$3:$K$800,MATCH(BASE!D$2,Hoja1!$A$2:$K$2,0),FALSE),""),"")</f>
        <v/>
      </c>
      <c r="E763" t="str">
        <f>IFERROR(IF($C763&lt;=VLOOKUP($B763,Hoja1!$A$3:$K$800,MATCH("Cantidad",Hoja1!$A$2:$L$2,0),FALSE),VLOOKUP($B763,Hoja1!$A$3:$K$800,MATCH(BASE!E$2,Hoja1!$A$2:$K$2,0),FALSE),""),"")</f>
        <v/>
      </c>
      <c r="F763" t="str">
        <f>IFERROR(IF($C763&lt;=VLOOKUP($B763,Hoja1!$A$3:$K$800,MATCH("Cantidad",Hoja1!$A$2:$L$2,0),FALSE),VLOOKUP($B763,Hoja1!$A$3:$K$800,MATCH(BASE!F$2,Hoja1!$A$2:$K$2,0),FALSE),""),"")</f>
        <v/>
      </c>
      <c r="G763" t="str">
        <f>IFERROR(IF($C763&lt;=VLOOKUP($B763,Hoja1!$A$3:$K$800,MATCH("Cantidad",Hoja1!$A$2:$L$2,0),FALSE),VLOOKUP($B763,Hoja1!$A$3:$K$800,MATCH(BASE!G$2,Hoja1!$A$2:$K$2,0),FALSE),""),"")</f>
        <v/>
      </c>
      <c r="H763" t="str">
        <f>IFERROR(IF($C763&lt;=VLOOKUP($B763,Hoja1!$A$3:$K$800,MATCH("Cantidad",Hoja1!$A$2:$L$2,0),FALSE),VLOOKUP($B763,Hoja1!$A$3:$K$800,MATCH(BASE!H$2,Hoja1!$A$2:$K$2,0),FALSE),""),"")</f>
        <v/>
      </c>
      <c r="I763" t="str">
        <f>IFERROR(IF($C763&lt;=VLOOKUP($B763,Hoja1!$A$3:$K$800,MATCH("Cantidad",Hoja1!$A$2:$L$2,0),FALSE),VLOOKUP($B763,Hoja1!$A$3:$K$800,MATCH(BASE!I$2,Hoja1!$A$2:$K$2,0),FALSE),""),"")</f>
        <v/>
      </c>
      <c r="J763" t="str">
        <f>IFERROR(IF($C763&lt;=VLOOKUP($B763,Hoja1!$A$3:$K$800,MATCH("Cantidad",Hoja1!$A$2:$L$2,0),FALSE),VLOOKUP($B763,Hoja1!$A$3:$K$800,MATCH(BASE!J$2,Hoja1!$A$2:$K$2,0),FALSE),""),"")</f>
        <v/>
      </c>
      <c r="K763" t="str">
        <f t="shared" si="11"/>
        <v/>
      </c>
    </row>
    <row r="764" spans="1:11" x14ac:dyDescent="0.25">
      <c r="A764" s="7">
        <v>761</v>
      </c>
      <c r="B764" s="7">
        <f>ROUNDDOWN(A764/MAX(Hoja1!$I$3:$I$38),0)</f>
        <v>190</v>
      </c>
      <c r="C764" s="7">
        <f>COUNTIF($B$3:B764,B764)</f>
        <v>2</v>
      </c>
      <c r="D764" t="str">
        <f>IFERROR(IF($C764&lt;=VLOOKUP($B764,Hoja1!$A$3:$K$800,MATCH("Cantidad",Hoja1!$A$2:$L$2,0),FALSE),VLOOKUP($B764,Hoja1!$A$3:$K$800,MATCH(BASE!D$2,Hoja1!$A$2:$K$2,0),FALSE),""),"")</f>
        <v/>
      </c>
      <c r="E764" t="str">
        <f>IFERROR(IF($C764&lt;=VLOOKUP($B764,Hoja1!$A$3:$K$800,MATCH("Cantidad",Hoja1!$A$2:$L$2,0),FALSE),VLOOKUP($B764,Hoja1!$A$3:$K$800,MATCH(BASE!E$2,Hoja1!$A$2:$K$2,0),FALSE),""),"")</f>
        <v/>
      </c>
      <c r="F764" t="str">
        <f>IFERROR(IF($C764&lt;=VLOOKUP($B764,Hoja1!$A$3:$K$800,MATCH("Cantidad",Hoja1!$A$2:$L$2,0),FALSE),VLOOKUP($B764,Hoja1!$A$3:$K$800,MATCH(BASE!F$2,Hoja1!$A$2:$K$2,0),FALSE),""),"")</f>
        <v/>
      </c>
      <c r="G764" t="str">
        <f>IFERROR(IF($C764&lt;=VLOOKUP($B764,Hoja1!$A$3:$K$800,MATCH("Cantidad",Hoja1!$A$2:$L$2,0),FALSE),VLOOKUP($B764,Hoja1!$A$3:$K$800,MATCH(BASE!G$2,Hoja1!$A$2:$K$2,0),FALSE),""),"")</f>
        <v/>
      </c>
      <c r="H764" t="str">
        <f>IFERROR(IF($C764&lt;=VLOOKUP($B764,Hoja1!$A$3:$K$800,MATCH("Cantidad",Hoja1!$A$2:$L$2,0),FALSE),VLOOKUP($B764,Hoja1!$A$3:$K$800,MATCH(BASE!H$2,Hoja1!$A$2:$K$2,0),FALSE),""),"")</f>
        <v/>
      </c>
      <c r="I764" t="str">
        <f>IFERROR(IF($C764&lt;=VLOOKUP($B764,Hoja1!$A$3:$K$800,MATCH("Cantidad",Hoja1!$A$2:$L$2,0),FALSE),VLOOKUP($B764,Hoja1!$A$3:$K$800,MATCH(BASE!I$2,Hoja1!$A$2:$K$2,0),FALSE),""),"")</f>
        <v/>
      </c>
      <c r="J764" t="str">
        <f>IFERROR(IF($C764&lt;=VLOOKUP($B764,Hoja1!$A$3:$K$800,MATCH("Cantidad",Hoja1!$A$2:$L$2,0),FALSE),VLOOKUP($B764,Hoja1!$A$3:$K$800,MATCH(BASE!J$2,Hoja1!$A$2:$K$2,0),FALSE),""),"")</f>
        <v/>
      </c>
      <c r="K764" t="str">
        <f t="shared" si="11"/>
        <v/>
      </c>
    </row>
    <row r="765" spans="1:11" x14ac:dyDescent="0.25">
      <c r="A765" s="7">
        <v>762</v>
      </c>
      <c r="B765" s="7">
        <f>ROUNDDOWN(A765/MAX(Hoja1!$I$3:$I$38),0)</f>
        <v>190</v>
      </c>
      <c r="C765" s="7">
        <f>COUNTIF($B$3:B765,B765)</f>
        <v>3</v>
      </c>
      <c r="D765" t="str">
        <f>IFERROR(IF($C765&lt;=VLOOKUP($B765,Hoja1!$A$3:$K$800,MATCH("Cantidad",Hoja1!$A$2:$L$2,0),FALSE),VLOOKUP($B765,Hoja1!$A$3:$K$800,MATCH(BASE!D$2,Hoja1!$A$2:$K$2,0),FALSE),""),"")</f>
        <v/>
      </c>
      <c r="E765" t="str">
        <f>IFERROR(IF($C765&lt;=VLOOKUP($B765,Hoja1!$A$3:$K$800,MATCH("Cantidad",Hoja1!$A$2:$L$2,0),FALSE),VLOOKUP($B765,Hoja1!$A$3:$K$800,MATCH(BASE!E$2,Hoja1!$A$2:$K$2,0),FALSE),""),"")</f>
        <v/>
      </c>
      <c r="F765" t="str">
        <f>IFERROR(IF($C765&lt;=VLOOKUP($B765,Hoja1!$A$3:$K$800,MATCH("Cantidad",Hoja1!$A$2:$L$2,0),FALSE),VLOOKUP($B765,Hoja1!$A$3:$K$800,MATCH(BASE!F$2,Hoja1!$A$2:$K$2,0),FALSE),""),"")</f>
        <v/>
      </c>
      <c r="G765" t="str">
        <f>IFERROR(IF($C765&lt;=VLOOKUP($B765,Hoja1!$A$3:$K$800,MATCH("Cantidad",Hoja1!$A$2:$L$2,0),FALSE),VLOOKUP($B765,Hoja1!$A$3:$K$800,MATCH(BASE!G$2,Hoja1!$A$2:$K$2,0),FALSE),""),"")</f>
        <v/>
      </c>
      <c r="H765" t="str">
        <f>IFERROR(IF($C765&lt;=VLOOKUP($B765,Hoja1!$A$3:$K$800,MATCH("Cantidad",Hoja1!$A$2:$L$2,0),FALSE),VLOOKUP($B765,Hoja1!$A$3:$K$800,MATCH(BASE!H$2,Hoja1!$A$2:$K$2,0),FALSE),""),"")</f>
        <v/>
      </c>
      <c r="I765" t="str">
        <f>IFERROR(IF($C765&lt;=VLOOKUP($B765,Hoja1!$A$3:$K$800,MATCH("Cantidad",Hoja1!$A$2:$L$2,0),FALSE),VLOOKUP($B765,Hoja1!$A$3:$K$800,MATCH(BASE!I$2,Hoja1!$A$2:$K$2,0),FALSE),""),"")</f>
        <v/>
      </c>
      <c r="J765" t="str">
        <f>IFERROR(IF($C765&lt;=VLOOKUP($B765,Hoja1!$A$3:$K$800,MATCH("Cantidad",Hoja1!$A$2:$L$2,0),FALSE),VLOOKUP($B765,Hoja1!$A$3:$K$800,MATCH(BASE!J$2,Hoja1!$A$2:$K$2,0),FALSE),""),"")</f>
        <v/>
      </c>
      <c r="K765" t="str">
        <f t="shared" si="11"/>
        <v/>
      </c>
    </row>
    <row r="766" spans="1:11" x14ac:dyDescent="0.25">
      <c r="A766" s="7">
        <v>763</v>
      </c>
      <c r="B766" s="7">
        <f>ROUNDDOWN(A766/MAX(Hoja1!$I$3:$I$38),0)</f>
        <v>190</v>
      </c>
      <c r="C766" s="7">
        <f>COUNTIF($B$3:B766,B766)</f>
        <v>4</v>
      </c>
      <c r="D766" t="str">
        <f>IFERROR(IF($C766&lt;=VLOOKUP($B766,Hoja1!$A$3:$K$800,MATCH("Cantidad",Hoja1!$A$2:$L$2,0),FALSE),VLOOKUP($B766,Hoja1!$A$3:$K$800,MATCH(BASE!D$2,Hoja1!$A$2:$K$2,0),FALSE),""),"")</f>
        <v/>
      </c>
      <c r="E766" t="str">
        <f>IFERROR(IF($C766&lt;=VLOOKUP($B766,Hoja1!$A$3:$K$800,MATCH("Cantidad",Hoja1!$A$2:$L$2,0),FALSE),VLOOKUP($B766,Hoja1!$A$3:$K$800,MATCH(BASE!E$2,Hoja1!$A$2:$K$2,0),FALSE),""),"")</f>
        <v/>
      </c>
      <c r="F766" t="str">
        <f>IFERROR(IF($C766&lt;=VLOOKUP($B766,Hoja1!$A$3:$K$800,MATCH("Cantidad",Hoja1!$A$2:$L$2,0),FALSE),VLOOKUP($B766,Hoja1!$A$3:$K$800,MATCH(BASE!F$2,Hoja1!$A$2:$K$2,0),FALSE),""),"")</f>
        <v/>
      </c>
      <c r="G766" t="str">
        <f>IFERROR(IF($C766&lt;=VLOOKUP($B766,Hoja1!$A$3:$K$800,MATCH("Cantidad",Hoja1!$A$2:$L$2,0),FALSE),VLOOKUP($B766,Hoja1!$A$3:$K$800,MATCH(BASE!G$2,Hoja1!$A$2:$K$2,0),FALSE),""),"")</f>
        <v/>
      </c>
      <c r="H766" t="str">
        <f>IFERROR(IF($C766&lt;=VLOOKUP($B766,Hoja1!$A$3:$K$800,MATCH("Cantidad",Hoja1!$A$2:$L$2,0),FALSE),VLOOKUP($B766,Hoja1!$A$3:$K$800,MATCH(BASE!H$2,Hoja1!$A$2:$K$2,0),FALSE),""),"")</f>
        <v/>
      </c>
      <c r="I766" t="str">
        <f>IFERROR(IF($C766&lt;=VLOOKUP($B766,Hoja1!$A$3:$K$800,MATCH("Cantidad",Hoja1!$A$2:$L$2,0),FALSE),VLOOKUP($B766,Hoja1!$A$3:$K$800,MATCH(BASE!I$2,Hoja1!$A$2:$K$2,0),FALSE),""),"")</f>
        <v/>
      </c>
      <c r="J766" t="str">
        <f>IFERROR(IF($C766&lt;=VLOOKUP($B766,Hoja1!$A$3:$K$800,MATCH("Cantidad",Hoja1!$A$2:$L$2,0),FALSE),VLOOKUP($B766,Hoja1!$A$3:$K$800,MATCH(BASE!J$2,Hoja1!$A$2:$K$2,0),FALSE),""),"")</f>
        <v/>
      </c>
      <c r="K766" t="str">
        <f t="shared" si="11"/>
        <v/>
      </c>
    </row>
    <row r="767" spans="1:11" x14ac:dyDescent="0.25">
      <c r="A767" s="7">
        <v>764</v>
      </c>
      <c r="B767" s="7">
        <f>ROUNDDOWN(A767/MAX(Hoja1!$I$3:$I$38),0)</f>
        <v>191</v>
      </c>
      <c r="C767" s="7">
        <f>COUNTIF($B$3:B767,B767)</f>
        <v>1</v>
      </c>
      <c r="D767" t="str">
        <f>IFERROR(IF($C767&lt;=VLOOKUP($B767,Hoja1!$A$3:$K$800,MATCH("Cantidad",Hoja1!$A$2:$L$2,0),FALSE),VLOOKUP($B767,Hoja1!$A$3:$K$800,MATCH(BASE!D$2,Hoja1!$A$2:$K$2,0),FALSE),""),"")</f>
        <v/>
      </c>
      <c r="E767" t="str">
        <f>IFERROR(IF($C767&lt;=VLOOKUP($B767,Hoja1!$A$3:$K$800,MATCH("Cantidad",Hoja1!$A$2:$L$2,0),FALSE),VLOOKUP($B767,Hoja1!$A$3:$K$800,MATCH(BASE!E$2,Hoja1!$A$2:$K$2,0),FALSE),""),"")</f>
        <v/>
      </c>
      <c r="F767" t="str">
        <f>IFERROR(IF($C767&lt;=VLOOKUP($B767,Hoja1!$A$3:$K$800,MATCH("Cantidad",Hoja1!$A$2:$L$2,0),FALSE),VLOOKUP($B767,Hoja1!$A$3:$K$800,MATCH(BASE!F$2,Hoja1!$A$2:$K$2,0),FALSE),""),"")</f>
        <v/>
      </c>
      <c r="G767" t="str">
        <f>IFERROR(IF($C767&lt;=VLOOKUP($B767,Hoja1!$A$3:$K$800,MATCH("Cantidad",Hoja1!$A$2:$L$2,0),FALSE),VLOOKUP($B767,Hoja1!$A$3:$K$800,MATCH(BASE!G$2,Hoja1!$A$2:$K$2,0),FALSE),""),"")</f>
        <v/>
      </c>
      <c r="H767" t="str">
        <f>IFERROR(IF($C767&lt;=VLOOKUP($B767,Hoja1!$A$3:$K$800,MATCH("Cantidad",Hoja1!$A$2:$L$2,0),FALSE),VLOOKUP($B767,Hoja1!$A$3:$K$800,MATCH(BASE!H$2,Hoja1!$A$2:$K$2,0),FALSE),""),"")</f>
        <v/>
      </c>
      <c r="I767" t="str">
        <f>IFERROR(IF($C767&lt;=VLOOKUP($B767,Hoja1!$A$3:$K$800,MATCH("Cantidad",Hoja1!$A$2:$L$2,0),FALSE),VLOOKUP($B767,Hoja1!$A$3:$K$800,MATCH(BASE!I$2,Hoja1!$A$2:$K$2,0),FALSE),""),"")</f>
        <v/>
      </c>
      <c r="J767" t="str">
        <f>IFERROR(IF($C767&lt;=VLOOKUP($B767,Hoja1!$A$3:$K$800,MATCH("Cantidad",Hoja1!$A$2:$L$2,0),FALSE),VLOOKUP($B767,Hoja1!$A$3:$K$800,MATCH(BASE!J$2,Hoja1!$A$2:$K$2,0),FALSE),""),"")</f>
        <v/>
      </c>
      <c r="K767" t="str">
        <f t="shared" si="11"/>
        <v/>
      </c>
    </row>
    <row r="768" spans="1:11" x14ac:dyDescent="0.25">
      <c r="A768" s="7">
        <v>765</v>
      </c>
      <c r="B768" s="7">
        <f>ROUNDDOWN(A768/MAX(Hoja1!$I$3:$I$38),0)</f>
        <v>191</v>
      </c>
      <c r="C768" s="7">
        <f>COUNTIF($B$3:B768,B768)</f>
        <v>2</v>
      </c>
      <c r="D768" t="str">
        <f>IFERROR(IF($C768&lt;=VLOOKUP($B768,Hoja1!$A$3:$K$800,MATCH("Cantidad",Hoja1!$A$2:$L$2,0),FALSE),VLOOKUP($B768,Hoja1!$A$3:$K$800,MATCH(BASE!D$2,Hoja1!$A$2:$K$2,0),FALSE),""),"")</f>
        <v/>
      </c>
      <c r="E768" t="str">
        <f>IFERROR(IF($C768&lt;=VLOOKUP($B768,Hoja1!$A$3:$K$800,MATCH("Cantidad",Hoja1!$A$2:$L$2,0),FALSE),VLOOKUP($B768,Hoja1!$A$3:$K$800,MATCH(BASE!E$2,Hoja1!$A$2:$K$2,0),FALSE),""),"")</f>
        <v/>
      </c>
      <c r="F768" t="str">
        <f>IFERROR(IF($C768&lt;=VLOOKUP($B768,Hoja1!$A$3:$K$800,MATCH("Cantidad",Hoja1!$A$2:$L$2,0),FALSE),VLOOKUP($B768,Hoja1!$A$3:$K$800,MATCH(BASE!F$2,Hoja1!$A$2:$K$2,0),FALSE),""),"")</f>
        <v/>
      </c>
      <c r="G768" t="str">
        <f>IFERROR(IF($C768&lt;=VLOOKUP($B768,Hoja1!$A$3:$K$800,MATCH("Cantidad",Hoja1!$A$2:$L$2,0),FALSE),VLOOKUP($B768,Hoja1!$A$3:$K$800,MATCH(BASE!G$2,Hoja1!$A$2:$K$2,0),FALSE),""),"")</f>
        <v/>
      </c>
      <c r="H768" t="str">
        <f>IFERROR(IF($C768&lt;=VLOOKUP($B768,Hoja1!$A$3:$K$800,MATCH("Cantidad",Hoja1!$A$2:$L$2,0),FALSE),VLOOKUP($B768,Hoja1!$A$3:$K$800,MATCH(BASE!H$2,Hoja1!$A$2:$K$2,0),FALSE),""),"")</f>
        <v/>
      </c>
      <c r="I768" t="str">
        <f>IFERROR(IF($C768&lt;=VLOOKUP($B768,Hoja1!$A$3:$K$800,MATCH("Cantidad",Hoja1!$A$2:$L$2,0),FALSE),VLOOKUP($B768,Hoja1!$A$3:$K$800,MATCH(BASE!I$2,Hoja1!$A$2:$K$2,0),FALSE),""),"")</f>
        <v/>
      </c>
      <c r="J768" t="str">
        <f>IFERROR(IF($C768&lt;=VLOOKUP($B768,Hoja1!$A$3:$K$800,MATCH("Cantidad",Hoja1!$A$2:$L$2,0),FALSE),VLOOKUP($B768,Hoja1!$A$3:$K$800,MATCH(BASE!J$2,Hoja1!$A$2:$K$2,0),FALSE),""),"")</f>
        <v/>
      </c>
      <c r="K768" t="str">
        <f t="shared" si="11"/>
        <v/>
      </c>
    </row>
    <row r="769" spans="1:11" x14ac:dyDescent="0.25">
      <c r="A769" s="7">
        <v>766</v>
      </c>
      <c r="B769" s="7">
        <f>ROUNDDOWN(A769/MAX(Hoja1!$I$3:$I$38),0)</f>
        <v>191</v>
      </c>
      <c r="C769" s="7">
        <f>COUNTIF($B$3:B769,B769)</f>
        <v>3</v>
      </c>
      <c r="D769" t="str">
        <f>IFERROR(IF($C769&lt;=VLOOKUP($B769,Hoja1!$A$3:$K$800,MATCH("Cantidad",Hoja1!$A$2:$L$2,0),FALSE),VLOOKUP($B769,Hoja1!$A$3:$K$800,MATCH(BASE!D$2,Hoja1!$A$2:$K$2,0),FALSE),""),"")</f>
        <v/>
      </c>
      <c r="E769" t="str">
        <f>IFERROR(IF($C769&lt;=VLOOKUP($B769,Hoja1!$A$3:$K$800,MATCH("Cantidad",Hoja1!$A$2:$L$2,0),FALSE),VLOOKUP($B769,Hoja1!$A$3:$K$800,MATCH(BASE!E$2,Hoja1!$A$2:$K$2,0),FALSE),""),"")</f>
        <v/>
      </c>
      <c r="F769" t="str">
        <f>IFERROR(IF($C769&lt;=VLOOKUP($B769,Hoja1!$A$3:$K$800,MATCH("Cantidad",Hoja1!$A$2:$L$2,0),FALSE),VLOOKUP($B769,Hoja1!$A$3:$K$800,MATCH(BASE!F$2,Hoja1!$A$2:$K$2,0),FALSE),""),"")</f>
        <v/>
      </c>
      <c r="G769" t="str">
        <f>IFERROR(IF($C769&lt;=VLOOKUP($B769,Hoja1!$A$3:$K$800,MATCH("Cantidad",Hoja1!$A$2:$L$2,0),FALSE),VLOOKUP($B769,Hoja1!$A$3:$K$800,MATCH(BASE!G$2,Hoja1!$A$2:$K$2,0),FALSE),""),"")</f>
        <v/>
      </c>
      <c r="H769" t="str">
        <f>IFERROR(IF($C769&lt;=VLOOKUP($B769,Hoja1!$A$3:$K$800,MATCH("Cantidad",Hoja1!$A$2:$L$2,0),FALSE),VLOOKUP($B769,Hoja1!$A$3:$K$800,MATCH(BASE!H$2,Hoja1!$A$2:$K$2,0),FALSE),""),"")</f>
        <v/>
      </c>
      <c r="I769" t="str">
        <f>IFERROR(IF($C769&lt;=VLOOKUP($B769,Hoja1!$A$3:$K$800,MATCH("Cantidad",Hoja1!$A$2:$L$2,0),FALSE),VLOOKUP($B769,Hoja1!$A$3:$K$800,MATCH(BASE!I$2,Hoja1!$A$2:$K$2,0),FALSE),""),"")</f>
        <v/>
      </c>
      <c r="J769" t="str">
        <f>IFERROR(IF($C769&lt;=VLOOKUP($B769,Hoja1!$A$3:$K$800,MATCH("Cantidad",Hoja1!$A$2:$L$2,0),FALSE),VLOOKUP($B769,Hoja1!$A$3:$K$800,MATCH(BASE!J$2,Hoja1!$A$2:$K$2,0),FALSE),""),"")</f>
        <v/>
      </c>
      <c r="K769" t="str">
        <f t="shared" si="11"/>
        <v/>
      </c>
    </row>
    <row r="770" spans="1:11" x14ac:dyDescent="0.25">
      <c r="A770" s="7">
        <v>767</v>
      </c>
      <c r="B770" s="7">
        <f>ROUNDDOWN(A770/MAX(Hoja1!$I$3:$I$38),0)</f>
        <v>191</v>
      </c>
      <c r="C770" s="7">
        <f>COUNTIF($B$3:B770,B770)</f>
        <v>4</v>
      </c>
      <c r="D770" t="str">
        <f>IFERROR(IF($C770&lt;=VLOOKUP($B770,Hoja1!$A$3:$K$800,MATCH("Cantidad",Hoja1!$A$2:$L$2,0),FALSE),VLOOKUP($B770,Hoja1!$A$3:$K$800,MATCH(BASE!D$2,Hoja1!$A$2:$K$2,0),FALSE),""),"")</f>
        <v/>
      </c>
      <c r="E770" t="str">
        <f>IFERROR(IF($C770&lt;=VLOOKUP($B770,Hoja1!$A$3:$K$800,MATCH("Cantidad",Hoja1!$A$2:$L$2,0),FALSE),VLOOKUP($B770,Hoja1!$A$3:$K$800,MATCH(BASE!E$2,Hoja1!$A$2:$K$2,0),FALSE),""),"")</f>
        <v/>
      </c>
      <c r="F770" t="str">
        <f>IFERROR(IF($C770&lt;=VLOOKUP($B770,Hoja1!$A$3:$K$800,MATCH("Cantidad",Hoja1!$A$2:$L$2,0),FALSE),VLOOKUP($B770,Hoja1!$A$3:$K$800,MATCH(BASE!F$2,Hoja1!$A$2:$K$2,0),FALSE),""),"")</f>
        <v/>
      </c>
      <c r="G770" t="str">
        <f>IFERROR(IF($C770&lt;=VLOOKUP($B770,Hoja1!$A$3:$K$800,MATCH("Cantidad",Hoja1!$A$2:$L$2,0),FALSE),VLOOKUP($B770,Hoja1!$A$3:$K$800,MATCH(BASE!G$2,Hoja1!$A$2:$K$2,0),FALSE),""),"")</f>
        <v/>
      </c>
      <c r="H770" t="str">
        <f>IFERROR(IF($C770&lt;=VLOOKUP($B770,Hoja1!$A$3:$K$800,MATCH("Cantidad",Hoja1!$A$2:$L$2,0),FALSE),VLOOKUP($B770,Hoja1!$A$3:$K$800,MATCH(BASE!H$2,Hoja1!$A$2:$K$2,0),FALSE),""),"")</f>
        <v/>
      </c>
      <c r="I770" t="str">
        <f>IFERROR(IF($C770&lt;=VLOOKUP($B770,Hoja1!$A$3:$K$800,MATCH("Cantidad",Hoja1!$A$2:$L$2,0),FALSE),VLOOKUP($B770,Hoja1!$A$3:$K$800,MATCH(BASE!I$2,Hoja1!$A$2:$K$2,0),FALSE),""),"")</f>
        <v/>
      </c>
      <c r="J770" t="str">
        <f>IFERROR(IF($C770&lt;=VLOOKUP($B770,Hoja1!$A$3:$K$800,MATCH("Cantidad",Hoja1!$A$2:$L$2,0),FALSE),VLOOKUP($B770,Hoja1!$A$3:$K$800,MATCH(BASE!J$2,Hoja1!$A$2:$K$2,0),FALSE),""),"")</f>
        <v/>
      </c>
      <c r="K770" t="str">
        <f t="shared" si="11"/>
        <v/>
      </c>
    </row>
    <row r="771" spans="1:11" x14ac:dyDescent="0.25">
      <c r="A771" s="7">
        <v>768</v>
      </c>
      <c r="B771" s="7">
        <f>ROUNDDOWN(A771/MAX(Hoja1!$I$3:$I$38),0)</f>
        <v>192</v>
      </c>
      <c r="C771" s="7">
        <f>COUNTIF($B$3:B771,B771)</f>
        <v>1</v>
      </c>
      <c r="D771" t="str">
        <f>IFERROR(IF($C771&lt;=VLOOKUP($B771,Hoja1!$A$3:$K$800,MATCH("Cantidad",Hoja1!$A$2:$L$2,0),FALSE),VLOOKUP($B771,Hoja1!$A$3:$K$800,MATCH(BASE!D$2,Hoja1!$A$2:$K$2,0),FALSE),""),"")</f>
        <v/>
      </c>
      <c r="E771" t="str">
        <f>IFERROR(IF($C771&lt;=VLOOKUP($B771,Hoja1!$A$3:$K$800,MATCH("Cantidad",Hoja1!$A$2:$L$2,0),FALSE),VLOOKUP($B771,Hoja1!$A$3:$K$800,MATCH(BASE!E$2,Hoja1!$A$2:$K$2,0),FALSE),""),"")</f>
        <v/>
      </c>
      <c r="F771" t="str">
        <f>IFERROR(IF($C771&lt;=VLOOKUP($B771,Hoja1!$A$3:$K$800,MATCH("Cantidad",Hoja1!$A$2:$L$2,0),FALSE),VLOOKUP($B771,Hoja1!$A$3:$K$800,MATCH(BASE!F$2,Hoja1!$A$2:$K$2,0),FALSE),""),"")</f>
        <v/>
      </c>
      <c r="G771" t="str">
        <f>IFERROR(IF($C771&lt;=VLOOKUP($B771,Hoja1!$A$3:$K$800,MATCH("Cantidad",Hoja1!$A$2:$L$2,0),FALSE),VLOOKUP($B771,Hoja1!$A$3:$K$800,MATCH(BASE!G$2,Hoja1!$A$2:$K$2,0),FALSE),""),"")</f>
        <v/>
      </c>
      <c r="H771" t="str">
        <f>IFERROR(IF($C771&lt;=VLOOKUP($B771,Hoja1!$A$3:$K$800,MATCH("Cantidad",Hoja1!$A$2:$L$2,0),FALSE),VLOOKUP($B771,Hoja1!$A$3:$K$800,MATCH(BASE!H$2,Hoja1!$A$2:$K$2,0),FALSE),""),"")</f>
        <v/>
      </c>
      <c r="I771" t="str">
        <f>IFERROR(IF($C771&lt;=VLOOKUP($B771,Hoja1!$A$3:$K$800,MATCH("Cantidad",Hoja1!$A$2:$L$2,0),FALSE),VLOOKUP($B771,Hoja1!$A$3:$K$800,MATCH(BASE!I$2,Hoja1!$A$2:$K$2,0),FALSE),""),"")</f>
        <v/>
      </c>
      <c r="J771" t="str">
        <f>IFERROR(IF($C771&lt;=VLOOKUP($B771,Hoja1!$A$3:$K$800,MATCH("Cantidad",Hoja1!$A$2:$L$2,0),FALSE),VLOOKUP($B771,Hoja1!$A$3:$K$800,MATCH(BASE!J$2,Hoja1!$A$2:$K$2,0),FALSE),""),"")</f>
        <v/>
      </c>
      <c r="K771" t="str">
        <f t="shared" si="11"/>
        <v/>
      </c>
    </row>
    <row r="772" spans="1:11" x14ac:dyDescent="0.25">
      <c r="A772" s="7">
        <v>769</v>
      </c>
      <c r="B772" s="7">
        <f>ROUNDDOWN(A772/MAX(Hoja1!$I$3:$I$38),0)</f>
        <v>192</v>
      </c>
      <c r="C772" s="7">
        <f>COUNTIF($B$3:B772,B772)</f>
        <v>2</v>
      </c>
      <c r="D772" t="str">
        <f>IFERROR(IF($C772&lt;=VLOOKUP($B772,Hoja1!$A$3:$K$800,MATCH("Cantidad",Hoja1!$A$2:$L$2,0),FALSE),VLOOKUP($B772,Hoja1!$A$3:$K$800,MATCH(BASE!D$2,Hoja1!$A$2:$K$2,0),FALSE),""),"")</f>
        <v/>
      </c>
      <c r="E772" t="str">
        <f>IFERROR(IF($C772&lt;=VLOOKUP($B772,Hoja1!$A$3:$K$800,MATCH("Cantidad",Hoja1!$A$2:$L$2,0),FALSE),VLOOKUP($B772,Hoja1!$A$3:$K$800,MATCH(BASE!E$2,Hoja1!$A$2:$K$2,0),FALSE),""),"")</f>
        <v/>
      </c>
      <c r="F772" t="str">
        <f>IFERROR(IF($C772&lt;=VLOOKUP($B772,Hoja1!$A$3:$K$800,MATCH("Cantidad",Hoja1!$A$2:$L$2,0),FALSE),VLOOKUP($B772,Hoja1!$A$3:$K$800,MATCH(BASE!F$2,Hoja1!$A$2:$K$2,0),FALSE),""),"")</f>
        <v/>
      </c>
      <c r="G772" t="str">
        <f>IFERROR(IF($C772&lt;=VLOOKUP($B772,Hoja1!$A$3:$K$800,MATCH("Cantidad",Hoja1!$A$2:$L$2,0),FALSE),VLOOKUP($B772,Hoja1!$A$3:$K$800,MATCH(BASE!G$2,Hoja1!$A$2:$K$2,0),FALSE),""),"")</f>
        <v/>
      </c>
      <c r="H772" t="str">
        <f>IFERROR(IF($C772&lt;=VLOOKUP($B772,Hoja1!$A$3:$K$800,MATCH("Cantidad",Hoja1!$A$2:$L$2,0),FALSE),VLOOKUP($B772,Hoja1!$A$3:$K$800,MATCH(BASE!H$2,Hoja1!$A$2:$K$2,0),FALSE),""),"")</f>
        <v/>
      </c>
      <c r="I772" t="str">
        <f>IFERROR(IF($C772&lt;=VLOOKUP($B772,Hoja1!$A$3:$K$800,MATCH("Cantidad",Hoja1!$A$2:$L$2,0),FALSE),VLOOKUP($B772,Hoja1!$A$3:$K$800,MATCH(BASE!I$2,Hoja1!$A$2:$K$2,0),FALSE),""),"")</f>
        <v/>
      </c>
      <c r="J772" t="str">
        <f>IFERROR(IF($C772&lt;=VLOOKUP($B772,Hoja1!$A$3:$K$800,MATCH("Cantidad",Hoja1!$A$2:$L$2,0),FALSE),VLOOKUP($B772,Hoja1!$A$3:$K$800,MATCH(BASE!J$2,Hoja1!$A$2:$K$2,0),FALSE),""),"")</f>
        <v/>
      </c>
      <c r="K772" t="str">
        <f t="shared" ref="K772:K835" si="12">IF(J772&lt;&gt;"",1,"")</f>
        <v/>
      </c>
    </row>
    <row r="773" spans="1:11" x14ac:dyDescent="0.25">
      <c r="A773" s="7">
        <v>770</v>
      </c>
      <c r="B773" s="7">
        <f>ROUNDDOWN(A773/MAX(Hoja1!$I$3:$I$38),0)</f>
        <v>192</v>
      </c>
      <c r="C773" s="7">
        <f>COUNTIF($B$3:B773,B773)</f>
        <v>3</v>
      </c>
      <c r="D773" t="str">
        <f>IFERROR(IF($C773&lt;=VLOOKUP($B773,Hoja1!$A$3:$K$800,MATCH("Cantidad",Hoja1!$A$2:$L$2,0),FALSE),VLOOKUP($B773,Hoja1!$A$3:$K$800,MATCH(BASE!D$2,Hoja1!$A$2:$K$2,0),FALSE),""),"")</f>
        <v/>
      </c>
      <c r="E773" t="str">
        <f>IFERROR(IF($C773&lt;=VLOOKUP($B773,Hoja1!$A$3:$K$800,MATCH("Cantidad",Hoja1!$A$2:$L$2,0),FALSE),VLOOKUP($B773,Hoja1!$A$3:$K$800,MATCH(BASE!E$2,Hoja1!$A$2:$K$2,0),FALSE),""),"")</f>
        <v/>
      </c>
      <c r="F773" t="str">
        <f>IFERROR(IF($C773&lt;=VLOOKUP($B773,Hoja1!$A$3:$K$800,MATCH("Cantidad",Hoja1!$A$2:$L$2,0),FALSE),VLOOKUP($B773,Hoja1!$A$3:$K$800,MATCH(BASE!F$2,Hoja1!$A$2:$K$2,0),FALSE),""),"")</f>
        <v/>
      </c>
      <c r="G773" t="str">
        <f>IFERROR(IF($C773&lt;=VLOOKUP($B773,Hoja1!$A$3:$K$800,MATCH("Cantidad",Hoja1!$A$2:$L$2,0),FALSE),VLOOKUP($B773,Hoja1!$A$3:$K$800,MATCH(BASE!G$2,Hoja1!$A$2:$K$2,0),FALSE),""),"")</f>
        <v/>
      </c>
      <c r="H773" t="str">
        <f>IFERROR(IF($C773&lt;=VLOOKUP($B773,Hoja1!$A$3:$K$800,MATCH("Cantidad",Hoja1!$A$2:$L$2,0),FALSE),VLOOKUP($B773,Hoja1!$A$3:$K$800,MATCH(BASE!H$2,Hoja1!$A$2:$K$2,0),FALSE),""),"")</f>
        <v/>
      </c>
      <c r="I773" t="str">
        <f>IFERROR(IF($C773&lt;=VLOOKUP($B773,Hoja1!$A$3:$K$800,MATCH("Cantidad",Hoja1!$A$2:$L$2,0),FALSE),VLOOKUP($B773,Hoja1!$A$3:$K$800,MATCH(BASE!I$2,Hoja1!$A$2:$K$2,0),FALSE),""),"")</f>
        <v/>
      </c>
      <c r="J773" t="str">
        <f>IFERROR(IF($C773&lt;=VLOOKUP($B773,Hoja1!$A$3:$K$800,MATCH("Cantidad",Hoja1!$A$2:$L$2,0),FALSE),VLOOKUP($B773,Hoja1!$A$3:$K$800,MATCH(BASE!J$2,Hoja1!$A$2:$K$2,0),FALSE),""),"")</f>
        <v/>
      </c>
      <c r="K773" t="str">
        <f t="shared" si="12"/>
        <v/>
      </c>
    </row>
    <row r="774" spans="1:11" x14ac:dyDescent="0.25">
      <c r="A774" s="7">
        <v>771</v>
      </c>
      <c r="B774" s="7">
        <f>ROUNDDOWN(A774/MAX(Hoja1!$I$3:$I$38),0)</f>
        <v>192</v>
      </c>
      <c r="C774" s="7">
        <f>COUNTIF($B$3:B774,B774)</f>
        <v>4</v>
      </c>
      <c r="D774" t="str">
        <f>IFERROR(IF($C774&lt;=VLOOKUP($B774,Hoja1!$A$3:$K$800,MATCH("Cantidad",Hoja1!$A$2:$L$2,0),FALSE),VLOOKUP($B774,Hoja1!$A$3:$K$800,MATCH(BASE!D$2,Hoja1!$A$2:$K$2,0),FALSE),""),"")</f>
        <v/>
      </c>
      <c r="E774" t="str">
        <f>IFERROR(IF($C774&lt;=VLOOKUP($B774,Hoja1!$A$3:$K$800,MATCH("Cantidad",Hoja1!$A$2:$L$2,0),FALSE),VLOOKUP($B774,Hoja1!$A$3:$K$800,MATCH(BASE!E$2,Hoja1!$A$2:$K$2,0),FALSE),""),"")</f>
        <v/>
      </c>
      <c r="F774" t="str">
        <f>IFERROR(IF($C774&lt;=VLOOKUP($B774,Hoja1!$A$3:$K$800,MATCH("Cantidad",Hoja1!$A$2:$L$2,0),FALSE),VLOOKUP($B774,Hoja1!$A$3:$K$800,MATCH(BASE!F$2,Hoja1!$A$2:$K$2,0),FALSE),""),"")</f>
        <v/>
      </c>
      <c r="G774" t="str">
        <f>IFERROR(IF($C774&lt;=VLOOKUP($B774,Hoja1!$A$3:$K$800,MATCH("Cantidad",Hoja1!$A$2:$L$2,0),FALSE),VLOOKUP($B774,Hoja1!$A$3:$K$800,MATCH(BASE!G$2,Hoja1!$A$2:$K$2,0),FALSE),""),"")</f>
        <v/>
      </c>
      <c r="H774" t="str">
        <f>IFERROR(IF($C774&lt;=VLOOKUP($B774,Hoja1!$A$3:$K$800,MATCH("Cantidad",Hoja1!$A$2:$L$2,0),FALSE),VLOOKUP($B774,Hoja1!$A$3:$K$800,MATCH(BASE!H$2,Hoja1!$A$2:$K$2,0),FALSE),""),"")</f>
        <v/>
      </c>
      <c r="I774" t="str">
        <f>IFERROR(IF($C774&lt;=VLOOKUP($B774,Hoja1!$A$3:$K$800,MATCH("Cantidad",Hoja1!$A$2:$L$2,0),FALSE),VLOOKUP($B774,Hoja1!$A$3:$K$800,MATCH(BASE!I$2,Hoja1!$A$2:$K$2,0),FALSE),""),"")</f>
        <v/>
      </c>
      <c r="J774" t="str">
        <f>IFERROR(IF($C774&lt;=VLOOKUP($B774,Hoja1!$A$3:$K$800,MATCH("Cantidad",Hoja1!$A$2:$L$2,0),FALSE),VLOOKUP($B774,Hoja1!$A$3:$K$800,MATCH(BASE!J$2,Hoja1!$A$2:$K$2,0),FALSE),""),"")</f>
        <v/>
      </c>
      <c r="K774" t="str">
        <f t="shared" si="12"/>
        <v/>
      </c>
    </row>
    <row r="775" spans="1:11" x14ac:dyDescent="0.25">
      <c r="A775" s="7">
        <v>772</v>
      </c>
      <c r="B775" s="7">
        <f>ROUNDDOWN(A775/MAX(Hoja1!$I$3:$I$38),0)</f>
        <v>193</v>
      </c>
      <c r="C775" s="7">
        <f>COUNTIF($B$3:B775,B775)</f>
        <v>1</v>
      </c>
      <c r="D775" t="str">
        <f>IFERROR(IF($C775&lt;=VLOOKUP($B775,Hoja1!$A$3:$K$800,MATCH("Cantidad",Hoja1!$A$2:$L$2,0),FALSE),VLOOKUP($B775,Hoja1!$A$3:$K$800,MATCH(BASE!D$2,Hoja1!$A$2:$K$2,0),FALSE),""),"")</f>
        <v/>
      </c>
      <c r="E775" t="str">
        <f>IFERROR(IF($C775&lt;=VLOOKUP($B775,Hoja1!$A$3:$K$800,MATCH("Cantidad",Hoja1!$A$2:$L$2,0),FALSE),VLOOKUP($B775,Hoja1!$A$3:$K$800,MATCH(BASE!E$2,Hoja1!$A$2:$K$2,0),FALSE),""),"")</f>
        <v/>
      </c>
      <c r="F775" t="str">
        <f>IFERROR(IF($C775&lt;=VLOOKUP($B775,Hoja1!$A$3:$K$800,MATCH("Cantidad",Hoja1!$A$2:$L$2,0),FALSE),VLOOKUP($B775,Hoja1!$A$3:$K$800,MATCH(BASE!F$2,Hoja1!$A$2:$K$2,0),FALSE),""),"")</f>
        <v/>
      </c>
      <c r="G775" t="str">
        <f>IFERROR(IF($C775&lt;=VLOOKUP($B775,Hoja1!$A$3:$K$800,MATCH("Cantidad",Hoja1!$A$2:$L$2,0),FALSE),VLOOKUP($B775,Hoja1!$A$3:$K$800,MATCH(BASE!G$2,Hoja1!$A$2:$K$2,0),FALSE),""),"")</f>
        <v/>
      </c>
      <c r="H775" t="str">
        <f>IFERROR(IF($C775&lt;=VLOOKUP($B775,Hoja1!$A$3:$K$800,MATCH("Cantidad",Hoja1!$A$2:$L$2,0),FALSE),VLOOKUP($B775,Hoja1!$A$3:$K$800,MATCH(BASE!H$2,Hoja1!$A$2:$K$2,0),FALSE),""),"")</f>
        <v/>
      </c>
      <c r="I775" t="str">
        <f>IFERROR(IF($C775&lt;=VLOOKUP($B775,Hoja1!$A$3:$K$800,MATCH("Cantidad",Hoja1!$A$2:$L$2,0),FALSE),VLOOKUP($B775,Hoja1!$A$3:$K$800,MATCH(BASE!I$2,Hoja1!$A$2:$K$2,0),FALSE),""),"")</f>
        <v/>
      </c>
      <c r="J775" t="str">
        <f>IFERROR(IF($C775&lt;=VLOOKUP($B775,Hoja1!$A$3:$K$800,MATCH("Cantidad",Hoja1!$A$2:$L$2,0),FALSE),VLOOKUP($B775,Hoja1!$A$3:$K$800,MATCH(BASE!J$2,Hoja1!$A$2:$K$2,0),FALSE),""),"")</f>
        <v/>
      </c>
      <c r="K775" t="str">
        <f t="shared" si="12"/>
        <v/>
      </c>
    </row>
    <row r="776" spans="1:11" x14ac:dyDescent="0.25">
      <c r="A776" s="7">
        <v>773</v>
      </c>
      <c r="B776" s="7">
        <f>ROUNDDOWN(A776/MAX(Hoja1!$I$3:$I$38),0)</f>
        <v>193</v>
      </c>
      <c r="C776" s="7">
        <f>COUNTIF($B$3:B776,B776)</f>
        <v>2</v>
      </c>
      <c r="D776" t="str">
        <f>IFERROR(IF($C776&lt;=VLOOKUP($B776,Hoja1!$A$3:$K$800,MATCH("Cantidad",Hoja1!$A$2:$L$2,0),FALSE),VLOOKUP($B776,Hoja1!$A$3:$K$800,MATCH(BASE!D$2,Hoja1!$A$2:$K$2,0),FALSE),""),"")</f>
        <v/>
      </c>
      <c r="E776" t="str">
        <f>IFERROR(IF($C776&lt;=VLOOKUP($B776,Hoja1!$A$3:$K$800,MATCH("Cantidad",Hoja1!$A$2:$L$2,0),FALSE),VLOOKUP($B776,Hoja1!$A$3:$K$800,MATCH(BASE!E$2,Hoja1!$A$2:$K$2,0),FALSE),""),"")</f>
        <v/>
      </c>
      <c r="F776" t="str">
        <f>IFERROR(IF($C776&lt;=VLOOKUP($B776,Hoja1!$A$3:$K$800,MATCH("Cantidad",Hoja1!$A$2:$L$2,0),FALSE),VLOOKUP($B776,Hoja1!$A$3:$K$800,MATCH(BASE!F$2,Hoja1!$A$2:$K$2,0),FALSE),""),"")</f>
        <v/>
      </c>
      <c r="G776" t="str">
        <f>IFERROR(IF($C776&lt;=VLOOKUP($B776,Hoja1!$A$3:$K$800,MATCH("Cantidad",Hoja1!$A$2:$L$2,0),FALSE),VLOOKUP($B776,Hoja1!$A$3:$K$800,MATCH(BASE!G$2,Hoja1!$A$2:$K$2,0),FALSE),""),"")</f>
        <v/>
      </c>
      <c r="H776" t="str">
        <f>IFERROR(IF($C776&lt;=VLOOKUP($B776,Hoja1!$A$3:$K$800,MATCH("Cantidad",Hoja1!$A$2:$L$2,0),FALSE),VLOOKUP($B776,Hoja1!$A$3:$K$800,MATCH(BASE!H$2,Hoja1!$A$2:$K$2,0),FALSE),""),"")</f>
        <v/>
      </c>
      <c r="I776" t="str">
        <f>IFERROR(IF($C776&lt;=VLOOKUP($B776,Hoja1!$A$3:$K$800,MATCH("Cantidad",Hoja1!$A$2:$L$2,0),FALSE),VLOOKUP($B776,Hoja1!$A$3:$K$800,MATCH(BASE!I$2,Hoja1!$A$2:$K$2,0),FALSE),""),"")</f>
        <v/>
      </c>
      <c r="J776" t="str">
        <f>IFERROR(IF($C776&lt;=VLOOKUP($B776,Hoja1!$A$3:$K$800,MATCH("Cantidad",Hoja1!$A$2:$L$2,0),FALSE),VLOOKUP($B776,Hoja1!$A$3:$K$800,MATCH(BASE!J$2,Hoja1!$A$2:$K$2,0),FALSE),""),"")</f>
        <v/>
      </c>
      <c r="K776" t="str">
        <f t="shared" si="12"/>
        <v/>
      </c>
    </row>
    <row r="777" spans="1:11" x14ac:dyDescent="0.25">
      <c r="A777" s="7">
        <v>774</v>
      </c>
      <c r="B777" s="7">
        <f>ROUNDDOWN(A777/MAX(Hoja1!$I$3:$I$38),0)</f>
        <v>193</v>
      </c>
      <c r="C777" s="7">
        <f>COUNTIF($B$3:B777,B777)</f>
        <v>3</v>
      </c>
      <c r="D777" t="str">
        <f>IFERROR(IF($C777&lt;=VLOOKUP($B777,Hoja1!$A$3:$K$800,MATCH("Cantidad",Hoja1!$A$2:$L$2,0),FALSE),VLOOKUP($B777,Hoja1!$A$3:$K$800,MATCH(BASE!D$2,Hoja1!$A$2:$K$2,0),FALSE),""),"")</f>
        <v/>
      </c>
      <c r="E777" t="str">
        <f>IFERROR(IF($C777&lt;=VLOOKUP($B777,Hoja1!$A$3:$K$800,MATCH("Cantidad",Hoja1!$A$2:$L$2,0),FALSE),VLOOKUP($B777,Hoja1!$A$3:$K$800,MATCH(BASE!E$2,Hoja1!$A$2:$K$2,0),FALSE),""),"")</f>
        <v/>
      </c>
      <c r="F777" t="str">
        <f>IFERROR(IF($C777&lt;=VLOOKUP($B777,Hoja1!$A$3:$K$800,MATCH("Cantidad",Hoja1!$A$2:$L$2,0),FALSE),VLOOKUP($B777,Hoja1!$A$3:$K$800,MATCH(BASE!F$2,Hoja1!$A$2:$K$2,0),FALSE),""),"")</f>
        <v/>
      </c>
      <c r="G777" t="str">
        <f>IFERROR(IF($C777&lt;=VLOOKUP($B777,Hoja1!$A$3:$K$800,MATCH("Cantidad",Hoja1!$A$2:$L$2,0),FALSE),VLOOKUP($B777,Hoja1!$A$3:$K$800,MATCH(BASE!G$2,Hoja1!$A$2:$K$2,0),FALSE),""),"")</f>
        <v/>
      </c>
      <c r="H777" t="str">
        <f>IFERROR(IF($C777&lt;=VLOOKUP($B777,Hoja1!$A$3:$K$800,MATCH("Cantidad",Hoja1!$A$2:$L$2,0),FALSE),VLOOKUP($B777,Hoja1!$A$3:$K$800,MATCH(BASE!H$2,Hoja1!$A$2:$K$2,0),FALSE),""),"")</f>
        <v/>
      </c>
      <c r="I777" t="str">
        <f>IFERROR(IF($C777&lt;=VLOOKUP($B777,Hoja1!$A$3:$K$800,MATCH("Cantidad",Hoja1!$A$2:$L$2,0),FALSE),VLOOKUP($B777,Hoja1!$A$3:$K$800,MATCH(BASE!I$2,Hoja1!$A$2:$K$2,0),FALSE),""),"")</f>
        <v/>
      </c>
      <c r="J777" t="str">
        <f>IFERROR(IF($C777&lt;=VLOOKUP($B777,Hoja1!$A$3:$K$800,MATCH("Cantidad",Hoja1!$A$2:$L$2,0),FALSE),VLOOKUP($B777,Hoja1!$A$3:$K$800,MATCH(BASE!J$2,Hoja1!$A$2:$K$2,0),FALSE),""),"")</f>
        <v/>
      </c>
      <c r="K777" t="str">
        <f t="shared" si="12"/>
        <v/>
      </c>
    </row>
    <row r="778" spans="1:11" x14ac:dyDescent="0.25">
      <c r="A778" s="7">
        <v>775</v>
      </c>
      <c r="B778" s="7">
        <f>ROUNDDOWN(A778/MAX(Hoja1!$I$3:$I$38),0)</f>
        <v>193</v>
      </c>
      <c r="C778" s="7">
        <f>COUNTIF($B$3:B778,B778)</f>
        <v>4</v>
      </c>
      <c r="D778" t="str">
        <f>IFERROR(IF($C778&lt;=VLOOKUP($B778,Hoja1!$A$3:$K$800,MATCH("Cantidad",Hoja1!$A$2:$L$2,0),FALSE),VLOOKUP($B778,Hoja1!$A$3:$K$800,MATCH(BASE!D$2,Hoja1!$A$2:$K$2,0),FALSE),""),"")</f>
        <v/>
      </c>
      <c r="E778" t="str">
        <f>IFERROR(IF($C778&lt;=VLOOKUP($B778,Hoja1!$A$3:$K$800,MATCH("Cantidad",Hoja1!$A$2:$L$2,0),FALSE),VLOOKUP($B778,Hoja1!$A$3:$K$800,MATCH(BASE!E$2,Hoja1!$A$2:$K$2,0),FALSE),""),"")</f>
        <v/>
      </c>
      <c r="F778" t="str">
        <f>IFERROR(IF($C778&lt;=VLOOKUP($B778,Hoja1!$A$3:$K$800,MATCH("Cantidad",Hoja1!$A$2:$L$2,0),FALSE),VLOOKUP($B778,Hoja1!$A$3:$K$800,MATCH(BASE!F$2,Hoja1!$A$2:$K$2,0),FALSE),""),"")</f>
        <v/>
      </c>
      <c r="G778" t="str">
        <f>IFERROR(IF($C778&lt;=VLOOKUP($B778,Hoja1!$A$3:$K$800,MATCH("Cantidad",Hoja1!$A$2:$L$2,0),FALSE),VLOOKUP($B778,Hoja1!$A$3:$K$800,MATCH(BASE!G$2,Hoja1!$A$2:$K$2,0),FALSE),""),"")</f>
        <v/>
      </c>
      <c r="H778" t="str">
        <f>IFERROR(IF($C778&lt;=VLOOKUP($B778,Hoja1!$A$3:$K$800,MATCH("Cantidad",Hoja1!$A$2:$L$2,0),FALSE),VLOOKUP($B778,Hoja1!$A$3:$K$800,MATCH(BASE!H$2,Hoja1!$A$2:$K$2,0),FALSE),""),"")</f>
        <v/>
      </c>
      <c r="I778" t="str">
        <f>IFERROR(IF($C778&lt;=VLOOKUP($B778,Hoja1!$A$3:$K$800,MATCH("Cantidad",Hoja1!$A$2:$L$2,0),FALSE),VLOOKUP($B778,Hoja1!$A$3:$K$800,MATCH(BASE!I$2,Hoja1!$A$2:$K$2,0),FALSE),""),"")</f>
        <v/>
      </c>
      <c r="J778" t="str">
        <f>IFERROR(IF($C778&lt;=VLOOKUP($B778,Hoja1!$A$3:$K$800,MATCH("Cantidad",Hoja1!$A$2:$L$2,0),FALSE),VLOOKUP($B778,Hoja1!$A$3:$K$800,MATCH(BASE!J$2,Hoja1!$A$2:$K$2,0),FALSE),""),"")</f>
        <v/>
      </c>
      <c r="K778" t="str">
        <f t="shared" si="12"/>
        <v/>
      </c>
    </row>
    <row r="779" spans="1:11" x14ac:dyDescent="0.25">
      <c r="A779" s="7">
        <v>776</v>
      </c>
      <c r="B779" s="7">
        <f>ROUNDDOWN(A779/MAX(Hoja1!$I$3:$I$38),0)</f>
        <v>194</v>
      </c>
      <c r="C779" s="7">
        <f>COUNTIF($B$3:B779,B779)</f>
        <v>1</v>
      </c>
      <c r="D779" t="str">
        <f>IFERROR(IF($C779&lt;=VLOOKUP($B779,Hoja1!$A$3:$K$800,MATCH("Cantidad",Hoja1!$A$2:$L$2,0),FALSE),VLOOKUP($B779,Hoja1!$A$3:$K$800,MATCH(BASE!D$2,Hoja1!$A$2:$K$2,0),FALSE),""),"")</f>
        <v/>
      </c>
      <c r="E779" t="str">
        <f>IFERROR(IF($C779&lt;=VLOOKUP($B779,Hoja1!$A$3:$K$800,MATCH("Cantidad",Hoja1!$A$2:$L$2,0),FALSE),VLOOKUP($B779,Hoja1!$A$3:$K$800,MATCH(BASE!E$2,Hoja1!$A$2:$K$2,0),FALSE),""),"")</f>
        <v/>
      </c>
      <c r="F779" t="str">
        <f>IFERROR(IF($C779&lt;=VLOOKUP($B779,Hoja1!$A$3:$K$800,MATCH("Cantidad",Hoja1!$A$2:$L$2,0),FALSE),VLOOKUP($B779,Hoja1!$A$3:$K$800,MATCH(BASE!F$2,Hoja1!$A$2:$K$2,0),FALSE),""),"")</f>
        <v/>
      </c>
      <c r="G779" t="str">
        <f>IFERROR(IF($C779&lt;=VLOOKUP($B779,Hoja1!$A$3:$K$800,MATCH("Cantidad",Hoja1!$A$2:$L$2,0),FALSE),VLOOKUP($B779,Hoja1!$A$3:$K$800,MATCH(BASE!G$2,Hoja1!$A$2:$K$2,0),FALSE),""),"")</f>
        <v/>
      </c>
      <c r="H779" t="str">
        <f>IFERROR(IF($C779&lt;=VLOOKUP($B779,Hoja1!$A$3:$K$800,MATCH("Cantidad",Hoja1!$A$2:$L$2,0),FALSE),VLOOKUP($B779,Hoja1!$A$3:$K$800,MATCH(BASE!H$2,Hoja1!$A$2:$K$2,0),FALSE),""),"")</f>
        <v/>
      </c>
      <c r="I779" t="str">
        <f>IFERROR(IF($C779&lt;=VLOOKUP($B779,Hoja1!$A$3:$K$800,MATCH("Cantidad",Hoja1!$A$2:$L$2,0),FALSE),VLOOKUP($B779,Hoja1!$A$3:$K$800,MATCH(BASE!I$2,Hoja1!$A$2:$K$2,0),FALSE),""),"")</f>
        <v/>
      </c>
      <c r="J779" t="str">
        <f>IFERROR(IF($C779&lt;=VLOOKUP($B779,Hoja1!$A$3:$K$800,MATCH("Cantidad",Hoja1!$A$2:$L$2,0),FALSE),VLOOKUP($B779,Hoja1!$A$3:$K$800,MATCH(BASE!J$2,Hoja1!$A$2:$K$2,0),FALSE),""),"")</f>
        <v/>
      </c>
      <c r="K779" t="str">
        <f t="shared" si="12"/>
        <v/>
      </c>
    </row>
    <row r="780" spans="1:11" x14ac:dyDescent="0.25">
      <c r="A780" s="7">
        <v>777</v>
      </c>
      <c r="B780" s="7">
        <f>ROUNDDOWN(A780/MAX(Hoja1!$I$3:$I$38),0)</f>
        <v>194</v>
      </c>
      <c r="C780" s="7">
        <f>COUNTIF($B$3:B780,B780)</f>
        <v>2</v>
      </c>
      <c r="D780" t="str">
        <f>IFERROR(IF($C780&lt;=VLOOKUP($B780,Hoja1!$A$3:$K$800,MATCH("Cantidad",Hoja1!$A$2:$L$2,0),FALSE),VLOOKUP($B780,Hoja1!$A$3:$K$800,MATCH(BASE!D$2,Hoja1!$A$2:$K$2,0),FALSE),""),"")</f>
        <v/>
      </c>
      <c r="E780" t="str">
        <f>IFERROR(IF($C780&lt;=VLOOKUP($B780,Hoja1!$A$3:$K$800,MATCH("Cantidad",Hoja1!$A$2:$L$2,0),FALSE),VLOOKUP($B780,Hoja1!$A$3:$K$800,MATCH(BASE!E$2,Hoja1!$A$2:$K$2,0),FALSE),""),"")</f>
        <v/>
      </c>
      <c r="F780" t="str">
        <f>IFERROR(IF($C780&lt;=VLOOKUP($B780,Hoja1!$A$3:$K$800,MATCH("Cantidad",Hoja1!$A$2:$L$2,0),FALSE),VLOOKUP($B780,Hoja1!$A$3:$K$800,MATCH(BASE!F$2,Hoja1!$A$2:$K$2,0),FALSE),""),"")</f>
        <v/>
      </c>
      <c r="G780" t="str">
        <f>IFERROR(IF($C780&lt;=VLOOKUP($B780,Hoja1!$A$3:$K$800,MATCH("Cantidad",Hoja1!$A$2:$L$2,0),FALSE),VLOOKUP($B780,Hoja1!$A$3:$K$800,MATCH(BASE!G$2,Hoja1!$A$2:$K$2,0),FALSE),""),"")</f>
        <v/>
      </c>
      <c r="H780" t="str">
        <f>IFERROR(IF($C780&lt;=VLOOKUP($B780,Hoja1!$A$3:$K$800,MATCH("Cantidad",Hoja1!$A$2:$L$2,0),FALSE),VLOOKUP($B780,Hoja1!$A$3:$K$800,MATCH(BASE!H$2,Hoja1!$A$2:$K$2,0),FALSE),""),"")</f>
        <v/>
      </c>
      <c r="I780" t="str">
        <f>IFERROR(IF($C780&lt;=VLOOKUP($B780,Hoja1!$A$3:$K$800,MATCH("Cantidad",Hoja1!$A$2:$L$2,0),FALSE),VLOOKUP($B780,Hoja1!$A$3:$K$800,MATCH(BASE!I$2,Hoja1!$A$2:$K$2,0),FALSE),""),"")</f>
        <v/>
      </c>
      <c r="J780" t="str">
        <f>IFERROR(IF($C780&lt;=VLOOKUP($B780,Hoja1!$A$3:$K$800,MATCH("Cantidad",Hoja1!$A$2:$L$2,0),FALSE),VLOOKUP($B780,Hoja1!$A$3:$K$800,MATCH(BASE!J$2,Hoja1!$A$2:$K$2,0),FALSE),""),"")</f>
        <v/>
      </c>
      <c r="K780" t="str">
        <f t="shared" si="12"/>
        <v/>
      </c>
    </row>
    <row r="781" spans="1:11" x14ac:dyDescent="0.25">
      <c r="A781" s="7">
        <v>778</v>
      </c>
      <c r="B781" s="7">
        <f>ROUNDDOWN(A781/MAX(Hoja1!$I$3:$I$38),0)</f>
        <v>194</v>
      </c>
      <c r="C781" s="7">
        <f>COUNTIF($B$3:B781,B781)</f>
        <v>3</v>
      </c>
      <c r="D781" t="str">
        <f>IFERROR(IF($C781&lt;=VLOOKUP($B781,Hoja1!$A$3:$K$800,MATCH("Cantidad",Hoja1!$A$2:$L$2,0),FALSE),VLOOKUP($B781,Hoja1!$A$3:$K$800,MATCH(BASE!D$2,Hoja1!$A$2:$K$2,0),FALSE),""),"")</f>
        <v/>
      </c>
      <c r="E781" t="str">
        <f>IFERROR(IF($C781&lt;=VLOOKUP($B781,Hoja1!$A$3:$K$800,MATCH("Cantidad",Hoja1!$A$2:$L$2,0),FALSE),VLOOKUP($B781,Hoja1!$A$3:$K$800,MATCH(BASE!E$2,Hoja1!$A$2:$K$2,0),FALSE),""),"")</f>
        <v/>
      </c>
      <c r="F781" t="str">
        <f>IFERROR(IF($C781&lt;=VLOOKUP($B781,Hoja1!$A$3:$K$800,MATCH("Cantidad",Hoja1!$A$2:$L$2,0),FALSE),VLOOKUP($B781,Hoja1!$A$3:$K$800,MATCH(BASE!F$2,Hoja1!$A$2:$K$2,0),FALSE),""),"")</f>
        <v/>
      </c>
      <c r="G781" t="str">
        <f>IFERROR(IF($C781&lt;=VLOOKUP($B781,Hoja1!$A$3:$K$800,MATCH("Cantidad",Hoja1!$A$2:$L$2,0),FALSE),VLOOKUP($B781,Hoja1!$A$3:$K$800,MATCH(BASE!G$2,Hoja1!$A$2:$K$2,0),FALSE),""),"")</f>
        <v/>
      </c>
      <c r="H781" t="str">
        <f>IFERROR(IF($C781&lt;=VLOOKUP($B781,Hoja1!$A$3:$K$800,MATCH("Cantidad",Hoja1!$A$2:$L$2,0),FALSE),VLOOKUP($B781,Hoja1!$A$3:$K$800,MATCH(BASE!H$2,Hoja1!$A$2:$K$2,0),FALSE),""),"")</f>
        <v/>
      </c>
      <c r="I781" t="str">
        <f>IFERROR(IF($C781&lt;=VLOOKUP($B781,Hoja1!$A$3:$K$800,MATCH("Cantidad",Hoja1!$A$2:$L$2,0),FALSE),VLOOKUP($B781,Hoja1!$A$3:$K$800,MATCH(BASE!I$2,Hoja1!$A$2:$K$2,0),FALSE),""),"")</f>
        <v/>
      </c>
      <c r="J781" t="str">
        <f>IFERROR(IF($C781&lt;=VLOOKUP($B781,Hoja1!$A$3:$K$800,MATCH("Cantidad",Hoja1!$A$2:$L$2,0),FALSE),VLOOKUP($B781,Hoja1!$A$3:$K$800,MATCH(BASE!J$2,Hoja1!$A$2:$K$2,0),FALSE),""),"")</f>
        <v/>
      </c>
      <c r="K781" t="str">
        <f t="shared" si="12"/>
        <v/>
      </c>
    </row>
    <row r="782" spans="1:11" x14ac:dyDescent="0.25">
      <c r="A782" s="7">
        <v>779</v>
      </c>
      <c r="B782" s="7">
        <f>ROUNDDOWN(A782/MAX(Hoja1!$I$3:$I$38),0)</f>
        <v>194</v>
      </c>
      <c r="C782" s="7">
        <f>COUNTIF($B$3:B782,B782)</f>
        <v>4</v>
      </c>
      <c r="D782" t="str">
        <f>IFERROR(IF($C782&lt;=VLOOKUP($B782,Hoja1!$A$3:$K$800,MATCH("Cantidad",Hoja1!$A$2:$L$2,0),FALSE),VLOOKUP($B782,Hoja1!$A$3:$K$800,MATCH(BASE!D$2,Hoja1!$A$2:$K$2,0),FALSE),""),"")</f>
        <v/>
      </c>
      <c r="E782" t="str">
        <f>IFERROR(IF($C782&lt;=VLOOKUP($B782,Hoja1!$A$3:$K$800,MATCH("Cantidad",Hoja1!$A$2:$L$2,0),FALSE),VLOOKUP($B782,Hoja1!$A$3:$K$800,MATCH(BASE!E$2,Hoja1!$A$2:$K$2,0),FALSE),""),"")</f>
        <v/>
      </c>
      <c r="F782" t="str">
        <f>IFERROR(IF($C782&lt;=VLOOKUP($B782,Hoja1!$A$3:$K$800,MATCH("Cantidad",Hoja1!$A$2:$L$2,0),FALSE),VLOOKUP($B782,Hoja1!$A$3:$K$800,MATCH(BASE!F$2,Hoja1!$A$2:$K$2,0),FALSE),""),"")</f>
        <v/>
      </c>
      <c r="G782" t="str">
        <f>IFERROR(IF($C782&lt;=VLOOKUP($B782,Hoja1!$A$3:$K$800,MATCH("Cantidad",Hoja1!$A$2:$L$2,0),FALSE),VLOOKUP($B782,Hoja1!$A$3:$K$800,MATCH(BASE!G$2,Hoja1!$A$2:$K$2,0),FALSE),""),"")</f>
        <v/>
      </c>
      <c r="H782" t="str">
        <f>IFERROR(IF($C782&lt;=VLOOKUP($B782,Hoja1!$A$3:$K$800,MATCH("Cantidad",Hoja1!$A$2:$L$2,0),FALSE),VLOOKUP($B782,Hoja1!$A$3:$K$800,MATCH(BASE!H$2,Hoja1!$A$2:$K$2,0),FALSE),""),"")</f>
        <v/>
      </c>
      <c r="I782" t="str">
        <f>IFERROR(IF($C782&lt;=VLOOKUP($B782,Hoja1!$A$3:$K$800,MATCH("Cantidad",Hoja1!$A$2:$L$2,0),FALSE),VLOOKUP($B782,Hoja1!$A$3:$K$800,MATCH(BASE!I$2,Hoja1!$A$2:$K$2,0),FALSE),""),"")</f>
        <v/>
      </c>
      <c r="J782" t="str">
        <f>IFERROR(IF($C782&lt;=VLOOKUP($B782,Hoja1!$A$3:$K$800,MATCH("Cantidad",Hoja1!$A$2:$L$2,0),FALSE),VLOOKUP($B782,Hoja1!$A$3:$K$800,MATCH(BASE!J$2,Hoja1!$A$2:$K$2,0),FALSE),""),"")</f>
        <v/>
      </c>
      <c r="K782" t="str">
        <f t="shared" si="12"/>
        <v/>
      </c>
    </row>
    <row r="783" spans="1:11" x14ac:dyDescent="0.25">
      <c r="A783" s="7">
        <v>780</v>
      </c>
      <c r="B783" s="7">
        <f>ROUNDDOWN(A783/MAX(Hoja1!$I$3:$I$38),0)</f>
        <v>195</v>
      </c>
      <c r="C783" s="7">
        <f>COUNTIF($B$3:B783,B783)</f>
        <v>1</v>
      </c>
      <c r="D783" t="str">
        <f>IFERROR(IF($C783&lt;=VLOOKUP($B783,Hoja1!$A$3:$K$800,MATCH("Cantidad",Hoja1!$A$2:$L$2,0),FALSE),VLOOKUP($B783,Hoja1!$A$3:$K$800,MATCH(BASE!D$2,Hoja1!$A$2:$K$2,0),FALSE),""),"")</f>
        <v/>
      </c>
      <c r="E783" t="str">
        <f>IFERROR(IF($C783&lt;=VLOOKUP($B783,Hoja1!$A$3:$K$800,MATCH("Cantidad",Hoja1!$A$2:$L$2,0),FALSE),VLOOKUP($B783,Hoja1!$A$3:$K$800,MATCH(BASE!E$2,Hoja1!$A$2:$K$2,0),FALSE),""),"")</f>
        <v/>
      </c>
      <c r="F783" t="str">
        <f>IFERROR(IF($C783&lt;=VLOOKUP($B783,Hoja1!$A$3:$K$800,MATCH("Cantidad",Hoja1!$A$2:$L$2,0),FALSE),VLOOKUP($B783,Hoja1!$A$3:$K$800,MATCH(BASE!F$2,Hoja1!$A$2:$K$2,0),FALSE),""),"")</f>
        <v/>
      </c>
      <c r="G783" t="str">
        <f>IFERROR(IF($C783&lt;=VLOOKUP($B783,Hoja1!$A$3:$K$800,MATCH("Cantidad",Hoja1!$A$2:$L$2,0),FALSE),VLOOKUP($B783,Hoja1!$A$3:$K$800,MATCH(BASE!G$2,Hoja1!$A$2:$K$2,0),FALSE),""),"")</f>
        <v/>
      </c>
      <c r="H783" t="str">
        <f>IFERROR(IF($C783&lt;=VLOOKUP($B783,Hoja1!$A$3:$K$800,MATCH("Cantidad",Hoja1!$A$2:$L$2,0),FALSE),VLOOKUP($B783,Hoja1!$A$3:$K$800,MATCH(BASE!H$2,Hoja1!$A$2:$K$2,0),FALSE),""),"")</f>
        <v/>
      </c>
      <c r="I783" t="str">
        <f>IFERROR(IF($C783&lt;=VLOOKUP($B783,Hoja1!$A$3:$K$800,MATCH("Cantidad",Hoja1!$A$2:$L$2,0),FALSE),VLOOKUP($B783,Hoja1!$A$3:$K$800,MATCH(BASE!I$2,Hoja1!$A$2:$K$2,0),FALSE),""),"")</f>
        <v/>
      </c>
      <c r="J783" t="str">
        <f>IFERROR(IF($C783&lt;=VLOOKUP($B783,Hoja1!$A$3:$K$800,MATCH("Cantidad",Hoja1!$A$2:$L$2,0),FALSE),VLOOKUP($B783,Hoja1!$A$3:$K$800,MATCH(BASE!J$2,Hoja1!$A$2:$K$2,0),FALSE),""),"")</f>
        <v/>
      </c>
      <c r="K783" t="str">
        <f t="shared" si="12"/>
        <v/>
      </c>
    </row>
    <row r="784" spans="1:11" x14ac:dyDescent="0.25">
      <c r="A784" s="7">
        <v>781</v>
      </c>
      <c r="B784" s="7">
        <f>ROUNDDOWN(A784/MAX(Hoja1!$I$3:$I$38),0)</f>
        <v>195</v>
      </c>
      <c r="C784" s="7">
        <f>COUNTIF($B$3:B784,B784)</f>
        <v>2</v>
      </c>
      <c r="D784" t="str">
        <f>IFERROR(IF($C784&lt;=VLOOKUP($B784,Hoja1!$A$3:$K$800,MATCH("Cantidad",Hoja1!$A$2:$L$2,0),FALSE),VLOOKUP($B784,Hoja1!$A$3:$K$800,MATCH(BASE!D$2,Hoja1!$A$2:$K$2,0),FALSE),""),"")</f>
        <v/>
      </c>
      <c r="E784" t="str">
        <f>IFERROR(IF($C784&lt;=VLOOKUP($B784,Hoja1!$A$3:$K$800,MATCH("Cantidad",Hoja1!$A$2:$L$2,0),FALSE),VLOOKUP($B784,Hoja1!$A$3:$K$800,MATCH(BASE!E$2,Hoja1!$A$2:$K$2,0),FALSE),""),"")</f>
        <v/>
      </c>
      <c r="F784" t="str">
        <f>IFERROR(IF($C784&lt;=VLOOKUP($B784,Hoja1!$A$3:$K$800,MATCH("Cantidad",Hoja1!$A$2:$L$2,0),FALSE),VLOOKUP($B784,Hoja1!$A$3:$K$800,MATCH(BASE!F$2,Hoja1!$A$2:$K$2,0),FALSE),""),"")</f>
        <v/>
      </c>
      <c r="G784" t="str">
        <f>IFERROR(IF($C784&lt;=VLOOKUP($B784,Hoja1!$A$3:$K$800,MATCH("Cantidad",Hoja1!$A$2:$L$2,0),FALSE),VLOOKUP($B784,Hoja1!$A$3:$K$800,MATCH(BASE!G$2,Hoja1!$A$2:$K$2,0),FALSE),""),"")</f>
        <v/>
      </c>
      <c r="H784" t="str">
        <f>IFERROR(IF($C784&lt;=VLOOKUP($B784,Hoja1!$A$3:$K$800,MATCH("Cantidad",Hoja1!$A$2:$L$2,0),FALSE),VLOOKUP($B784,Hoja1!$A$3:$K$800,MATCH(BASE!H$2,Hoja1!$A$2:$K$2,0),FALSE),""),"")</f>
        <v/>
      </c>
      <c r="I784" t="str">
        <f>IFERROR(IF($C784&lt;=VLOOKUP($B784,Hoja1!$A$3:$K$800,MATCH("Cantidad",Hoja1!$A$2:$L$2,0),FALSE),VLOOKUP($B784,Hoja1!$A$3:$K$800,MATCH(BASE!I$2,Hoja1!$A$2:$K$2,0),FALSE),""),"")</f>
        <v/>
      </c>
      <c r="J784" t="str">
        <f>IFERROR(IF($C784&lt;=VLOOKUP($B784,Hoja1!$A$3:$K$800,MATCH("Cantidad",Hoja1!$A$2:$L$2,0),FALSE),VLOOKUP($B784,Hoja1!$A$3:$K$800,MATCH(BASE!J$2,Hoja1!$A$2:$K$2,0),FALSE),""),"")</f>
        <v/>
      </c>
      <c r="K784" t="str">
        <f t="shared" si="12"/>
        <v/>
      </c>
    </row>
    <row r="785" spans="1:11" x14ac:dyDescent="0.25">
      <c r="A785" s="7">
        <v>782</v>
      </c>
      <c r="B785" s="7">
        <f>ROUNDDOWN(A785/MAX(Hoja1!$I$3:$I$38),0)</f>
        <v>195</v>
      </c>
      <c r="C785" s="7">
        <f>COUNTIF($B$3:B785,B785)</f>
        <v>3</v>
      </c>
      <c r="D785" t="str">
        <f>IFERROR(IF($C785&lt;=VLOOKUP($B785,Hoja1!$A$3:$K$800,MATCH("Cantidad",Hoja1!$A$2:$L$2,0),FALSE),VLOOKUP($B785,Hoja1!$A$3:$K$800,MATCH(BASE!D$2,Hoja1!$A$2:$K$2,0),FALSE),""),"")</f>
        <v/>
      </c>
      <c r="E785" t="str">
        <f>IFERROR(IF($C785&lt;=VLOOKUP($B785,Hoja1!$A$3:$K$800,MATCH("Cantidad",Hoja1!$A$2:$L$2,0),FALSE),VLOOKUP($B785,Hoja1!$A$3:$K$800,MATCH(BASE!E$2,Hoja1!$A$2:$K$2,0),FALSE),""),"")</f>
        <v/>
      </c>
      <c r="F785" t="str">
        <f>IFERROR(IF($C785&lt;=VLOOKUP($B785,Hoja1!$A$3:$K$800,MATCH("Cantidad",Hoja1!$A$2:$L$2,0),FALSE),VLOOKUP($B785,Hoja1!$A$3:$K$800,MATCH(BASE!F$2,Hoja1!$A$2:$K$2,0),FALSE),""),"")</f>
        <v/>
      </c>
      <c r="G785" t="str">
        <f>IFERROR(IF($C785&lt;=VLOOKUP($B785,Hoja1!$A$3:$K$800,MATCH("Cantidad",Hoja1!$A$2:$L$2,0),FALSE),VLOOKUP($B785,Hoja1!$A$3:$K$800,MATCH(BASE!G$2,Hoja1!$A$2:$K$2,0),FALSE),""),"")</f>
        <v/>
      </c>
      <c r="H785" t="str">
        <f>IFERROR(IF($C785&lt;=VLOOKUP($B785,Hoja1!$A$3:$K$800,MATCH("Cantidad",Hoja1!$A$2:$L$2,0),FALSE),VLOOKUP($B785,Hoja1!$A$3:$K$800,MATCH(BASE!H$2,Hoja1!$A$2:$K$2,0),FALSE),""),"")</f>
        <v/>
      </c>
      <c r="I785" t="str">
        <f>IFERROR(IF($C785&lt;=VLOOKUP($B785,Hoja1!$A$3:$K$800,MATCH("Cantidad",Hoja1!$A$2:$L$2,0),FALSE),VLOOKUP($B785,Hoja1!$A$3:$K$800,MATCH(BASE!I$2,Hoja1!$A$2:$K$2,0),FALSE),""),"")</f>
        <v/>
      </c>
      <c r="J785" t="str">
        <f>IFERROR(IF($C785&lt;=VLOOKUP($B785,Hoja1!$A$3:$K$800,MATCH("Cantidad",Hoja1!$A$2:$L$2,0),FALSE),VLOOKUP($B785,Hoja1!$A$3:$K$800,MATCH(BASE!J$2,Hoja1!$A$2:$K$2,0),FALSE),""),"")</f>
        <v/>
      </c>
      <c r="K785" t="str">
        <f t="shared" si="12"/>
        <v/>
      </c>
    </row>
    <row r="786" spans="1:11" x14ac:dyDescent="0.25">
      <c r="A786" s="7">
        <v>783</v>
      </c>
      <c r="B786" s="7">
        <f>ROUNDDOWN(A786/MAX(Hoja1!$I$3:$I$38),0)</f>
        <v>195</v>
      </c>
      <c r="C786" s="7">
        <f>COUNTIF($B$3:B786,B786)</f>
        <v>4</v>
      </c>
      <c r="D786" t="str">
        <f>IFERROR(IF($C786&lt;=VLOOKUP($B786,Hoja1!$A$3:$K$800,MATCH("Cantidad",Hoja1!$A$2:$L$2,0),FALSE),VLOOKUP($B786,Hoja1!$A$3:$K$800,MATCH(BASE!D$2,Hoja1!$A$2:$K$2,0),FALSE),""),"")</f>
        <v/>
      </c>
      <c r="E786" t="str">
        <f>IFERROR(IF($C786&lt;=VLOOKUP($B786,Hoja1!$A$3:$K$800,MATCH("Cantidad",Hoja1!$A$2:$L$2,0),FALSE),VLOOKUP($B786,Hoja1!$A$3:$K$800,MATCH(BASE!E$2,Hoja1!$A$2:$K$2,0),FALSE),""),"")</f>
        <v/>
      </c>
      <c r="F786" t="str">
        <f>IFERROR(IF($C786&lt;=VLOOKUP($B786,Hoja1!$A$3:$K$800,MATCH("Cantidad",Hoja1!$A$2:$L$2,0),FALSE),VLOOKUP($B786,Hoja1!$A$3:$K$800,MATCH(BASE!F$2,Hoja1!$A$2:$K$2,0),FALSE),""),"")</f>
        <v/>
      </c>
      <c r="G786" t="str">
        <f>IFERROR(IF($C786&lt;=VLOOKUP($B786,Hoja1!$A$3:$K$800,MATCH("Cantidad",Hoja1!$A$2:$L$2,0),FALSE),VLOOKUP($B786,Hoja1!$A$3:$K$800,MATCH(BASE!G$2,Hoja1!$A$2:$K$2,0),FALSE),""),"")</f>
        <v/>
      </c>
      <c r="H786" t="str">
        <f>IFERROR(IF($C786&lt;=VLOOKUP($B786,Hoja1!$A$3:$K$800,MATCH("Cantidad",Hoja1!$A$2:$L$2,0),FALSE),VLOOKUP($B786,Hoja1!$A$3:$K$800,MATCH(BASE!H$2,Hoja1!$A$2:$K$2,0),FALSE),""),"")</f>
        <v/>
      </c>
      <c r="I786" t="str">
        <f>IFERROR(IF($C786&lt;=VLOOKUP($B786,Hoja1!$A$3:$K$800,MATCH("Cantidad",Hoja1!$A$2:$L$2,0),FALSE),VLOOKUP($B786,Hoja1!$A$3:$K$800,MATCH(BASE!I$2,Hoja1!$A$2:$K$2,0),FALSE),""),"")</f>
        <v/>
      </c>
      <c r="J786" t="str">
        <f>IFERROR(IF($C786&lt;=VLOOKUP($B786,Hoja1!$A$3:$K$800,MATCH("Cantidad",Hoja1!$A$2:$L$2,0),FALSE),VLOOKUP($B786,Hoja1!$A$3:$K$800,MATCH(BASE!J$2,Hoja1!$A$2:$K$2,0),FALSE),""),"")</f>
        <v/>
      </c>
      <c r="K786" t="str">
        <f t="shared" si="12"/>
        <v/>
      </c>
    </row>
    <row r="787" spans="1:11" x14ac:dyDescent="0.25">
      <c r="A787" s="7">
        <v>784</v>
      </c>
      <c r="B787" s="7">
        <f>ROUNDDOWN(A787/MAX(Hoja1!$I$3:$I$38),0)</f>
        <v>196</v>
      </c>
      <c r="C787" s="7">
        <f>COUNTIF($B$3:B787,B787)</f>
        <v>1</v>
      </c>
      <c r="D787" t="str">
        <f>IFERROR(IF($C787&lt;=VLOOKUP($B787,Hoja1!$A$3:$K$800,MATCH("Cantidad",Hoja1!$A$2:$L$2,0),FALSE),VLOOKUP($B787,Hoja1!$A$3:$K$800,MATCH(BASE!D$2,Hoja1!$A$2:$K$2,0),FALSE),""),"")</f>
        <v/>
      </c>
      <c r="E787" t="str">
        <f>IFERROR(IF($C787&lt;=VLOOKUP($B787,Hoja1!$A$3:$K$800,MATCH("Cantidad",Hoja1!$A$2:$L$2,0),FALSE),VLOOKUP($B787,Hoja1!$A$3:$K$800,MATCH(BASE!E$2,Hoja1!$A$2:$K$2,0),FALSE),""),"")</f>
        <v/>
      </c>
      <c r="F787" t="str">
        <f>IFERROR(IF($C787&lt;=VLOOKUP($B787,Hoja1!$A$3:$K$800,MATCH("Cantidad",Hoja1!$A$2:$L$2,0),FALSE),VLOOKUP($B787,Hoja1!$A$3:$K$800,MATCH(BASE!F$2,Hoja1!$A$2:$K$2,0),FALSE),""),"")</f>
        <v/>
      </c>
      <c r="G787" t="str">
        <f>IFERROR(IF($C787&lt;=VLOOKUP($B787,Hoja1!$A$3:$K$800,MATCH("Cantidad",Hoja1!$A$2:$L$2,0),FALSE),VLOOKUP($B787,Hoja1!$A$3:$K$800,MATCH(BASE!G$2,Hoja1!$A$2:$K$2,0),FALSE),""),"")</f>
        <v/>
      </c>
      <c r="H787" t="str">
        <f>IFERROR(IF($C787&lt;=VLOOKUP($B787,Hoja1!$A$3:$K$800,MATCH("Cantidad",Hoja1!$A$2:$L$2,0),FALSE),VLOOKUP($B787,Hoja1!$A$3:$K$800,MATCH(BASE!H$2,Hoja1!$A$2:$K$2,0),FALSE),""),"")</f>
        <v/>
      </c>
      <c r="I787" t="str">
        <f>IFERROR(IF($C787&lt;=VLOOKUP($B787,Hoja1!$A$3:$K$800,MATCH("Cantidad",Hoja1!$A$2:$L$2,0),FALSE),VLOOKUP($B787,Hoja1!$A$3:$K$800,MATCH(BASE!I$2,Hoja1!$A$2:$K$2,0),FALSE),""),"")</f>
        <v/>
      </c>
      <c r="J787" t="str">
        <f>IFERROR(IF($C787&lt;=VLOOKUP($B787,Hoja1!$A$3:$K$800,MATCH("Cantidad",Hoja1!$A$2:$L$2,0),FALSE),VLOOKUP($B787,Hoja1!$A$3:$K$800,MATCH(BASE!J$2,Hoja1!$A$2:$K$2,0),FALSE),""),"")</f>
        <v/>
      </c>
      <c r="K787" t="str">
        <f t="shared" si="12"/>
        <v/>
      </c>
    </row>
    <row r="788" spans="1:11" x14ac:dyDescent="0.25">
      <c r="A788" s="7">
        <v>785</v>
      </c>
      <c r="B788" s="7">
        <f>ROUNDDOWN(A788/MAX(Hoja1!$I$3:$I$38),0)</f>
        <v>196</v>
      </c>
      <c r="C788" s="7">
        <f>COUNTIF($B$3:B788,B788)</f>
        <v>2</v>
      </c>
      <c r="D788" t="str">
        <f>IFERROR(IF($C788&lt;=VLOOKUP($B788,Hoja1!$A$3:$K$800,MATCH("Cantidad",Hoja1!$A$2:$L$2,0),FALSE),VLOOKUP($B788,Hoja1!$A$3:$K$800,MATCH(BASE!D$2,Hoja1!$A$2:$K$2,0),FALSE),""),"")</f>
        <v/>
      </c>
      <c r="E788" t="str">
        <f>IFERROR(IF($C788&lt;=VLOOKUP($B788,Hoja1!$A$3:$K$800,MATCH("Cantidad",Hoja1!$A$2:$L$2,0),FALSE),VLOOKUP($B788,Hoja1!$A$3:$K$800,MATCH(BASE!E$2,Hoja1!$A$2:$K$2,0),FALSE),""),"")</f>
        <v/>
      </c>
      <c r="F788" t="str">
        <f>IFERROR(IF($C788&lt;=VLOOKUP($B788,Hoja1!$A$3:$K$800,MATCH("Cantidad",Hoja1!$A$2:$L$2,0),FALSE),VLOOKUP($B788,Hoja1!$A$3:$K$800,MATCH(BASE!F$2,Hoja1!$A$2:$K$2,0),FALSE),""),"")</f>
        <v/>
      </c>
      <c r="G788" t="str">
        <f>IFERROR(IF($C788&lt;=VLOOKUP($B788,Hoja1!$A$3:$K$800,MATCH("Cantidad",Hoja1!$A$2:$L$2,0),FALSE),VLOOKUP($B788,Hoja1!$A$3:$K$800,MATCH(BASE!G$2,Hoja1!$A$2:$K$2,0),FALSE),""),"")</f>
        <v/>
      </c>
      <c r="H788" t="str">
        <f>IFERROR(IF($C788&lt;=VLOOKUP($B788,Hoja1!$A$3:$K$800,MATCH("Cantidad",Hoja1!$A$2:$L$2,0),FALSE),VLOOKUP($B788,Hoja1!$A$3:$K$800,MATCH(BASE!H$2,Hoja1!$A$2:$K$2,0),FALSE),""),"")</f>
        <v/>
      </c>
      <c r="I788" t="str">
        <f>IFERROR(IF($C788&lt;=VLOOKUP($B788,Hoja1!$A$3:$K$800,MATCH("Cantidad",Hoja1!$A$2:$L$2,0),FALSE),VLOOKUP($B788,Hoja1!$A$3:$K$800,MATCH(BASE!I$2,Hoja1!$A$2:$K$2,0),FALSE),""),"")</f>
        <v/>
      </c>
      <c r="J788" t="str">
        <f>IFERROR(IF($C788&lt;=VLOOKUP($B788,Hoja1!$A$3:$K$800,MATCH("Cantidad",Hoja1!$A$2:$L$2,0),FALSE),VLOOKUP($B788,Hoja1!$A$3:$K$800,MATCH(BASE!J$2,Hoja1!$A$2:$K$2,0),FALSE),""),"")</f>
        <v/>
      </c>
      <c r="K788" t="str">
        <f t="shared" si="12"/>
        <v/>
      </c>
    </row>
    <row r="789" spans="1:11" x14ac:dyDescent="0.25">
      <c r="A789" s="7">
        <v>786</v>
      </c>
      <c r="B789" s="7">
        <f>ROUNDDOWN(A789/MAX(Hoja1!$I$3:$I$38),0)</f>
        <v>196</v>
      </c>
      <c r="C789" s="7">
        <f>COUNTIF($B$3:B789,B789)</f>
        <v>3</v>
      </c>
      <c r="D789" t="str">
        <f>IFERROR(IF($C789&lt;=VLOOKUP($B789,Hoja1!$A$3:$K$800,MATCH("Cantidad",Hoja1!$A$2:$L$2,0),FALSE),VLOOKUP($B789,Hoja1!$A$3:$K$800,MATCH(BASE!D$2,Hoja1!$A$2:$K$2,0),FALSE),""),"")</f>
        <v/>
      </c>
      <c r="E789" t="str">
        <f>IFERROR(IF($C789&lt;=VLOOKUP($B789,Hoja1!$A$3:$K$800,MATCH("Cantidad",Hoja1!$A$2:$L$2,0),FALSE),VLOOKUP($B789,Hoja1!$A$3:$K$800,MATCH(BASE!E$2,Hoja1!$A$2:$K$2,0),FALSE),""),"")</f>
        <v/>
      </c>
      <c r="F789" t="str">
        <f>IFERROR(IF($C789&lt;=VLOOKUP($B789,Hoja1!$A$3:$K$800,MATCH("Cantidad",Hoja1!$A$2:$L$2,0),FALSE),VLOOKUP($B789,Hoja1!$A$3:$K$800,MATCH(BASE!F$2,Hoja1!$A$2:$K$2,0),FALSE),""),"")</f>
        <v/>
      </c>
      <c r="G789" t="str">
        <f>IFERROR(IF($C789&lt;=VLOOKUP($B789,Hoja1!$A$3:$K$800,MATCH("Cantidad",Hoja1!$A$2:$L$2,0),FALSE),VLOOKUP($B789,Hoja1!$A$3:$K$800,MATCH(BASE!G$2,Hoja1!$A$2:$K$2,0),FALSE),""),"")</f>
        <v/>
      </c>
      <c r="H789" t="str">
        <f>IFERROR(IF($C789&lt;=VLOOKUP($B789,Hoja1!$A$3:$K$800,MATCH("Cantidad",Hoja1!$A$2:$L$2,0),FALSE),VLOOKUP($B789,Hoja1!$A$3:$K$800,MATCH(BASE!H$2,Hoja1!$A$2:$K$2,0),FALSE),""),"")</f>
        <v/>
      </c>
      <c r="I789" t="str">
        <f>IFERROR(IF($C789&lt;=VLOOKUP($B789,Hoja1!$A$3:$K$800,MATCH("Cantidad",Hoja1!$A$2:$L$2,0),FALSE),VLOOKUP($B789,Hoja1!$A$3:$K$800,MATCH(BASE!I$2,Hoja1!$A$2:$K$2,0),FALSE),""),"")</f>
        <v/>
      </c>
      <c r="J789" t="str">
        <f>IFERROR(IF($C789&lt;=VLOOKUP($B789,Hoja1!$A$3:$K$800,MATCH("Cantidad",Hoja1!$A$2:$L$2,0),FALSE),VLOOKUP($B789,Hoja1!$A$3:$K$800,MATCH(BASE!J$2,Hoja1!$A$2:$K$2,0),FALSE),""),"")</f>
        <v/>
      </c>
      <c r="K789" t="str">
        <f t="shared" si="12"/>
        <v/>
      </c>
    </row>
    <row r="790" spans="1:11" x14ac:dyDescent="0.25">
      <c r="A790" s="7">
        <v>787</v>
      </c>
      <c r="B790" s="7">
        <f>ROUNDDOWN(A790/MAX(Hoja1!$I$3:$I$38),0)</f>
        <v>196</v>
      </c>
      <c r="C790" s="7">
        <f>COUNTIF($B$3:B790,B790)</f>
        <v>4</v>
      </c>
      <c r="D790" t="str">
        <f>IFERROR(IF($C790&lt;=VLOOKUP($B790,Hoja1!$A$3:$K$800,MATCH("Cantidad",Hoja1!$A$2:$L$2,0),FALSE),VLOOKUP($B790,Hoja1!$A$3:$K$800,MATCH(BASE!D$2,Hoja1!$A$2:$K$2,0),FALSE),""),"")</f>
        <v/>
      </c>
      <c r="E790" t="str">
        <f>IFERROR(IF($C790&lt;=VLOOKUP($B790,Hoja1!$A$3:$K$800,MATCH("Cantidad",Hoja1!$A$2:$L$2,0),FALSE),VLOOKUP($B790,Hoja1!$A$3:$K$800,MATCH(BASE!E$2,Hoja1!$A$2:$K$2,0),FALSE),""),"")</f>
        <v/>
      </c>
      <c r="F790" t="str">
        <f>IFERROR(IF($C790&lt;=VLOOKUP($B790,Hoja1!$A$3:$K$800,MATCH("Cantidad",Hoja1!$A$2:$L$2,0),FALSE),VLOOKUP($B790,Hoja1!$A$3:$K$800,MATCH(BASE!F$2,Hoja1!$A$2:$K$2,0),FALSE),""),"")</f>
        <v/>
      </c>
      <c r="G790" t="str">
        <f>IFERROR(IF($C790&lt;=VLOOKUP($B790,Hoja1!$A$3:$K$800,MATCH("Cantidad",Hoja1!$A$2:$L$2,0),FALSE),VLOOKUP($B790,Hoja1!$A$3:$K$800,MATCH(BASE!G$2,Hoja1!$A$2:$K$2,0),FALSE),""),"")</f>
        <v/>
      </c>
      <c r="H790" t="str">
        <f>IFERROR(IF($C790&lt;=VLOOKUP($B790,Hoja1!$A$3:$K$800,MATCH("Cantidad",Hoja1!$A$2:$L$2,0),FALSE),VLOOKUP($B790,Hoja1!$A$3:$K$800,MATCH(BASE!H$2,Hoja1!$A$2:$K$2,0),FALSE),""),"")</f>
        <v/>
      </c>
      <c r="I790" t="str">
        <f>IFERROR(IF($C790&lt;=VLOOKUP($B790,Hoja1!$A$3:$K$800,MATCH("Cantidad",Hoja1!$A$2:$L$2,0),FALSE),VLOOKUP($B790,Hoja1!$A$3:$K$800,MATCH(BASE!I$2,Hoja1!$A$2:$K$2,0),FALSE),""),"")</f>
        <v/>
      </c>
      <c r="J790" t="str">
        <f>IFERROR(IF($C790&lt;=VLOOKUP($B790,Hoja1!$A$3:$K$800,MATCH("Cantidad",Hoja1!$A$2:$L$2,0),FALSE),VLOOKUP($B790,Hoja1!$A$3:$K$800,MATCH(BASE!J$2,Hoja1!$A$2:$K$2,0),FALSE),""),"")</f>
        <v/>
      </c>
      <c r="K790" t="str">
        <f t="shared" si="12"/>
        <v/>
      </c>
    </row>
    <row r="791" spans="1:11" x14ac:dyDescent="0.25">
      <c r="A791" s="7">
        <v>788</v>
      </c>
      <c r="B791" s="7">
        <f>ROUNDDOWN(A791/MAX(Hoja1!$I$3:$I$38),0)</f>
        <v>197</v>
      </c>
      <c r="C791" s="7">
        <f>COUNTIF($B$3:B791,B791)</f>
        <v>1</v>
      </c>
      <c r="D791" t="str">
        <f>IFERROR(IF($C791&lt;=VLOOKUP($B791,Hoja1!$A$3:$K$800,MATCH("Cantidad",Hoja1!$A$2:$L$2,0),FALSE),VLOOKUP($B791,Hoja1!$A$3:$K$800,MATCH(BASE!D$2,Hoja1!$A$2:$K$2,0),FALSE),""),"")</f>
        <v/>
      </c>
      <c r="E791" t="str">
        <f>IFERROR(IF($C791&lt;=VLOOKUP($B791,Hoja1!$A$3:$K$800,MATCH("Cantidad",Hoja1!$A$2:$L$2,0),FALSE),VLOOKUP($B791,Hoja1!$A$3:$K$800,MATCH(BASE!E$2,Hoja1!$A$2:$K$2,0),FALSE),""),"")</f>
        <v/>
      </c>
      <c r="F791" t="str">
        <f>IFERROR(IF($C791&lt;=VLOOKUP($B791,Hoja1!$A$3:$K$800,MATCH("Cantidad",Hoja1!$A$2:$L$2,0),FALSE),VLOOKUP($B791,Hoja1!$A$3:$K$800,MATCH(BASE!F$2,Hoja1!$A$2:$K$2,0),FALSE),""),"")</f>
        <v/>
      </c>
      <c r="G791" t="str">
        <f>IFERROR(IF($C791&lt;=VLOOKUP($B791,Hoja1!$A$3:$K$800,MATCH("Cantidad",Hoja1!$A$2:$L$2,0),FALSE),VLOOKUP($B791,Hoja1!$A$3:$K$800,MATCH(BASE!G$2,Hoja1!$A$2:$K$2,0),FALSE),""),"")</f>
        <v/>
      </c>
      <c r="H791" t="str">
        <f>IFERROR(IF($C791&lt;=VLOOKUP($B791,Hoja1!$A$3:$K$800,MATCH("Cantidad",Hoja1!$A$2:$L$2,0),FALSE),VLOOKUP($B791,Hoja1!$A$3:$K$800,MATCH(BASE!H$2,Hoja1!$A$2:$K$2,0),FALSE),""),"")</f>
        <v/>
      </c>
      <c r="I791" t="str">
        <f>IFERROR(IF($C791&lt;=VLOOKUP($B791,Hoja1!$A$3:$K$800,MATCH("Cantidad",Hoja1!$A$2:$L$2,0),FALSE),VLOOKUP($B791,Hoja1!$A$3:$K$800,MATCH(BASE!I$2,Hoja1!$A$2:$K$2,0),FALSE),""),"")</f>
        <v/>
      </c>
      <c r="J791" t="str">
        <f>IFERROR(IF($C791&lt;=VLOOKUP($B791,Hoja1!$A$3:$K$800,MATCH("Cantidad",Hoja1!$A$2:$L$2,0),FALSE),VLOOKUP($B791,Hoja1!$A$3:$K$800,MATCH(BASE!J$2,Hoja1!$A$2:$K$2,0),FALSE),""),"")</f>
        <v/>
      </c>
      <c r="K791" t="str">
        <f t="shared" si="12"/>
        <v/>
      </c>
    </row>
    <row r="792" spans="1:11" x14ac:dyDescent="0.25">
      <c r="A792" s="7">
        <v>789</v>
      </c>
      <c r="B792" s="7">
        <f>ROUNDDOWN(A792/MAX(Hoja1!$I$3:$I$38),0)</f>
        <v>197</v>
      </c>
      <c r="C792" s="7">
        <f>COUNTIF($B$3:B792,B792)</f>
        <v>2</v>
      </c>
      <c r="D792" t="str">
        <f>IFERROR(IF($C792&lt;=VLOOKUP($B792,Hoja1!$A$3:$K$800,MATCH("Cantidad",Hoja1!$A$2:$L$2,0),FALSE),VLOOKUP($B792,Hoja1!$A$3:$K$800,MATCH(BASE!D$2,Hoja1!$A$2:$K$2,0),FALSE),""),"")</f>
        <v/>
      </c>
      <c r="E792" t="str">
        <f>IFERROR(IF($C792&lt;=VLOOKUP($B792,Hoja1!$A$3:$K$800,MATCH("Cantidad",Hoja1!$A$2:$L$2,0),FALSE),VLOOKUP($B792,Hoja1!$A$3:$K$800,MATCH(BASE!E$2,Hoja1!$A$2:$K$2,0),FALSE),""),"")</f>
        <v/>
      </c>
      <c r="F792" t="str">
        <f>IFERROR(IF($C792&lt;=VLOOKUP($B792,Hoja1!$A$3:$K$800,MATCH("Cantidad",Hoja1!$A$2:$L$2,0),FALSE),VLOOKUP($B792,Hoja1!$A$3:$K$800,MATCH(BASE!F$2,Hoja1!$A$2:$K$2,0),FALSE),""),"")</f>
        <v/>
      </c>
      <c r="G792" t="str">
        <f>IFERROR(IF($C792&lt;=VLOOKUP($B792,Hoja1!$A$3:$K$800,MATCH("Cantidad",Hoja1!$A$2:$L$2,0),FALSE),VLOOKUP($B792,Hoja1!$A$3:$K$800,MATCH(BASE!G$2,Hoja1!$A$2:$K$2,0),FALSE),""),"")</f>
        <v/>
      </c>
      <c r="H792" t="str">
        <f>IFERROR(IF($C792&lt;=VLOOKUP($B792,Hoja1!$A$3:$K$800,MATCH("Cantidad",Hoja1!$A$2:$L$2,0),FALSE),VLOOKUP($B792,Hoja1!$A$3:$K$800,MATCH(BASE!H$2,Hoja1!$A$2:$K$2,0),FALSE),""),"")</f>
        <v/>
      </c>
      <c r="I792" t="str">
        <f>IFERROR(IF($C792&lt;=VLOOKUP($B792,Hoja1!$A$3:$K$800,MATCH("Cantidad",Hoja1!$A$2:$L$2,0),FALSE),VLOOKUP($B792,Hoja1!$A$3:$K$800,MATCH(BASE!I$2,Hoja1!$A$2:$K$2,0),FALSE),""),"")</f>
        <v/>
      </c>
      <c r="J792" t="str">
        <f>IFERROR(IF($C792&lt;=VLOOKUP($B792,Hoja1!$A$3:$K$800,MATCH("Cantidad",Hoja1!$A$2:$L$2,0),FALSE),VLOOKUP($B792,Hoja1!$A$3:$K$800,MATCH(BASE!J$2,Hoja1!$A$2:$K$2,0),FALSE),""),"")</f>
        <v/>
      </c>
      <c r="K792" t="str">
        <f t="shared" si="12"/>
        <v/>
      </c>
    </row>
    <row r="793" spans="1:11" x14ac:dyDescent="0.25">
      <c r="A793" s="7">
        <v>790</v>
      </c>
      <c r="B793" s="7">
        <f>ROUNDDOWN(A793/MAX(Hoja1!$I$3:$I$38),0)</f>
        <v>197</v>
      </c>
      <c r="C793" s="7">
        <f>COUNTIF($B$3:B793,B793)</f>
        <v>3</v>
      </c>
      <c r="D793" t="str">
        <f>IFERROR(IF($C793&lt;=VLOOKUP($B793,Hoja1!$A$3:$K$800,MATCH("Cantidad",Hoja1!$A$2:$L$2,0),FALSE),VLOOKUP($B793,Hoja1!$A$3:$K$800,MATCH(BASE!D$2,Hoja1!$A$2:$K$2,0),FALSE),""),"")</f>
        <v/>
      </c>
      <c r="E793" t="str">
        <f>IFERROR(IF($C793&lt;=VLOOKUP($B793,Hoja1!$A$3:$K$800,MATCH("Cantidad",Hoja1!$A$2:$L$2,0),FALSE),VLOOKUP($B793,Hoja1!$A$3:$K$800,MATCH(BASE!E$2,Hoja1!$A$2:$K$2,0),FALSE),""),"")</f>
        <v/>
      </c>
      <c r="F793" t="str">
        <f>IFERROR(IF($C793&lt;=VLOOKUP($B793,Hoja1!$A$3:$K$800,MATCH("Cantidad",Hoja1!$A$2:$L$2,0),FALSE),VLOOKUP($B793,Hoja1!$A$3:$K$800,MATCH(BASE!F$2,Hoja1!$A$2:$K$2,0),FALSE),""),"")</f>
        <v/>
      </c>
      <c r="G793" t="str">
        <f>IFERROR(IF($C793&lt;=VLOOKUP($B793,Hoja1!$A$3:$K$800,MATCH("Cantidad",Hoja1!$A$2:$L$2,0),FALSE),VLOOKUP($B793,Hoja1!$A$3:$K$800,MATCH(BASE!G$2,Hoja1!$A$2:$K$2,0),FALSE),""),"")</f>
        <v/>
      </c>
      <c r="H793" t="str">
        <f>IFERROR(IF($C793&lt;=VLOOKUP($B793,Hoja1!$A$3:$K$800,MATCH("Cantidad",Hoja1!$A$2:$L$2,0),FALSE),VLOOKUP($B793,Hoja1!$A$3:$K$800,MATCH(BASE!H$2,Hoja1!$A$2:$K$2,0),FALSE),""),"")</f>
        <v/>
      </c>
      <c r="I793" t="str">
        <f>IFERROR(IF($C793&lt;=VLOOKUP($B793,Hoja1!$A$3:$K$800,MATCH("Cantidad",Hoja1!$A$2:$L$2,0),FALSE),VLOOKUP($B793,Hoja1!$A$3:$K$800,MATCH(BASE!I$2,Hoja1!$A$2:$K$2,0),FALSE),""),"")</f>
        <v/>
      </c>
      <c r="J793" t="str">
        <f>IFERROR(IF($C793&lt;=VLOOKUP($B793,Hoja1!$A$3:$K$800,MATCH("Cantidad",Hoja1!$A$2:$L$2,0),FALSE),VLOOKUP($B793,Hoja1!$A$3:$K$800,MATCH(BASE!J$2,Hoja1!$A$2:$K$2,0),FALSE),""),"")</f>
        <v/>
      </c>
      <c r="K793" t="str">
        <f t="shared" si="12"/>
        <v/>
      </c>
    </row>
    <row r="794" spans="1:11" x14ac:dyDescent="0.25">
      <c r="A794" s="7">
        <v>791</v>
      </c>
      <c r="B794" s="7">
        <f>ROUNDDOWN(A794/MAX(Hoja1!$I$3:$I$38),0)</f>
        <v>197</v>
      </c>
      <c r="C794" s="7">
        <f>COUNTIF($B$3:B794,B794)</f>
        <v>4</v>
      </c>
      <c r="D794" t="str">
        <f>IFERROR(IF($C794&lt;=VLOOKUP($B794,Hoja1!$A$3:$K$800,MATCH("Cantidad",Hoja1!$A$2:$L$2,0),FALSE),VLOOKUP($B794,Hoja1!$A$3:$K$800,MATCH(BASE!D$2,Hoja1!$A$2:$K$2,0),FALSE),""),"")</f>
        <v/>
      </c>
      <c r="E794" t="str">
        <f>IFERROR(IF($C794&lt;=VLOOKUP($B794,Hoja1!$A$3:$K$800,MATCH("Cantidad",Hoja1!$A$2:$L$2,0),FALSE),VLOOKUP($B794,Hoja1!$A$3:$K$800,MATCH(BASE!E$2,Hoja1!$A$2:$K$2,0),FALSE),""),"")</f>
        <v/>
      </c>
      <c r="F794" t="str">
        <f>IFERROR(IF($C794&lt;=VLOOKUP($B794,Hoja1!$A$3:$K$800,MATCH("Cantidad",Hoja1!$A$2:$L$2,0),FALSE),VLOOKUP($B794,Hoja1!$A$3:$K$800,MATCH(BASE!F$2,Hoja1!$A$2:$K$2,0),FALSE),""),"")</f>
        <v/>
      </c>
      <c r="G794" t="str">
        <f>IFERROR(IF($C794&lt;=VLOOKUP($B794,Hoja1!$A$3:$K$800,MATCH("Cantidad",Hoja1!$A$2:$L$2,0),FALSE),VLOOKUP($B794,Hoja1!$A$3:$K$800,MATCH(BASE!G$2,Hoja1!$A$2:$K$2,0),FALSE),""),"")</f>
        <v/>
      </c>
      <c r="H794" t="str">
        <f>IFERROR(IF($C794&lt;=VLOOKUP($B794,Hoja1!$A$3:$K$800,MATCH("Cantidad",Hoja1!$A$2:$L$2,0),FALSE),VLOOKUP($B794,Hoja1!$A$3:$K$800,MATCH(BASE!H$2,Hoja1!$A$2:$K$2,0),FALSE),""),"")</f>
        <v/>
      </c>
      <c r="I794" t="str">
        <f>IFERROR(IF($C794&lt;=VLOOKUP($B794,Hoja1!$A$3:$K$800,MATCH("Cantidad",Hoja1!$A$2:$L$2,0),FALSE),VLOOKUP($B794,Hoja1!$A$3:$K$800,MATCH(BASE!I$2,Hoja1!$A$2:$K$2,0),FALSE),""),"")</f>
        <v/>
      </c>
      <c r="J794" t="str">
        <f>IFERROR(IF($C794&lt;=VLOOKUP($B794,Hoja1!$A$3:$K$800,MATCH("Cantidad",Hoja1!$A$2:$L$2,0),FALSE),VLOOKUP($B794,Hoja1!$A$3:$K$800,MATCH(BASE!J$2,Hoja1!$A$2:$K$2,0),FALSE),""),"")</f>
        <v/>
      </c>
      <c r="K794" t="str">
        <f t="shared" si="12"/>
        <v/>
      </c>
    </row>
    <row r="795" spans="1:11" x14ac:dyDescent="0.25">
      <c r="A795" s="7">
        <v>792</v>
      </c>
      <c r="B795" s="7">
        <f>ROUNDDOWN(A795/MAX(Hoja1!$I$3:$I$38),0)</f>
        <v>198</v>
      </c>
      <c r="C795" s="7">
        <f>COUNTIF($B$3:B795,B795)</f>
        <v>1</v>
      </c>
      <c r="D795" t="str">
        <f>IFERROR(IF($C795&lt;=VLOOKUP($B795,Hoja1!$A$3:$K$800,MATCH("Cantidad",Hoja1!$A$2:$L$2,0),FALSE),VLOOKUP($B795,Hoja1!$A$3:$K$800,MATCH(BASE!D$2,Hoja1!$A$2:$K$2,0),FALSE),""),"")</f>
        <v/>
      </c>
      <c r="E795" t="str">
        <f>IFERROR(IF($C795&lt;=VLOOKUP($B795,Hoja1!$A$3:$K$800,MATCH("Cantidad",Hoja1!$A$2:$L$2,0),FALSE),VLOOKUP($B795,Hoja1!$A$3:$K$800,MATCH(BASE!E$2,Hoja1!$A$2:$K$2,0),FALSE),""),"")</f>
        <v/>
      </c>
      <c r="F795" t="str">
        <f>IFERROR(IF($C795&lt;=VLOOKUP($B795,Hoja1!$A$3:$K$800,MATCH("Cantidad",Hoja1!$A$2:$L$2,0),FALSE),VLOOKUP($B795,Hoja1!$A$3:$K$800,MATCH(BASE!F$2,Hoja1!$A$2:$K$2,0),FALSE),""),"")</f>
        <v/>
      </c>
      <c r="G795" t="str">
        <f>IFERROR(IF($C795&lt;=VLOOKUP($B795,Hoja1!$A$3:$K$800,MATCH("Cantidad",Hoja1!$A$2:$L$2,0),FALSE),VLOOKUP($B795,Hoja1!$A$3:$K$800,MATCH(BASE!G$2,Hoja1!$A$2:$K$2,0),FALSE),""),"")</f>
        <v/>
      </c>
      <c r="H795" t="str">
        <f>IFERROR(IF($C795&lt;=VLOOKUP($B795,Hoja1!$A$3:$K$800,MATCH("Cantidad",Hoja1!$A$2:$L$2,0),FALSE),VLOOKUP($B795,Hoja1!$A$3:$K$800,MATCH(BASE!H$2,Hoja1!$A$2:$K$2,0),FALSE),""),"")</f>
        <v/>
      </c>
      <c r="I795" t="str">
        <f>IFERROR(IF($C795&lt;=VLOOKUP($B795,Hoja1!$A$3:$K$800,MATCH("Cantidad",Hoja1!$A$2:$L$2,0),FALSE),VLOOKUP($B795,Hoja1!$A$3:$K$800,MATCH(BASE!I$2,Hoja1!$A$2:$K$2,0),FALSE),""),"")</f>
        <v/>
      </c>
      <c r="J795" t="str">
        <f>IFERROR(IF($C795&lt;=VLOOKUP($B795,Hoja1!$A$3:$K$800,MATCH("Cantidad",Hoja1!$A$2:$L$2,0),FALSE),VLOOKUP($B795,Hoja1!$A$3:$K$800,MATCH(BASE!J$2,Hoja1!$A$2:$K$2,0),FALSE),""),"")</f>
        <v/>
      </c>
      <c r="K795" t="str">
        <f t="shared" si="12"/>
        <v/>
      </c>
    </row>
    <row r="796" spans="1:11" x14ac:dyDescent="0.25">
      <c r="A796" s="7">
        <v>793</v>
      </c>
      <c r="B796" s="7">
        <f>ROUNDDOWN(A796/MAX(Hoja1!$I$3:$I$38),0)</f>
        <v>198</v>
      </c>
      <c r="C796" s="7">
        <f>COUNTIF($B$3:B796,B796)</f>
        <v>2</v>
      </c>
      <c r="D796" t="str">
        <f>IFERROR(IF($C796&lt;=VLOOKUP($B796,Hoja1!$A$3:$K$800,MATCH("Cantidad",Hoja1!$A$2:$L$2,0),FALSE),VLOOKUP($B796,Hoja1!$A$3:$K$800,MATCH(BASE!D$2,Hoja1!$A$2:$K$2,0),FALSE),""),"")</f>
        <v/>
      </c>
      <c r="E796" t="str">
        <f>IFERROR(IF($C796&lt;=VLOOKUP($B796,Hoja1!$A$3:$K$800,MATCH("Cantidad",Hoja1!$A$2:$L$2,0),FALSE),VLOOKUP($B796,Hoja1!$A$3:$K$800,MATCH(BASE!E$2,Hoja1!$A$2:$K$2,0),FALSE),""),"")</f>
        <v/>
      </c>
      <c r="F796" t="str">
        <f>IFERROR(IF($C796&lt;=VLOOKUP($B796,Hoja1!$A$3:$K$800,MATCH("Cantidad",Hoja1!$A$2:$L$2,0),FALSE),VLOOKUP($B796,Hoja1!$A$3:$K$800,MATCH(BASE!F$2,Hoja1!$A$2:$K$2,0),FALSE),""),"")</f>
        <v/>
      </c>
      <c r="G796" t="str">
        <f>IFERROR(IF($C796&lt;=VLOOKUP($B796,Hoja1!$A$3:$K$800,MATCH("Cantidad",Hoja1!$A$2:$L$2,0),FALSE),VLOOKUP($B796,Hoja1!$A$3:$K$800,MATCH(BASE!G$2,Hoja1!$A$2:$K$2,0),FALSE),""),"")</f>
        <v/>
      </c>
      <c r="H796" t="str">
        <f>IFERROR(IF($C796&lt;=VLOOKUP($B796,Hoja1!$A$3:$K$800,MATCH("Cantidad",Hoja1!$A$2:$L$2,0),FALSE),VLOOKUP($B796,Hoja1!$A$3:$K$800,MATCH(BASE!H$2,Hoja1!$A$2:$K$2,0),FALSE),""),"")</f>
        <v/>
      </c>
      <c r="I796" t="str">
        <f>IFERROR(IF($C796&lt;=VLOOKUP($B796,Hoja1!$A$3:$K$800,MATCH("Cantidad",Hoja1!$A$2:$L$2,0),FALSE),VLOOKUP($B796,Hoja1!$A$3:$K$800,MATCH(BASE!I$2,Hoja1!$A$2:$K$2,0),FALSE),""),"")</f>
        <v/>
      </c>
      <c r="J796" t="str">
        <f>IFERROR(IF($C796&lt;=VLOOKUP($B796,Hoja1!$A$3:$K$800,MATCH("Cantidad",Hoja1!$A$2:$L$2,0),FALSE),VLOOKUP($B796,Hoja1!$A$3:$K$800,MATCH(BASE!J$2,Hoja1!$A$2:$K$2,0),FALSE),""),"")</f>
        <v/>
      </c>
      <c r="K796" t="str">
        <f t="shared" si="12"/>
        <v/>
      </c>
    </row>
    <row r="797" spans="1:11" x14ac:dyDescent="0.25">
      <c r="A797" s="7">
        <v>794</v>
      </c>
      <c r="B797" s="7">
        <f>ROUNDDOWN(A797/MAX(Hoja1!$I$3:$I$38),0)</f>
        <v>198</v>
      </c>
      <c r="C797" s="7">
        <f>COUNTIF($B$3:B797,B797)</f>
        <v>3</v>
      </c>
      <c r="D797" t="str">
        <f>IFERROR(IF($C797&lt;=VLOOKUP($B797,Hoja1!$A$3:$K$800,MATCH("Cantidad",Hoja1!$A$2:$L$2,0),FALSE),VLOOKUP($B797,Hoja1!$A$3:$K$800,MATCH(BASE!D$2,Hoja1!$A$2:$K$2,0),FALSE),""),"")</f>
        <v/>
      </c>
      <c r="E797" t="str">
        <f>IFERROR(IF($C797&lt;=VLOOKUP($B797,Hoja1!$A$3:$K$800,MATCH("Cantidad",Hoja1!$A$2:$L$2,0),FALSE),VLOOKUP($B797,Hoja1!$A$3:$K$800,MATCH(BASE!E$2,Hoja1!$A$2:$K$2,0),FALSE),""),"")</f>
        <v/>
      </c>
      <c r="F797" t="str">
        <f>IFERROR(IF($C797&lt;=VLOOKUP($B797,Hoja1!$A$3:$K$800,MATCH("Cantidad",Hoja1!$A$2:$L$2,0),FALSE),VLOOKUP($B797,Hoja1!$A$3:$K$800,MATCH(BASE!F$2,Hoja1!$A$2:$K$2,0),FALSE),""),"")</f>
        <v/>
      </c>
      <c r="G797" t="str">
        <f>IFERROR(IF($C797&lt;=VLOOKUP($B797,Hoja1!$A$3:$K$800,MATCH("Cantidad",Hoja1!$A$2:$L$2,0),FALSE),VLOOKUP($B797,Hoja1!$A$3:$K$800,MATCH(BASE!G$2,Hoja1!$A$2:$K$2,0),FALSE),""),"")</f>
        <v/>
      </c>
      <c r="H797" t="str">
        <f>IFERROR(IF($C797&lt;=VLOOKUP($B797,Hoja1!$A$3:$K$800,MATCH("Cantidad",Hoja1!$A$2:$L$2,0),FALSE),VLOOKUP($B797,Hoja1!$A$3:$K$800,MATCH(BASE!H$2,Hoja1!$A$2:$K$2,0),FALSE),""),"")</f>
        <v/>
      </c>
      <c r="I797" t="str">
        <f>IFERROR(IF($C797&lt;=VLOOKUP($B797,Hoja1!$A$3:$K$800,MATCH("Cantidad",Hoja1!$A$2:$L$2,0),FALSE),VLOOKUP($B797,Hoja1!$A$3:$K$800,MATCH(BASE!I$2,Hoja1!$A$2:$K$2,0),FALSE),""),"")</f>
        <v/>
      </c>
      <c r="J797" t="str">
        <f>IFERROR(IF($C797&lt;=VLOOKUP($B797,Hoja1!$A$3:$K$800,MATCH("Cantidad",Hoja1!$A$2:$L$2,0),FALSE),VLOOKUP($B797,Hoja1!$A$3:$K$800,MATCH(BASE!J$2,Hoja1!$A$2:$K$2,0),FALSE),""),"")</f>
        <v/>
      </c>
      <c r="K797" t="str">
        <f t="shared" si="12"/>
        <v/>
      </c>
    </row>
    <row r="798" spans="1:11" x14ac:dyDescent="0.25">
      <c r="A798" s="7">
        <v>795</v>
      </c>
      <c r="B798" s="7">
        <f>ROUNDDOWN(A798/MAX(Hoja1!$I$3:$I$38),0)</f>
        <v>198</v>
      </c>
      <c r="C798" s="7">
        <f>COUNTIF($B$3:B798,B798)</f>
        <v>4</v>
      </c>
      <c r="D798" t="str">
        <f>IFERROR(IF($C798&lt;=VLOOKUP($B798,Hoja1!$A$3:$K$800,MATCH("Cantidad",Hoja1!$A$2:$L$2,0),FALSE),VLOOKUP($B798,Hoja1!$A$3:$K$800,MATCH(BASE!D$2,Hoja1!$A$2:$K$2,0),FALSE),""),"")</f>
        <v/>
      </c>
      <c r="E798" t="str">
        <f>IFERROR(IF($C798&lt;=VLOOKUP($B798,Hoja1!$A$3:$K$800,MATCH("Cantidad",Hoja1!$A$2:$L$2,0),FALSE),VLOOKUP($B798,Hoja1!$A$3:$K$800,MATCH(BASE!E$2,Hoja1!$A$2:$K$2,0),FALSE),""),"")</f>
        <v/>
      </c>
      <c r="F798" t="str">
        <f>IFERROR(IF($C798&lt;=VLOOKUP($B798,Hoja1!$A$3:$K$800,MATCH("Cantidad",Hoja1!$A$2:$L$2,0),FALSE),VLOOKUP($B798,Hoja1!$A$3:$K$800,MATCH(BASE!F$2,Hoja1!$A$2:$K$2,0),FALSE),""),"")</f>
        <v/>
      </c>
      <c r="G798" t="str">
        <f>IFERROR(IF($C798&lt;=VLOOKUP($B798,Hoja1!$A$3:$K$800,MATCH("Cantidad",Hoja1!$A$2:$L$2,0),FALSE),VLOOKUP($B798,Hoja1!$A$3:$K$800,MATCH(BASE!G$2,Hoja1!$A$2:$K$2,0),FALSE),""),"")</f>
        <v/>
      </c>
      <c r="H798" t="str">
        <f>IFERROR(IF($C798&lt;=VLOOKUP($B798,Hoja1!$A$3:$K$800,MATCH("Cantidad",Hoja1!$A$2:$L$2,0),FALSE),VLOOKUP($B798,Hoja1!$A$3:$K$800,MATCH(BASE!H$2,Hoja1!$A$2:$K$2,0),FALSE),""),"")</f>
        <v/>
      </c>
      <c r="I798" t="str">
        <f>IFERROR(IF($C798&lt;=VLOOKUP($B798,Hoja1!$A$3:$K$800,MATCH("Cantidad",Hoja1!$A$2:$L$2,0),FALSE),VLOOKUP($B798,Hoja1!$A$3:$K$800,MATCH(BASE!I$2,Hoja1!$A$2:$K$2,0),FALSE),""),"")</f>
        <v/>
      </c>
      <c r="J798" t="str">
        <f>IFERROR(IF($C798&lt;=VLOOKUP($B798,Hoja1!$A$3:$K$800,MATCH("Cantidad",Hoja1!$A$2:$L$2,0),FALSE),VLOOKUP($B798,Hoja1!$A$3:$K$800,MATCH(BASE!J$2,Hoja1!$A$2:$K$2,0),FALSE),""),"")</f>
        <v/>
      </c>
      <c r="K798" t="str">
        <f t="shared" si="12"/>
        <v/>
      </c>
    </row>
    <row r="799" spans="1:11" x14ac:dyDescent="0.25">
      <c r="A799" s="7">
        <v>796</v>
      </c>
      <c r="B799" s="7">
        <f>ROUNDDOWN(A799/MAX(Hoja1!$I$3:$I$38),0)</f>
        <v>199</v>
      </c>
      <c r="C799" s="7">
        <f>COUNTIF($B$3:B799,B799)</f>
        <v>1</v>
      </c>
      <c r="D799" t="str">
        <f>IFERROR(IF($C799&lt;=VLOOKUP($B799,Hoja1!$A$3:$K$800,MATCH("Cantidad",Hoja1!$A$2:$L$2,0),FALSE),VLOOKUP($B799,Hoja1!$A$3:$K$800,MATCH(BASE!D$2,Hoja1!$A$2:$K$2,0),FALSE),""),"")</f>
        <v/>
      </c>
      <c r="E799" t="str">
        <f>IFERROR(IF($C799&lt;=VLOOKUP($B799,Hoja1!$A$3:$K$800,MATCH("Cantidad",Hoja1!$A$2:$L$2,0),FALSE),VLOOKUP($B799,Hoja1!$A$3:$K$800,MATCH(BASE!E$2,Hoja1!$A$2:$K$2,0),FALSE),""),"")</f>
        <v/>
      </c>
      <c r="F799" t="str">
        <f>IFERROR(IF($C799&lt;=VLOOKUP($B799,Hoja1!$A$3:$K$800,MATCH("Cantidad",Hoja1!$A$2:$L$2,0),FALSE),VLOOKUP($B799,Hoja1!$A$3:$K$800,MATCH(BASE!F$2,Hoja1!$A$2:$K$2,0),FALSE),""),"")</f>
        <v/>
      </c>
      <c r="G799" t="str">
        <f>IFERROR(IF($C799&lt;=VLOOKUP($B799,Hoja1!$A$3:$K$800,MATCH("Cantidad",Hoja1!$A$2:$L$2,0),FALSE),VLOOKUP($B799,Hoja1!$A$3:$K$800,MATCH(BASE!G$2,Hoja1!$A$2:$K$2,0),FALSE),""),"")</f>
        <v/>
      </c>
      <c r="H799" t="str">
        <f>IFERROR(IF($C799&lt;=VLOOKUP($B799,Hoja1!$A$3:$K$800,MATCH("Cantidad",Hoja1!$A$2:$L$2,0),FALSE),VLOOKUP($B799,Hoja1!$A$3:$K$800,MATCH(BASE!H$2,Hoja1!$A$2:$K$2,0),FALSE),""),"")</f>
        <v/>
      </c>
      <c r="I799" t="str">
        <f>IFERROR(IF($C799&lt;=VLOOKUP($B799,Hoja1!$A$3:$K$800,MATCH("Cantidad",Hoja1!$A$2:$L$2,0),FALSE),VLOOKUP($B799,Hoja1!$A$3:$K$800,MATCH(BASE!I$2,Hoja1!$A$2:$K$2,0),FALSE),""),"")</f>
        <v/>
      </c>
      <c r="J799" t="str">
        <f>IFERROR(IF($C799&lt;=VLOOKUP($B799,Hoja1!$A$3:$K$800,MATCH("Cantidad",Hoja1!$A$2:$L$2,0),FALSE),VLOOKUP($B799,Hoja1!$A$3:$K$800,MATCH(BASE!J$2,Hoja1!$A$2:$K$2,0),FALSE),""),"")</f>
        <v/>
      </c>
      <c r="K799" t="str">
        <f t="shared" si="12"/>
        <v/>
      </c>
    </row>
    <row r="800" spans="1:11" x14ac:dyDescent="0.25">
      <c r="A800" s="7">
        <v>797</v>
      </c>
      <c r="B800" s="7">
        <f>ROUNDDOWN(A800/MAX(Hoja1!$I$3:$I$38),0)</f>
        <v>199</v>
      </c>
      <c r="C800" s="7">
        <f>COUNTIF($B$3:B800,B800)</f>
        <v>2</v>
      </c>
      <c r="D800" t="str">
        <f>IFERROR(IF($C800&lt;=VLOOKUP($B800,Hoja1!$A$3:$K$800,MATCH("Cantidad",Hoja1!$A$2:$L$2,0),FALSE),VLOOKUP($B800,Hoja1!$A$3:$K$800,MATCH(BASE!D$2,Hoja1!$A$2:$K$2,0),FALSE),""),"")</f>
        <v/>
      </c>
      <c r="E800" t="str">
        <f>IFERROR(IF($C800&lt;=VLOOKUP($B800,Hoja1!$A$3:$K$800,MATCH("Cantidad",Hoja1!$A$2:$L$2,0),FALSE),VLOOKUP($B800,Hoja1!$A$3:$K$800,MATCH(BASE!E$2,Hoja1!$A$2:$K$2,0),FALSE),""),"")</f>
        <v/>
      </c>
      <c r="F800" t="str">
        <f>IFERROR(IF($C800&lt;=VLOOKUP($B800,Hoja1!$A$3:$K$800,MATCH("Cantidad",Hoja1!$A$2:$L$2,0),FALSE),VLOOKUP($B800,Hoja1!$A$3:$K$800,MATCH(BASE!F$2,Hoja1!$A$2:$K$2,0),FALSE),""),"")</f>
        <v/>
      </c>
      <c r="G800" t="str">
        <f>IFERROR(IF($C800&lt;=VLOOKUP($B800,Hoja1!$A$3:$K$800,MATCH("Cantidad",Hoja1!$A$2:$L$2,0),FALSE),VLOOKUP($B800,Hoja1!$A$3:$K$800,MATCH(BASE!G$2,Hoja1!$A$2:$K$2,0),FALSE),""),"")</f>
        <v/>
      </c>
      <c r="H800" t="str">
        <f>IFERROR(IF($C800&lt;=VLOOKUP($B800,Hoja1!$A$3:$K$800,MATCH("Cantidad",Hoja1!$A$2:$L$2,0),FALSE),VLOOKUP($B800,Hoja1!$A$3:$K$800,MATCH(BASE!H$2,Hoja1!$A$2:$K$2,0),FALSE),""),"")</f>
        <v/>
      </c>
      <c r="I800" t="str">
        <f>IFERROR(IF($C800&lt;=VLOOKUP($B800,Hoja1!$A$3:$K$800,MATCH("Cantidad",Hoja1!$A$2:$L$2,0),FALSE),VLOOKUP($B800,Hoja1!$A$3:$K$800,MATCH(BASE!I$2,Hoja1!$A$2:$K$2,0),FALSE),""),"")</f>
        <v/>
      </c>
      <c r="J800" t="str">
        <f>IFERROR(IF($C800&lt;=VLOOKUP($B800,Hoja1!$A$3:$K$800,MATCH("Cantidad",Hoja1!$A$2:$L$2,0),FALSE),VLOOKUP($B800,Hoja1!$A$3:$K$800,MATCH(BASE!J$2,Hoja1!$A$2:$K$2,0),FALSE),""),"")</f>
        <v/>
      </c>
      <c r="K800" t="str">
        <f t="shared" si="12"/>
        <v/>
      </c>
    </row>
    <row r="801" spans="1:11" x14ac:dyDescent="0.25">
      <c r="A801" s="7">
        <v>798</v>
      </c>
      <c r="B801" s="7">
        <f>ROUNDDOWN(A801/MAX(Hoja1!$I$3:$I$38),0)</f>
        <v>199</v>
      </c>
      <c r="C801" s="7">
        <f>COUNTIF($B$3:B801,B801)</f>
        <v>3</v>
      </c>
      <c r="D801" t="str">
        <f>IFERROR(IF($C801&lt;=VLOOKUP($B801,Hoja1!$A$3:$K$800,MATCH("Cantidad",Hoja1!$A$2:$L$2,0),FALSE),VLOOKUP($B801,Hoja1!$A$3:$K$800,MATCH(BASE!D$2,Hoja1!$A$2:$K$2,0),FALSE),""),"")</f>
        <v/>
      </c>
      <c r="E801" t="str">
        <f>IFERROR(IF($C801&lt;=VLOOKUP($B801,Hoja1!$A$3:$K$800,MATCH("Cantidad",Hoja1!$A$2:$L$2,0),FALSE),VLOOKUP($B801,Hoja1!$A$3:$K$800,MATCH(BASE!E$2,Hoja1!$A$2:$K$2,0),FALSE),""),"")</f>
        <v/>
      </c>
      <c r="F801" t="str">
        <f>IFERROR(IF($C801&lt;=VLOOKUP($B801,Hoja1!$A$3:$K$800,MATCH("Cantidad",Hoja1!$A$2:$L$2,0),FALSE),VLOOKUP($B801,Hoja1!$A$3:$K$800,MATCH(BASE!F$2,Hoja1!$A$2:$K$2,0),FALSE),""),"")</f>
        <v/>
      </c>
      <c r="G801" t="str">
        <f>IFERROR(IF($C801&lt;=VLOOKUP($B801,Hoja1!$A$3:$K$800,MATCH("Cantidad",Hoja1!$A$2:$L$2,0),FALSE),VLOOKUP($B801,Hoja1!$A$3:$K$800,MATCH(BASE!G$2,Hoja1!$A$2:$K$2,0),FALSE),""),"")</f>
        <v/>
      </c>
      <c r="H801" t="str">
        <f>IFERROR(IF($C801&lt;=VLOOKUP($B801,Hoja1!$A$3:$K$800,MATCH("Cantidad",Hoja1!$A$2:$L$2,0),FALSE),VLOOKUP($B801,Hoja1!$A$3:$K$800,MATCH(BASE!H$2,Hoja1!$A$2:$K$2,0),FALSE),""),"")</f>
        <v/>
      </c>
      <c r="I801" t="str">
        <f>IFERROR(IF($C801&lt;=VLOOKUP($B801,Hoja1!$A$3:$K$800,MATCH("Cantidad",Hoja1!$A$2:$L$2,0),FALSE),VLOOKUP($B801,Hoja1!$A$3:$K$800,MATCH(BASE!I$2,Hoja1!$A$2:$K$2,0),FALSE),""),"")</f>
        <v/>
      </c>
      <c r="J801" t="str">
        <f>IFERROR(IF($C801&lt;=VLOOKUP($B801,Hoja1!$A$3:$K$800,MATCH("Cantidad",Hoja1!$A$2:$L$2,0),FALSE),VLOOKUP($B801,Hoja1!$A$3:$K$800,MATCH(BASE!J$2,Hoja1!$A$2:$K$2,0),FALSE),""),"")</f>
        <v/>
      </c>
      <c r="K801" t="str">
        <f t="shared" si="12"/>
        <v/>
      </c>
    </row>
    <row r="802" spans="1:11" x14ac:dyDescent="0.25">
      <c r="A802" s="7">
        <v>799</v>
      </c>
      <c r="B802" s="7">
        <f>ROUNDDOWN(A802/MAX(Hoja1!$I$3:$I$38),0)</f>
        <v>199</v>
      </c>
      <c r="C802" s="7">
        <f>COUNTIF($B$3:B802,B802)</f>
        <v>4</v>
      </c>
      <c r="D802" t="str">
        <f>IFERROR(IF($C802&lt;=VLOOKUP($B802,Hoja1!$A$3:$K$800,MATCH("Cantidad",Hoja1!$A$2:$L$2,0),FALSE),VLOOKUP($B802,Hoja1!$A$3:$K$800,MATCH(BASE!D$2,Hoja1!$A$2:$K$2,0),FALSE),""),"")</f>
        <v/>
      </c>
      <c r="E802" t="str">
        <f>IFERROR(IF($C802&lt;=VLOOKUP($B802,Hoja1!$A$3:$K$800,MATCH("Cantidad",Hoja1!$A$2:$L$2,0),FALSE),VLOOKUP($B802,Hoja1!$A$3:$K$800,MATCH(BASE!E$2,Hoja1!$A$2:$K$2,0),FALSE),""),"")</f>
        <v/>
      </c>
      <c r="F802" t="str">
        <f>IFERROR(IF($C802&lt;=VLOOKUP($B802,Hoja1!$A$3:$K$800,MATCH("Cantidad",Hoja1!$A$2:$L$2,0),FALSE),VLOOKUP($B802,Hoja1!$A$3:$K$800,MATCH(BASE!F$2,Hoja1!$A$2:$K$2,0),FALSE),""),"")</f>
        <v/>
      </c>
      <c r="G802" t="str">
        <f>IFERROR(IF($C802&lt;=VLOOKUP($B802,Hoja1!$A$3:$K$800,MATCH("Cantidad",Hoja1!$A$2:$L$2,0),FALSE),VLOOKUP($B802,Hoja1!$A$3:$K$800,MATCH(BASE!G$2,Hoja1!$A$2:$K$2,0),FALSE),""),"")</f>
        <v/>
      </c>
      <c r="H802" t="str">
        <f>IFERROR(IF($C802&lt;=VLOOKUP($B802,Hoja1!$A$3:$K$800,MATCH("Cantidad",Hoja1!$A$2:$L$2,0),FALSE),VLOOKUP($B802,Hoja1!$A$3:$K$800,MATCH(BASE!H$2,Hoja1!$A$2:$K$2,0),FALSE),""),"")</f>
        <v/>
      </c>
      <c r="I802" t="str">
        <f>IFERROR(IF($C802&lt;=VLOOKUP($B802,Hoja1!$A$3:$K$800,MATCH("Cantidad",Hoja1!$A$2:$L$2,0),FALSE),VLOOKUP($B802,Hoja1!$A$3:$K$800,MATCH(BASE!I$2,Hoja1!$A$2:$K$2,0),FALSE),""),"")</f>
        <v/>
      </c>
      <c r="J802" t="str">
        <f>IFERROR(IF($C802&lt;=VLOOKUP($B802,Hoja1!$A$3:$K$800,MATCH("Cantidad",Hoja1!$A$2:$L$2,0),FALSE),VLOOKUP($B802,Hoja1!$A$3:$K$800,MATCH(BASE!J$2,Hoja1!$A$2:$K$2,0),FALSE),""),"")</f>
        <v/>
      </c>
      <c r="K802" t="str">
        <f t="shared" si="12"/>
        <v/>
      </c>
    </row>
    <row r="803" spans="1:11" x14ac:dyDescent="0.25">
      <c r="A803" s="7">
        <v>800</v>
      </c>
      <c r="B803" s="7">
        <f>ROUNDDOWN(A803/MAX(Hoja1!$I$3:$I$38),0)</f>
        <v>200</v>
      </c>
      <c r="C803" s="7">
        <f>COUNTIF($B$3:B803,B803)</f>
        <v>1</v>
      </c>
      <c r="D803" t="str">
        <f>IFERROR(IF($C803&lt;=VLOOKUP($B803,Hoja1!$A$3:$K$800,MATCH("Cantidad",Hoja1!$A$2:$L$2,0),FALSE),VLOOKUP($B803,Hoja1!$A$3:$K$800,MATCH(BASE!D$2,Hoja1!$A$2:$K$2,0),FALSE),""),"")</f>
        <v/>
      </c>
      <c r="E803" t="str">
        <f>IFERROR(IF($C803&lt;=VLOOKUP($B803,Hoja1!$A$3:$K$800,MATCH("Cantidad",Hoja1!$A$2:$L$2,0),FALSE),VLOOKUP($B803,Hoja1!$A$3:$K$800,MATCH(BASE!E$2,Hoja1!$A$2:$K$2,0),FALSE),""),"")</f>
        <v/>
      </c>
      <c r="F803" t="str">
        <f>IFERROR(IF($C803&lt;=VLOOKUP($B803,Hoja1!$A$3:$K$800,MATCH("Cantidad",Hoja1!$A$2:$L$2,0),FALSE),VLOOKUP($B803,Hoja1!$A$3:$K$800,MATCH(BASE!F$2,Hoja1!$A$2:$K$2,0),FALSE),""),"")</f>
        <v/>
      </c>
      <c r="G803" t="str">
        <f>IFERROR(IF($C803&lt;=VLOOKUP($B803,Hoja1!$A$3:$K$800,MATCH("Cantidad",Hoja1!$A$2:$L$2,0),FALSE),VLOOKUP($B803,Hoja1!$A$3:$K$800,MATCH(BASE!G$2,Hoja1!$A$2:$K$2,0),FALSE),""),"")</f>
        <v/>
      </c>
      <c r="H803" t="str">
        <f>IFERROR(IF($C803&lt;=VLOOKUP($B803,Hoja1!$A$3:$K$800,MATCH("Cantidad",Hoja1!$A$2:$L$2,0),FALSE),VLOOKUP($B803,Hoja1!$A$3:$K$800,MATCH(BASE!H$2,Hoja1!$A$2:$K$2,0),FALSE),""),"")</f>
        <v/>
      </c>
      <c r="I803" t="str">
        <f>IFERROR(IF($C803&lt;=VLOOKUP($B803,Hoja1!$A$3:$K$800,MATCH("Cantidad",Hoja1!$A$2:$L$2,0),FALSE),VLOOKUP($B803,Hoja1!$A$3:$K$800,MATCH(BASE!I$2,Hoja1!$A$2:$K$2,0),FALSE),""),"")</f>
        <v/>
      </c>
      <c r="J803" t="str">
        <f>IFERROR(IF($C803&lt;=VLOOKUP($B803,Hoja1!$A$3:$K$800,MATCH("Cantidad",Hoja1!$A$2:$L$2,0),FALSE),VLOOKUP($B803,Hoja1!$A$3:$K$800,MATCH(BASE!J$2,Hoja1!$A$2:$K$2,0),FALSE),""),"")</f>
        <v/>
      </c>
      <c r="K803" t="str">
        <f t="shared" si="12"/>
        <v/>
      </c>
    </row>
    <row r="804" spans="1:11" x14ac:dyDescent="0.25">
      <c r="A804" s="7">
        <v>801</v>
      </c>
      <c r="B804" s="7">
        <f>ROUNDDOWN(A804/MAX(Hoja1!$I$3:$I$38),0)</f>
        <v>200</v>
      </c>
      <c r="C804" s="7">
        <f>COUNTIF($B$3:B804,B804)</f>
        <v>2</v>
      </c>
      <c r="D804" t="str">
        <f>IFERROR(IF($C804&lt;=VLOOKUP($B804,Hoja1!$A$3:$K$800,MATCH("Cantidad",Hoja1!$A$2:$L$2,0),FALSE),VLOOKUP($B804,Hoja1!$A$3:$K$800,MATCH(BASE!D$2,Hoja1!$A$2:$K$2,0),FALSE),""),"")</f>
        <v/>
      </c>
      <c r="E804" t="str">
        <f>IFERROR(IF($C804&lt;=VLOOKUP($B804,Hoja1!$A$3:$K$800,MATCH("Cantidad",Hoja1!$A$2:$L$2,0),FALSE),VLOOKUP($B804,Hoja1!$A$3:$K$800,MATCH(BASE!E$2,Hoja1!$A$2:$K$2,0),FALSE),""),"")</f>
        <v/>
      </c>
      <c r="F804" t="str">
        <f>IFERROR(IF($C804&lt;=VLOOKUP($B804,Hoja1!$A$3:$K$800,MATCH("Cantidad",Hoja1!$A$2:$L$2,0),FALSE),VLOOKUP($B804,Hoja1!$A$3:$K$800,MATCH(BASE!F$2,Hoja1!$A$2:$K$2,0),FALSE),""),"")</f>
        <v/>
      </c>
      <c r="G804" t="str">
        <f>IFERROR(IF($C804&lt;=VLOOKUP($B804,Hoja1!$A$3:$K$800,MATCH("Cantidad",Hoja1!$A$2:$L$2,0),FALSE),VLOOKUP($B804,Hoja1!$A$3:$K$800,MATCH(BASE!G$2,Hoja1!$A$2:$K$2,0),FALSE),""),"")</f>
        <v/>
      </c>
      <c r="H804" t="str">
        <f>IFERROR(IF($C804&lt;=VLOOKUP($B804,Hoja1!$A$3:$K$800,MATCH("Cantidad",Hoja1!$A$2:$L$2,0),FALSE),VLOOKUP($B804,Hoja1!$A$3:$K$800,MATCH(BASE!H$2,Hoja1!$A$2:$K$2,0),FALSE),""),"")</f>
        <v/>
      </c>
      <c r="I804" t="str">
        <f>IFERROR(IF($C804&lt;=VLOOKUP($B804,Hoja1!$A$3:$K$800,MATCH("Cantidad",Hoja1!$A$2:$L$2,0),FALSE),VLOOKUP($B804,Hoja1!$A$3:$K$800,MATCH(BASE!I$2,Hoja1!$A$2:$K$2,0),FALSE),""),"")</f>
        <v/>
      </c>
      <c r="J804" t="str">
        <f>IFERROR(IF($C804&lt;=VLOOKUP($B804,Hoja1!$A$3:$K$800,MATCH("Cantidad",Hoja1!$A$2:$L$2,0),FALSE),VLOOKUP($B804,Hoja1!$A$3:$K$800,MATCH(BASE!J$2,Hoja1!$A$2:$K$2,0),FALSE),""),"")</f>
        <v/>
      </c>
      <c r="K804" t="str">
        <f t="shared" si="12"/>
        <v/>
      </c>
    </row>
    <row r="805" spans="1:11" x14ac:dyDescent="0.25">
      <c r="A805" s="7">
        <v>802</v>
      </c>
      <c r="B805" s="7">
        <f>ROUNDDOWN(A805/MAX(Hoja1!$I$3:$I$38),0)</f>
        <v>200</v>
      </c>
      <c r="C805" s="7">
        <f>COUNTIF($B$3:B805,B805)</f>
        <v>3</v>
      </c>
      <c r="D805" t="str">
        <f>IFERROR(IF($C805&lt;=VLOOKUP($B805,Hoja1!$A$3:$K$800,MATCH("Cantidad",Hoja1!$A$2:$L$2,0),FALSE),VLOOKUP($B805,Hoja1!$A$3:$K$800,MATCH(BASE!D$2,Hoja1!$A$2:$K$2,0),FALSE),""),"")</f>
        <v/>
      </c>
      <c r="E805" t="str">
        <f>IFERROR(IF($C805&lt;=VLOOKUP($B805,Hoja1!$A$3:$K$800,MATCH("Cantidad",Hoja1!$A$2:$L$2,0),FALSE),VLOOKUP($B805,Hoja1!$A$3:$K$800,MATCH(BASE!E$2,Hoja1!$A$2:$K$2,0),FALSE),""),"")</f>
        <v/>
      </c>
      <c r="F805" t="str">
        <f>IFERROR(IF($C805&lt;=VLOOKUP($B805,Hoja1!$A$3:$K$800,MATCH("Cantidad",Hoja1!$A$2:$L$2,0),FALSE),VLOOKUP($B805,Hoja1!$A$3:$K$800,MATCH(BASE!F$2,Hoja1!$A$2:$K$2,0),FALSE),""),"")</f>
        <v/>
      </c>
      <c r="G805" t="str">
        <f>IFERROR(IF($C805&lt;=VLOOKUP($B805,Hoja1!$A$3:$K$800,MATCH("Cantidad",Hoja1!$A$2:$L$2,0),FALSE),VLOOKUP($B805,Hoja1!$A$3:$K$800,MATCH(BASE!G$2,Hoja1!$A$2:$K$2,0),FALSE),""),"")</f>
        <v/>
      </c>
      <c r="H805" t="str">
        <f>IFERROR(IF($C805&lt;=VLOOKUP($B805,Hoja1!$A$3:$K$800,MATCH("Cantidad",Hoja1!$A$2:$L$2,0),FALSE),VLOOKUP($B805,Hoja1!$A$3:$K$800,MATCH(BASE!H$2,Hoja1!$A$2:$K$2,0),FALSE),""),"")</f>
        <v/>
      </c>
      <c r="I805" t="str">
        <f>IFERROR(IF($C805&lt;=VLOOKUP($B805,Hoja1!$A$3:$K$800,MATCH("Cantidad",Hoja1!$A$2:$L$2,0),FALSE),VLOOKUP($B805,Hoja1!$A$3:$K$800,MATCH(BASE!I$2,Hoja1!$A$2:$K$2,0),FALSE),""),"")</f>
        <v/>
      </c>
      <c r="J805" t="str">
        <f>IFERROR(IF($C805&lt;=VLOOKUP($B805,Hoja1!$A$3:$K$800,MATCH("Cantidad",Hoja1!$A$2:$L$2,0),FALSE),VLOOKUP($B805,Hoja1!$A$3:$K$800,MATCH(BASE!J$2,Hoja1!$A$2:$K$2,0),FALSE),""),"")</f>
        <v/>
      </c>
      <c r="K805" t="str">
        <f t="shared" si="12"/>
        <v/>
      </c>
    </row>
    <row r="806" spans="1:11" x14ac:dyDescent="0.25">
      <c r="A806" s="7">
        <v>803</v>
      </c>
      <c r="B806" s="7">
        <f>ROUNDDOWN(A806/MAX(Hoja1!$I$3:$I$38),0)</f>
        <v>200</v>
      </c>
      <c r="C806" s="7">
        <f>COUNTIF($B$3:B806,B806)</f>
        <v>4</v>
      </c>
      <c r="D806" t="str">
        <f>IFERROR(IF($C806&lt;=VLOOKUP($B806,Hoja1!$A$3:$K$800,MATCH("Cantidad",Hoja1!$A$2:$L$2,0),FALSE),VLOOKUP($B806,Hoja1!$A$3:$K$800,MATCH(BASE!D$2,Hoja1!$A$2:$K$2,0),FALSE),""),"")</f>
        <v/>
      </c>
      <c r="E806" t="str">
        <f>IFERROR(IF($C806&lt;=VLOOKUP($B806,Hoja1!$A$3:$K$800,MATCH("Cantidad",Hoja1!$A$2:$L$2,0),FALSE),VLOOKUP($B806,Hoja1!$A$3:$K$800,MATCH(BASE!E$2,Hoja1!$A$2:$K$2,0),FALSE),""),"")</f>
        <v/>
      </c>
      <c r="F806" t="str">
        <f>IFERROR(IF($C806&lt;=VLOOKUP($B806,Hoja1!$A$3:$K$800,MATCH("Cantidad",Hoja1!$A$2:$L$2,0),FALSE),VLOOKUP($B806,Hoja1!$A$3:$K$800,MATCH(BASE!F$2,Hoja1!$A$2:$K$2,0),FALSE),""),"")</f>
        <v/>
      </c>
      <c r="G806" t="str">
        <f>IFERROR(IF($C806&lt;=VLOOKUP($B806,Hoja1!$A$3:$K$800,MATCH("Cantidad",Hoja1!$A$2:$L$2,0),FALSE),VLOOKUP($B806,Hoja1!$A$3:$K$800,MATCH(BASE!G$2,Hoja1!$A$2:$K$2,0),FALSE),""),"")</f>
        <v/>
      </c>
      <c r="H806" t="str">
        <f>IFERROR(IF($C806&lt;=VLOOKUP($B806,Hoja1!$A$3:$K$800,MATCH("Cantidad",Hoja1!$A$2:$L$2,0),FALSE),VLOOKUP($B806,Hoja1!$A$3:$K$800,MATCH(BASE!H$2,Hoja1!$A$2:$K$2,0),FALSE),""),"")</f>
        <v/>
      </c>
      <c r="I806" t="str">
        <f>IFERROR(IF($C806&lt;=VLOOKUP($B806,Hoja1!$A$3:$K$800,MATCH("Cantidad",Hoja1!$A$2:$L$2,0),FALSE),VLOOKUP($B806,Hoja1!$A$3:$K$800,MATCH(BASE!I$2,Hoja1!$A$2:$K$2,0),FALSE),""),"")</f>
        <v/>
      </c>
      <c r="J806" t="str">
        <f>IFERROR(IF($C806&lt;=VLOOKUP($B806,Hoja1!$A$3:$K$800,MATCH("Cantidad",Hoja1!$A$2:$L$2,0),FALSE),VLOOKUP($B806,Hoja1!$A$3:$K$800,MATCH(BASE!J$2,Hoja1!$A$2:$K$2,0),FALSE),""),"")</f>
        <v/>
      </c>
      <c r="K806" t="str">
        <f t="shared" si="12"/>
        <v/>
      </c>
    </row>
    <row r="807" spans="1:11" x14ac:dyDescent="0.25">
      <c r="A807" s="7">
        <v>804</v>
      </c>
      <c r="B807" s="7">
        <f>ROUNDDOWN(A807/MAX(Hoja1!$I$3:$I$38),0)</f>
        <v>201</v>
      </c>
      <c r="C807" s="7">
        <f>COUNTIF($B$3:B807,B807)</f>
        <v>1</v>
      </c>
      <c r="D807" t="str">
        <f>IFERROR(IF($C807&lt;=VLOOKUP($B807,Hoja1!$A$3:$K$800,MATCH("Cantidad",Hoja1!$A$2:$L$2,0),FALSE),VLOOKUP($B807,Hoja1!$A$3:$K$800,MATCH(BASE!D$2,Hoja1!$A$2:$K$2,0),FALSE),""),"")</f>
        <v/>
      </c>
      <c r="E807" t="str">
        <f>IFERROR(IF($C807&lt;=VLOOKUP($B807,Hoja1!$A$3:$K$800,MATCH("Cantidad",Hoja1!$A$2:$L$2,0),FALSE),VLOOKUP($B807,Hoja1!$A$3:$K$800,MATCH(BASE!E$2,Hoja1!$A$2:$K$2,0),FALSE),""),"")</f>
        <v/>
      </c>
      <c r="F807" t="str">
        <f>IFERROR(IF($C807&lt;=VLOOKUP($B807,Hoja1!$A$3:$K$800,MATCH("Cantidad",Hoja1!$A$2:$L$2,0),FALSE),VLOOKUP($B807,Hoja1!$A$3:$K$800,MATCH(BASE!F$2,Hoja1!$A$2:$K$2,0),FALSE),""),"")</f>
        <v/>
      </c>
      <c r="G807" t="str">
        <f>IFERROR(IF($C807&lt;=VLOOKUP($B807,Hoja1!$A$3:$K$800,MATCH("Cantidad",Hoja1!$A$2:$L$2,0),FALSE),VLOOKUP($B807,Hoja1!$A$3:$K$800,MATCH(BASE!G$2,Hoja1!$A$2:$K$2,0),FALSE),""),"")</f>
        <v/>
      </c>
      <c r="H807" t="str">
        <f>IFERROR(IF($C807&lt;=VLOOKUP($B807,Hoja1!$A$3:$K$800,MATCH("Cantidad",Hoja1!$A$2:$L$2,0),FALSE),VLOOKUP($B807,Hoja1!$A$3:$K$800,MATCH(BASE!H$2,Hoja1!$A$2:$K$2,0),FALSE),""),"")</f>
        <v/>
      </c>
      <c r="I807" t="str">
        <f>IFERROR(IF($C807&lt;=VLOOKUP($B807,Hoja1!$A$3:$K$800,MATCH("Cantidad",Hoja1!$A$2:$L$2,0),FALSE),VLOOKUP($B807,Hoja1!$A$3:$K$800,MATCH(BASE!I$2,Hoja1!$A$2:$K$2,0),FALSE),""),"")</f>
        <v/>
      </c>
      <c r="J807" t="str">
        <f>IFERROR(IF($C807&lt;=VLOOKUP($B807,Hoja1!$A$3:$K$800,MATCH("Cantidad",Hoja1!$A$2:$L$2,0),FALSE),VLOOKUP($B807,Hoja1!$A$3:$K$800,MATCH(BASE!J$2,Hoja1!$A$2:$K$2,0),FALSE),""),"")</f>
        <v/>
      </c>
      <c r="K807" t="str">
        <f t="shared" si="12"/>
        <v/>
      </c>
    </row>
    <row r="808" spans="1:11" x14ac:dyDescent="0.25">
      <c r="A808" s="7">
        <v>805</v>
      </c>
      <c r="B808" s="7">
        <f>ROUNDDOWN(A808/MAX(Hoja1!$I$3:$I$38),0)</f>
        <v>201</v>
      </c>
      <c r="C808" s="7">
        <f>COUNTIF($B$3:B808,B808)</f>
        <v>2</v>
      </c>
      <c r="D808" t="str">
        <f>IFERROR(IF($C808&lt;=VLOOKUP($B808,Hoja1!$A$3:$K$800,MATCH("Cantidad",Hoja1!$A$2:$L$2,0),FALSE),VLOOKUP($B808,Hoja1!$A$3:$K$800,MATCH(BASE!D$2,Hoja1!$A$2:$K$2,0),FALSE),""),"")</f>
        <v/>
      </c>
      <c r="E808" t="str">
        <f>IFERROR(IF($C808&lt;=VLOOKUP($B808,Hoja1!$A$3:$K$800,MATCH("Cantidad",Hoja1!$A$2:$L$2,0),FALSE),VLOOKUP($B808,Hoja1!$A$3:$K$800,MATCH(BASE!E$2,Hoja1!$A$2:$K$2,0),FALSE),""),"")</f>
        <v/>
      </c>
      <c r="F808" t="str">
        <f>IFERROR(IF($C808&lt;=VLOOKUP($B808,Hoja1!$A$3:$K$800,MATCH("Cantidad",Hoja1!$A$2:$L$2,0),FALSE),VLOOKUP($B808,Hoja1!$A$3:$K$800,MATCH(BASE!F$2,Hoja1!$A$2:$K$2,0),FALSE),""),"")</f>
        <v/>
      </c>
      <c r="G808" t="str">
        <f>IFERROR(IF($C808&lt;=VLOOKUP($B808,Hoja1!$A$3:$K$800,MATCH("Cantidad",Hoja1!$A$2:$L$2,0),FALSE),VLOOKUP($B808,Hoja1!$A$3:$K$800,MATCH(BASE!G$2,Hoja1!$A$2:$K$2,0),FALSE),""),"")</f>
        <v/>
      </c>
      <c r="H808" t="str">
        <f>IFERROR(IF($C808&lt;=VLOOKUP($B808,Hoja1!$A$3:$K$800,MATCH("Cantidad",Hoja1!$A$2:$L$2,0),FALSE),VLOOKUP($B808,Hoja1!$A$3:$K$800,MATCH(BASE!H$2,Hoja1!$A$2:$K$2,0),FALSE),""),"")</f>
        <v/>
      </c>
      <c r="I808" t="str">
        <f>IFERROR(IF($C808&lt;=VLOOKUP($B808,Hoja1!$A$3:$K$800,MATCH("Cantidad",Hoja1!$A$2:$L$2,0),FALSE),VLOOKUP($B808,Hoja1!$A$3:$K$800,MATCH(BASE!I$2,Hoja1!$A$2:$K$2,0),FALSE),""),"")</f>
        <v/>
      </c>
      <c r="J808" t="str">
        <f>IFERROR(IF($C808&lt;=VLOOKUP($B808,Hoja1!$A$3:$K$800,MATCH("Cantidad",Hoja1!$A$2:$L$2,0),FALSE),VLOOKUP($B808,Hoja1!$A$3:$K$800,MATCH(BASE!J$2,Hoja1!$A$2:$K$2,0),FALSE),""),"")</f>
        <v/>
      </c>
      <c r="K808" t="str">
        <f t="shared" si="12"/>
        <v/>
      </c>
    </row>
    <row r="809" spans="1:11" x14ac:dyDescent="0.25">
      <c r="A809" s="7">
        <v>806</v>
      </c>
      <c r="B809" s="7">
        <f>ROUNDDOWN(A809/MAX(Hoja1!$I$3:$I$38),0)</f>
        <v>201</v>
      </c>
      <c r="C809" s="7">
        <f>COUNTIF($B$3:B809,B809)</f>
        <v>3</v>
      </c>
      <c r="D809" t="str">
        <f>IFERROR(IF($C809&lt;=VLOOKUP($B809,Hoja1!$A$3:$K$800,MATCH("Cantidad",Hoja1!$A$2:$L$2,0),FALSE),VLOOKUP($B809,Hoja1!$A$3:$K$800,MATCH(BASE!D$2,Hoja1!$A$2:$K$2,0),FALSE),""),"")</f>
        <v/>
      </c>
      <c r="E809" t="str">
        <f>IFERROR(IF($C809&lt;=VLOOKUP($B809,Hoja1!$A$3:$K$800,MATCH("Cantidad",Hoja1!$A$2:$L$2,0),FALSE),VLOOKUP($B809,Hoja1!$A$3:$K$800,MATCH(BASE!E$2,Hoja1!$A$2:$K$2,0),FALSE),""),"")</f>
        <v/>
      </c>
      <c r="F809" t="str">
        <f>IFERROR(IF($C809&lt;=VLOOKUP($B809,Hoja1!$A$3:$K$800,MATCH("Cantidad",Hoja1!$A$2:$L$2,0),FALSE),VLOOKUP($B809,Hoja1!$A$3:$K$800,MATCH(BASE!F$2,Hoja1!$A$2:$K$2,0),FALSE),""),"")</f>
        <v/>
      </c>
      <c r="G809" t="str">
        <f>IFERROR(IF($C809&lt;=VLOOKUP($B809,Hoja1!$A$3:$K$800,MATCH("Cantidad",Hoja1!$A$2:$L$2,0),FALSE),VLOOKUP($B809,Hoja1!$A$3:$K$800,MATCH(BASE!G$2,Hoja1!$A$2:$K$2,0),FALSE),""),"")</f>
        <v/>
      </c>
      <c r="H809" t="str">
        <f>IFERROR(IF($C809&lt;=VLOOKUP($B809,Hoja1!$A$3:$K$800,MATCH("Cantidad",Hoja1!$A$2:$L$2,0),FALSE),VLOOKUP($B809,Hoja1!$A$3:$K$800,MATCH(BASE!H$2,Hoja1!$A$2:$K$2,0),FALSE),""),"")</f>
        <v/>
      </c>
      <c r="I809" t="str">
        <f>IFERROR(IF($C809&lt;=VLOOKUP($B809,Hoja1!$A$3:$K$800,MATCH("Cantidad",Hoja1!$A$2:$L$2,0),FALSE),VLOOKUP($B809,Hoja1!$A$3:$K$800,MATCH(BASE!I$2,Hoja1!$A$2:$K$2,0),FALSE),""),"")</f>
        <v/>
      </c>
      <c r="J809" t="str">
        <f>IFERROR(IF($C809&lt;=VLOOKUP($B809,Hoja1!$A$3:$K$800,MATCH("Cantidad",Hoja1!$A$2:$L$2,0),FALSE),VLOOKUP($B809,Hoja1!$A$3:$K$800,MATCH(BASE!J$2,Hoja1!$A$2:$K$2,0),FALSE),""),"")</f>
        <v/>
      </c>
      <c r="K809" t="str">
        <f t="shared" si="12"/>
        <v/>
      </c>
    </row>
    <row r="810" spans="1:11" x14ac:dyDescent="0.25">
      <c r="A810" s="7">
        <v>807</v>
      </c>
      <c r="B810" s="7">
        <f>ROUNDDOWN(A810/MAX(Hoja1!$I$3:$I$38),0)</f>
        <v>201</v>
      </c>
      <c r="C810" s="7">
        <f>COUNTIF($B$3:B810,B810)</f>
        <v>4</v>
      </c>
      <c r="D810" t="str">
        <f>IFERROR(IF($C810&lt;=VLOOKUP($B810,Hoja1!$A$3:$K$800,MATCH("Cantidad",Hoja1!$A$2:$L$2,0),FALSE),VLOOKUP($B810,Hoja1!$A$3:$K$800,MATCH(BASE!D$2,Hoja1!$A$2:$K$2,0),FALSE),""),"")</f>
        <v/>
      </c>
      <c r="E810" t="str">
        <f>IFERROR(IF($C810&lt;=VLOOKUP($B810,Hoja1!$A$3:$K$800,MATCH("Cantidad",Hoja1!$A$2:$L$2,0),FALSE),VLOOKUP($B810,Hoja1!$A$3:$K$800,MATCH(BASE!E$2,Hoja1!$A$2:$K$2,0),FALSE),""),"")</f>
        <v/>
      </c>
      <c r="F810" t="str">
        <f>IFERROR(IF($C810&lt;=VLOOKUP($B810,Hoja1!$A$3:$K$800,MATCH("Cantidad",Hoja1!$A$2:$L$2,0),FALSE),VLOOKUP($B810,Hoja1!$A$3:$K$800,MATCH(BASE!F$2,Hoja1!$A$2:$K$2,0),FALSE),""),"")</f>
        <v/>
      </c>
      <c r="G810" t="str">
        <f>IFERROR(IF($C810&lt;=VLOOKUP($B810,Hoja1!$A$3:$K$800,MATCH("Cantidad",Hoja1!$A$2:$L$2,0),FALSE),VLOOKUP($B810,Hoja1!$A$3:$K$800,MATCH(BASE!G$2,Hoja1!$A$2:$K$2,0),FALSE),""),"")</f>
        <v/>
      </c>
      <c r="H810" t="str">
        <f>IFERROR(IF($C810&lt;=VLOOKUP($B810,Hoja1!$A$3:$K$800,MATCH("Cantidad",Hoja1!$A$2:$L$2,0),FALSE),VLOOKUP($B810,Hoja1!$A$3:$K$800,MATCH(BASE!H$2,Hoja1!$A$2:$K$2,0),FALSE),""),"")</f>
        <v/>
      </c>
      <c r="I810" t="str">
        <f>IFERROR(IF($C810&lt;=VLOOKUP($B810,Hoja1!$A$3:$K$800,MATCH("Cantidad",Hoja1!$A$2:$L$2,0),FALSE),VLOOKUP($B810,Hoja1!$A$3:$K$800,MATCH(BASE!I$2,Hoja1!$A$2:$K$2,0),FALSE),""),"")</f>
        <v/>
      </c>
      <c r="J810" t="str">
        <f>IFERROR(IF($C810&lt;=VLOOKUP($B810,Hoja1!$A$3:$K$800,MATCH("Cantidad",Hoja1!$A$2:$L$2,0),FALSE),VLOOKUP($B810,Hoja1!$A$3:$K$800,MATCH(BASE!J$2,Hoja1!$A$2:$K$2,0),FALSE),""),"")</f>
        <v/>
      </c>
      <c r="K810" t="str">
        <f t="shared" si="12"/>
        <v/>
      </c>
    </row>
    <row r="811" spans="1:11" x14ac:dyDescent="0.25">
      <c r="A811" s="7">
        <v>808</v>
      </c>
      <c r="B811" s="7">
        <f>ROUNDDOWN(A811/MAX(Hoja1!$I$3:$I$38),0)</f>
        <v>202</v>
      </c>
      <c r="C811" s="7">
        <f>COUNTIF($B$3:B811,B811)</f>
        <v>1</v>
      </c>
      <c r="D811" t="str">
        <f>IFERROR(IF($C811&lt;=VLOOKUP($B811,Hoja1!$A$3:$K$800,MATCH("Cantidad",Hoja1!$A$2:$L$2,0),FALSE),VLOOKUP($B811,Hoja1!$A$3:$K$800,MATCH(BASE!D$2,Hoja1!$A$2:$K$2,0),FALSE),""),"")</f>
        <v/>
      </c>
      <c r="E811" t="str">
        <f>IFERROR(IF($C811&lt;=VLOOKUP($B811,Hoja1!$A$3:$K$800,MATCH("Cantidad",Hoja1!$A$2:$L$2,0),FALSE),VLOOKUP($B811,Hoja1!$A$3:$K$800,MATCH(BASE!E$2,Hoja1!$A$2:$K$2,0),FALSE),""),"")</f>
        <v/>
      </c>
      <c r="F811" t="str">
        <f>IFERROR(IF($C811&lt;=VLOOKUP($B811,Hoja1!$A$3:$K$800,MATCH("Cantidad",Hoja1!$A$2:$L$2,0),FALSE),VLOOKUP($B811,Hoja1!$A$3:$K$800,MATCH(BASE!F$2,Hoja1!$A$2:$K$2,0),FALSE),""),"")</f>
        <v/>
      </c>
      <c r="G811" t="str">
        <f>IFERROR(IF($C811&lt;=VLOOKUP($B811,Hoja1!$A$3:$K$800,MATCH("Cantidad",Hoja1!$A$2:$L$2,0),FALSE),VLOOKUP($B811,Hoja1!$A$3:$K$800,MATCH(BASE!G$2,Hoja1!$A$2:$K$2,0),FALSE),""),"")</f>
        <v/>
      </c>
      <c r="H811" t="str">
        <f>IFERROR(IF($C811&lt;=VLOOKUP($B811,Hoja1!$A$3:$K$800,MATCH("Cantidad",Hoja1!$A$2:$L$2,0),FALSE),VLOOKUP($B811,Hoja1!$A$3:$K$800,MATCH(BASE!H$2,Hoja1!$A$2:$K$2,0),FALSE),""),"")</f>
        <v/>
      </c>
      <c r="I811" t="str">
        <f>IFERROR(IF($C811&lt;=VLOOKUP($B811,Hoja1!$A$3:$K$800,MATCH("Cantidad",Hoja1!$A$2:$L$2,0),FALSE),VLOOKUP($B811,Hoja1!$A$3:$K$800,MATCH(BASE!I$2,Hoja1!$A$2:$K$2,0),FALSE),""),"")</f>
        <v/>
      </c>
      <c r="J811" t="str">
        <f>IFERROR(IF($C811&lt;=VLOOKUP($B811,Hoja1!$A$3:$K$800,MATCH("Cantidad",Hoja1!$A$2:$L$2,0),FALSE),VLOOKUP($B811,Hoja1!$A$3:$K$800,MATCH(BASE!J$2,Hoja1!$A$2:$K$2,0),FALSE),""),"")</f>
        <v/>
      </c>
      <c r="K811" t="str">
        <f t="shared" si="12"/>
        <v/>
      </c>
    </row>
    <row r="812" spans="1:11" x14ac:dyDescent="0.25">
      <c r="A812" s="7">
        <v>809</v>
      </c>
      <c r="B812" s="7">
        <f>ROUNDDOWN(A812/MAX(Hoja1!$I$3:$I$38),0)</f>
        <v>202</v>
      </c>
      <c r="C812" s="7">
        <f>COUNTIF($B$3:B812,B812)</f>
        <v>2</v>
      </c>
      <c r="D812" t="str">
        <f>IFERROR(IF($C812&lt;=VLOOKUP($B812,Hoja1!$A$3:$K$800,MATCH("Cantidad",Hoja1!$A$2:$L$2,0),FALSE),VLOOKUP($B812,Hoja1!$A$3:$K$800,MATCH(BASE!D$2,Hoja1!$A$2:$K$2,0),FALSE),""),"")</f>
        <v/>
      </c>
      <c r="E812" t="str">
        <f>IFERROR(IF($C812&lt;=VLOOKUP($B812,Hoja1!$A$3:$K$800,MATCH("Cantidad",Hoja1!$A$2:$L$2,0),FALSE),VLOOKUP($B812,Hoja1!$A$3:$K$800,MATCH(BASE!E$2,Hoja1!$A$2:$K$2,0),FALSE),""),"")</f>
        <v/>
      </c>
      <c r="F812" t="str">
        <f>IFERROR(IF($C812&lt;=VLOOKUP($B812,Hoja1!$A$3:$K$800,MATCH("Cantidad",Hoja1!$A$2:$L$2,0),FALSE),VLOOKUP($B812,Hoja1!$A$3:$K$800,MATCH(BASE!F$2,Hoja1!$A$2:$K$2,0),FALSE),""),"")</f>
        <v/>
      </c>
      <c r="G812" t="str">
        <f>IFERROR(IF($C812&lt;=VLOOKUP($B812,Hoja1!$A$3:$K$800,MATCH("Cantidad",Hoja1!$A$2:$L$2,0),FALSE),VLOOKUP($B812,Hoja1!$A$3:$K$800,MATCH(BASE!G$2,Hoja1!$A$2:$K$2,0),FALSE),""),"")</f>
        <v/>
      </c>
      <c r="H812" t="str">
        <f>IFERROR(IF($C812&lt;=VLOOKUP($B812,Hoja1!$A$3:$K$800,MATCH("Cantidad",Hoja1!$A$2:$L$2,0),FALSE),VLOOKUP($B812,Hoja1!$A$3:$K$800,MATCH(BASE!H$2,Hoja1!$A$2:$K$2,0),FALSE),""),"")</f>
        <v/>
      </c>
      <c r="I812" t="str">
        <f>IFERROR(IF($C812&lt;=VLOOKUP($B812,Hoja1!$A$3:$K$800,MATCH("Cantidad",Hoja1!$A$2:$L$2,0),FALSE),VLOOKUP($B812,Hoja1!$A$3:$K$800,MATCH(BASE!I$2,Hoja1!$A$2:$K$2,0),FALSE),""),"")</f>
        <v/>
      </c>
      <c r="J812" t="str">
        <f>IFERROR(IF($C812&lt;=VLOOKUP($B812,Hoja1!$A$3:$K$800,MATCH("Cantidad",Hoja1!$A$2:$L$2,0),FALSE),VLOOKUP($B812,Hoja1!$A$3:$K$800,MATCH(BASE!J$2,Hoja1!$A$2:$K$2,0),FALSE),""),"")</f>
        <v/>
      </c>
      <c r="K812" t="str">
        <f t="shared" si="12"/>
        <v/>
      </c>
    </row>
    <row r="813" spans="1:11" x14ac:dyDescent="0.25">
      <c r="A813" s="7">
        <v>810</v>
      </c>
      <c r="B813" s="7">
        <f>ROUNDDOWN(A813/MAX(Hoja1!$I$3:$I$38),0)</f>
        <v>202</v>
      </c>
      <c r="C813" s="7">
        <f>COUNTIF($B$3:B813,B813)</f>
        <v>3</v>
      </c>
      <c r="D813" t="str">
        <f>IFERROR(IF($C813&lt;=VLOOKUP($B813,Hoja1!$A$3:$K$800,MATCH("Cantidad",Hoja1!$A$2:$L$2,0),FALSE),VLOOKUP($B813,Hoja1!$A$3:$K$800,MATCH(BASE!D$2,Hoja1!$A$2:$K$2,0),FALSE),""),"")</f>
        <v/>
      </c>
      <c r="E813" t="str">
        <f>IFERROR(IF($C813&lt;=VLOOKUP($B813,Hoja1!$A$3:$K$800,MATCH("Cantidad",Hoja1!$A$2:$L$2,0),FALSE),VLOOKUP($B813,Hoja1!$A$3:$K$800,MATCH(BASE!E$2,Hoja1!$A$2:$K$2,0),FALSE),""),"")</f>
        <v/>
      </c>
      <c r="F813" t="str">
        <f>IFERROR(IF($C813&lt;=VLOOKUP($B813,Hoja1!$A$3:$K$800,MATCH("Cantidad",Hoja1!$A$2:$L$2,0),FALSE),VLOOKUP($B813,Hoja1!$A$3:$K$800,MATCH(BASE!F$2,Hoja1!$A$2:$K$2,0),FALSE),""),"")</f>
        <v/>
      </c>
      <c r="G813" t="str">
        <f>IFERROR(IF($C813&lt;=VLOOKUP($B813,Hoja1!$A$3:$K$800,MATCH("Cantidad",Hoja1!$A$2:$L$2,0),FALSE),VLOOKUP($B813,Hoja1!$A$3:$K$800,MATCH(BASE!G$2,Hoja1!$A$2:$K$2,0),FALSE),""),"")</f>
        <v/>
      </c>
      <c r="H813" t="str">
        <f>IFERROR(IF($C813&lt;=VLOOKUP($B813,Hoja1!$A$3:$K$800,MATCH("Cantidad",Hoja1!$A$2:$L$2,0),FALSE),VLOOKUP($B813,Hoja1!$A$3:$K$800,MATCH(BASE!H$2,Hoja1!$A$2:$K$2,0),FALSE),""),"")</f>
        <v/>
      </c>
      <c r="I813" t="str">
        <f>IFERROR(IF($C813&lt;=VLOOKUP($B813,Hoja1!$A$3:$K$800,MATCH("Cantidad",Hoja1!$A$2:$L$2,0),FALSE),VLOOKUP($B813,Hoja1!$A$3:$K$800,MATCH(BASE!I$2,Hoja1!$A$2:$K$2,0),FALSE),""),"")</f>
        <v/>
      </c>
      <c r="J813" t="str">
        <f>IFERROR(IF($C813&lt;=VLOOKUP($B813,Hoja1!$A$3:$K$800,MATCH("Cantidad",Hoja1!$A$2:$L$2,0),FALSE),VLOOKUP($B813,Hoja1!$A$3:$K$800,MATCH(BASE!J$2,Hoja1!$A$2:$K$2,0),FALSE),""),"")</f>
        <v/>
      </c>
      <c r="K813" t="str">
        <f t="shared" si="12"/>
        <v/>
      </c>
    </row>
    <row r="814" spans="1:11" x14ac:dyDescent="0.25">
      <c r="A814" s="7">
        <v>811</v>
      </c>
      <c r="B814" s="7">
        <f>ROUNDDOWN(A814/MAX(Hoja1!$I$3:$I$38),0)</f>
        <v>202</v>
      </c>
      <c r="C814" s="7">
        <f>COUNTIF($B$3:B814,B814)</f>
        <v>4</v>
      </c>
      <c r="D814" t="str">
        <f>IFERROR(IF($C814&lt;=VLOOKUP($B814,Hoja1!$A$3:$K$800,MATCH("Cantidad",Hoja1!$A$2:$L$2,0),FALSE),VLOOKUP($B814,Hoja1!$A$3:$K$800,MATCH(BASE!D$2,Hoja1!$A$2:$K$2,0),FALSE),""),"")</f>
        <v/>
      </c>
      <c r="E814" t="str">
        <f>IFERROR(IF($C814&lt;=VLOOKUP($B814,Hoja1!$A$3:$K$800,MATCH("Cantidad",Hoja1!$A$2:$L$2,0),FALSE),VLOOKUP($B814,Hoja1!$A$3:$K$800,MATCH(BASE!E$2,Hoja1!$A$2:$K$2,0),FALSE),""),"")</f>
        <v/>
      </c>
      <c r="F814" t="str">
        <f>IFERROR(IF($C814&lt;=VLOOKUP($B814,Hoja1!$A$3:$K$800,MATCH("Cantidad",Hoja1!$A$2:$L$2,0),FALSE),VLOOKUP($B814,Hoja1!$A$3:$K$800,MATCH(BASE!F$2,Hoja1!$A$2:$K$2,0),FALSE),""),"")</f>
        <v/>
      </c>
      <c r="G814" t="str">
        <f>IFERROR(IF($C814&lt;=VLOOKUP($B814,Hoja1!$A$3:$K$800,MATCH("Cantidad",Hoja1!$A$2:$L$2,0),FALSE),VLOOKUP($B814,Hoja1!$A$3:$K$800,MATCH(BASE!G$2,Hoja1!$A$2:$K$2,0),FALSE),""),"")</f>
        <v/>
      </c>
      <c r="H814" t="str">
        <f>IFERROR(IF($C814&lt;=VLOOKUP($B814,Hoja1!$A$3:$K$800,MATCH("Cantidad",Hoja1!$A$2:$L$2,0),FALSE),VLOOKUP($B814,Hoja1!$A$3:$K$800,MATCH(BASE!H$2,Hoja1!$A$2:$K$2,0),FALSE),""),"")</f>
        <v/>
      </c>
      <c r="I814" t="str">
        <f>IFERROR(IF($C814&lt;=VLOOKUP($B814,Hoja1!$A$3:$K$800,MATCH("Cantidad",Hoja1!$A$2:$L$2,0),FALSE),VLOOKUP($B814,Hoja1!$A$3:$K$800,MATCH(BASE!I$2,Hoja1!$A$2:$K$2,0),FALSE),""),"")</f>
        <v/>
      </c>
      <c r="J814" t="str">
        <f>IFERROR(IF($C814&lt;=VLOOKUP($B814,Hoja1!$A$3:$K$800,MATCH("Cantidad",Hoja1!$A$2:$L$2,0),FALSE),VLOOKUP($B814,Hoja1!$A$3:$K$800,MATCH(BASE!J$2,Hoja1!$A$2:$K$2,0),FALSE),""),"")</f>
        <v/>
      </c>
      <c r="K814" t="str">
        <f t="shared" si="12"/>
        <v/>
      </c>
    </row>
    <row r="815" spans="1:11" x14ac:dyDescent="0.25">
      <c r="A815" s="7">
        <v>812</v>
      </c>
      <c r="B815" s="7">
        <f>ROUNDDOWN(A815/MAX(Hoja1!$I$3:$I$38),0)</f>
        <v>203</v>
      </c>
      <c r="C815" s="7">
        <f>COUNTIF($B$3:B815,B815)</f>
        <v>1</v>
      </c>
      <c r="D815" t="str">
        <f>IFERROR(IF($C815&lt;=VLOOKUP($B815,Hoja1!$A$3:$K$800,MATCH("Cantidad",Hoja1!$A$2:$L$2,0),FALSE),VLOOKUP($B815,Hoja1!$A$3:$K$800,MATCH(BASE!D$2,Hoja1!$A$2:$K$2,0),FALSE),""),"")</f>
        <v/>
      </c>
      <c r="E815" t="str">
        <f>IFERROR(IF($C815&lt;=VLOOKUP($B815,Hoja1!$A$3:$K$800,MATCH("Cantidad",Hoja1!$A$2:$L$2,0),FALSE),VLOOKUP($B815,Hoja1!$A$3:$K$800,MATCH(BASE!E$2,Hoja1!$A$2:$K$2,0),FALSE),""),"")</f>
        <v/>
      </c>
      <c r="F815" t="str">
        <f>IFERROR(IF($C815&lt;=VLOOKUP($B815,Hoja1!$A$3:$K$800,MATCH("Cantidad",Hoja1!$A$2:$L$2,0),FALSE),VLOOKUP($B815,Hoja1!$A$3:$K$800,MATCH(BASE!F$2,Hoja1!$A$2:$K$2,0),FALSE),""),"")</f>
        <v/>
      </c>
      <c r="G815" t="str">
        <f>IFERROR(IF($C815&lt;=VLOOKUP($B815,Hoja1!$A$3:$K$800,MATCH("Cantidad",Hoja1!$A$2:$L$2,0),FALSE),VLOOKUP($B815,Hoja1!$A$3:$K$800,MATCH(BASE!G$2,Hoja1!$A$2:$K$2,0),FALSE),""),"")</f>
        <v/>
      </c>
      <c r="H815" t="str">
        <f>IFERROR(IF($C815&lt;=VLOOKUP($B815,Hoja1!$A$3:$K$800,MATCH("Cantidad",Hoja1!$A$2:$L$2,0),FALSE),VLOOKUP($B815,Hoja1!$A$3:$K$800,MATCH(BASE!H$2,Hoja1!$A$2:$K$2,0),FALSE),""),"")</f>
        <v/>
      </c>
      <c r="I815" t="str">
        <f>IFERROR(IF($C815&lt;=VLOOKUP($B815,Hoja1!$A$3:$K$800,MATCH("Cantidad",Hoja1!$A$2:$L$2,0),FALSE),VLOOKUP($B815,Hoja1!$A$3:$K$800,MATCH(BASE!I$2,Hoja1!$A$2:$K$2,0),FALSE),""),"")</f>
        <v/>
      </c>
      <c r="J815" t="str">
        <f>IFERROR(IF($C815&lt;=VLOOKUP($B815,Hoja1!$A$3:$K$800,MATCH("Cantidad",Hoja1!$A$2:$L$2,0),FALSE),VLOOKUP($B815,Hoja1!$A$3:$K$800,MATCH(BASE!J$2,Hoja1!$A$2:$K$2,0),FALSE),""),"")</f>
        <v/>
      </c>
      <c r="K815" t="str">
        <f t="shared" si="12"/>
        <v/>
      </c>
    </row>
    <row r="816" spans="1:11" x14ac:dyDescent="0.25">
      <c r="A816" s="7">
        <v>813</v>
      </c>
      <c r="B816" s="7">
        <f>ROUNDDOWN(A816/MAX(Hoja1!$I$3:$I$38),0)</f>
        <v>203</v>
      </c>
      <c r="C816" s="7">
        <f>COUNTIF($B$3:B816,B816)</f>
        <v>2</v>
      </c>
      <c r="D816" t="str">
        <f>IFERROR(IF($C816&lt;=VLOOKUP($B816,Hoja1!$A$3:$K$800,MATCH("Cantidad",Hoja1!$A$2:$L$2,0),FALSE),VLOOKUP($B816,Hoja1!$A$3:$K$800,MATCH(BASE!D$2,Hoja1!$A$2:$K$2,0),FALSE),""),"")</f>
        <v/>
      </c>
      <c r="E816" t="str">
        <f>IFERROR(IF($C816&lt;=VLOOKUP($B816,Hoja1!$A$3:$K$800,MATCH("Cantidad",Hoja1!$A$2:$L$2,0),FALSE),VLOOKUP($B816,Hoja1!$A$3:$K$800,MATCH(BASE!E$2,Hoja1!$A$2:$K$2,0),FALSE),""),"")</f>
        <v/>
      </c>
      <c r="F816" t="str">
        <f>IFERROR(IF($C816&lt;=VLOOKUP($B816,Hoja1!$A$3:$K$800,MATCH("Cantidad",Hoja1!$A$2:$L$2,0),FALSE),VLOOKUP($B816,Hoja1!$A$3:$K$800,MATCH(BASE!F$2,Hoja1!$A$2:$K$2,0),FALSE),""),"")</f>
        <v/>
      </c>
      <c r="G816" t="str">
        <f>IFERROR(IF($C816&lt;=VLOOKUP($B816,Hoja1!$A$3:$K$800,MATCH("Cantidad",Hoja1!$A$2:$L$2,0),FALSE),VLOOKUP($B816,Hoja1!$A$3:$K$800,MATCH(BASE!G$2,Hoja1!$A$2:$K$2,0),FALSE),""),"")</f>
        <v/>
      </c>
      <c r="H816" t="str">
        <f>IFERROR(IF($C816&lt;=VLOOKUP($B816,Hoja1!$A$3:$K$800,MATCH("Cantidad",Hoja1!$A$2:$L$2,0),FALSE),VLOOKUP($B816,Hoja1!$A$3:$K$800,MATCH(BASE!H$2,Hoja1!$A$2:$K$2,0),FALSE),""),"")</f>
        <v/>
      </c>
      <c r="I816" t="str">
        <f>IFERROR(IF($C816&lt;=VLOOKUP($B816,Hoja1!$A$3:$K$800,MATCH("Cantidad",Hoja1!$A$2:$L$2,0),FALSE),VLOOKUP($B816,Hoja1!$A$3:$K$800,MATCH(BASE!I$2,Hoja1!$A$2:$K$2,0),FALSE),""),"")</f>
        <v/>
      </c>
      <c r="J816" t="str">
        <f>IFERROR(IF($C816&lt;=VLOOKUP($B816,Hoja1!$A$3:$K$800,MATCH("Cantidad",Hoja1!$A$2:$L$2,0),FALSE),VLOOKUP($B816,Hoja1!$A$3:$K$800,MATCH(BASE!J$2,Hoja1!$A$2:$K$2,0),FALSE),""),"")</f>
        <v/>
      </c>
      <c r="K816" t="str">
        <f t="shared" si="12"/>
        <v/>
      </c>
    </row>
    <row r="817" spans="1:11" x14ac:dyDescent="0.25">
      <c r="A817" s="7">
        <v>814</v>
      </c>
      <c r="B817" s="7">
        <f>ROUNDDOWN(A817/MAX(Hoja1!$I$3:$I$38),0)</f>
        <v>203</v>
      </c>
      <c r="C817" s="7">
        <f>COUNTIF($B$3:B817,B817)</f>
        <v>3</v>
      </c>
      <c r="D817" t="str">
        <f>IFERROR(IF($C817&lt;=VLOOKUP($B817,Hoja1!$A$3:$K$800,MATCH("Cantidad",Hoja1!$A$2:$L$2,0),FALSE),VLOOKUP($B817,Hoja1!$A$3:$K$800,MATCH(BASE!D$2,Hoja1!$A$2:$K$2,0),FALSE),""),"")</f>
        <v/>
      </c>
      <c r="E817" t="str">
        <f>IFERROR(IF($C817&lt;=VLOOKUP($B817,Hoja1!$A$3:$K$800,MATCH("Cantidad",Hoja1!$A$2:$L$2,0),FALSE),VLOOKUP($B817,Hoja1!$A$3:$K$800,MATCH(BASE!E$2,Hoja1!$A$2:$K$2,0),FALSE),""),"")</f>
        <v/>
      </c>
      <c r="F817" t="str">
        <f>IFERROR(IF($C817&lt;=VLOOKUP($B817,Hoja1!$A$3:$K$800,MATCH("Cantidad",Hoja1!$A$2:$L$2,0),FALSE),VLOOKUP($B817,Hoja1!$A$3:$K$800,MATCH(BASE!F$2,Hoja1!$A$2:$K$2,0),FALSE),""),"")</f>
        <v/>
      </c>
      <c r="G817" t="str">
        <f>IFERROR(IF($C817&lt;=VLOOKUP($B817,Hoja1!$A$3:$K$800,MATCH("Cantidad",Hoja1!$A$2:$L$2,0),FALSE),VLOOKUP($B817,Hoja1!$A$3:$K$800,MATCH(BASE!G$2,Hoja1!$A$2:$K$2,0),FALSE),""),"")</f>
        <v/>
      </c>
      <c r="H817" t="str">
        <f>IFERROR(IF($C817&lt;=VLOOKUP($B817,Hoja1!$A$3:$K$800,MATCH("Cantidad",Hoja1!$A$2:$L$2,0),FALSE),VLOOKUP($B817,Hoja1!$A$3:$K$800,MATCH(BASE!H$2,Hoja1!$A$2:$K$2,0),FALSE),""),"")</f>
        <v/>
      </c>
      <c r="I817" t="str">
        <f>IFERROR(IF($C817&lt;=VLOOKUP($B817,Hoja1!$A$3:$K$800,MATCH("Cantidad",Hoja1!$A$2:$L$2,0),FALSE),VLOOKUP($B817,Hoja1!$A$3:$K$800,MATCH(BASE!I$2,Hoja1!$A$2:$K$2,0),FALSE),""),"")</f>
        <v/>
      </c>
      <c r="J817" t="str">
        <f>IFERROR(IF($C817&lt;=VLOOKUP($B817,Hoja1!$A$3:$K$800,MATCH("Cantidad",Hoja1!$A$2:$L$2,0),FALSE),VLOOKUP($B817,Hoja1!$A$3:$K$800,MATCH(BASE!J$2,Hoja1!$A$2:$K$2,0),FALSE),""),"")</f>
        <v/>
      </c>
      <c r="K817" t="str">
        <f t="shared" si="12"/>
        <v/>
      </c>
    </row>
    <row r="818" spans="1:11" x14ac:dyDescent="0.25">
      <c r="A818" s="7">
        <v>815</v>
      </c>
      <c r="B818" s="7">
        <f>ROUNDDOWN(A818/MAX(Hoja1!$I$3:$I$38),0)</f>
        <v>203</v>
      </c>
      <c r="C818" s="7">
        <f>COUNTIF($B$3:B818,B818)</f>
        <v>4</v>
      </c>
      <c r="D818" t="str">
        <f>IFERROR(IF($C818&lt;=VLOOKUP($B818,Hoja1!$A$3:$K$800,MATCH("Cantidad",Hoja1!$A$2:$L$2,0),FALSE),VLOOKUP($B818,Hoja1!$A$3:$K$800,MATCH(BASE!D$2,Hoja1!$A$2:$K$2,0),FALSE),""),"")</f>
        <v/>
      </c>
      <c r="E818" t="str">
        <f>IFERROR(IF($C818&lt;=VLOOKUP($B818,Hoja1!$A$3:$K$800,MATCH("Cantidad",Hoja1!$A$2:$L$2,0),FALSE),VLOOKUP($B818,Hoja1!$A$3:$K$800,MATCH(BASE!E$2,Hoja1!$A$2:$K$2,0),FALSE),""),"")</f>
        <v/>
      </c>
      <c r="F818" t="str">
        <f>IFERROR(IF($C818&lt;=VLOOKUP($B818,Hoja1!$A$3:$K$800,MATCH("Cantidad",Hoja1!$A$2:$L$2,0),FALSE),VLOOKUP($B818,Hoja1!$A$3:$K$800,MATCH(BASE!F$2,Hoja1!$A$2:$K$2,0),FALSE),""),"")</f>
        <v/>
      </c>
      <c r="G818" t="str">
        <f>IFERROR(IF($C818&lt;=VLOOKUP($B818,Hoja1!$A$3:$K$800,MATCH("Cantidad",Hoja1!$A$2:$L$2,0),FALSE),VLOOKUP($B818,Hoja1!$A$3:$K$800,MATCH(BASE!G$2,Hoja1!$A$2:$K$2,0),FALSE),""),"")</f>
        <v/>
      </c>
      <c r="H818" t="str">
        <f>IFERROR(IF($C818&lt;=VLOOKUP($B818,Hoja1!$A$3:$K$800,MATCH("Cantidad",Hoja1!$A$2:$L$2,0),FALSE),VLOOKUP($B818,Hoja1!$A$3:$K$800,MATCH(BASE!H$2,Hoja1!$A$2:$K$2,0),FALSE),""),"")</f>
        <v/>
      </c>
      <c r="I818" t="str">
        <f>IFERROR(IF($C818&lt;=VLOOKUP($B818,Hoja1!$A$3:$K$800,MATCH("Cantidad",Hoja1!$A$2:$L$2,0),FALSE),VLOOKUP($B818,Hoja1!$A$3:$K$800,MATCH(BASE!I$2,Hoja1!$A$2:$K$2,0),FALSE),""),"")</f>
        <v/>
      </c>
      <c r="J818" t="str">
        <f>IFERROR(IF($C818&lt;=VLOOKUP($B818,Hoja1!$A$3:$K$800,MATCH("Cantidad",Hoja1!$A$2:$L$2,0),FALSE),VLOOKUP($B818,Hoja1!$A$3:$K$800,MATCH(BASE!J$2,Hoja1!$A$2:$K$2,0),FALSE),""),"")</f>
        <v/>
      </c>
      <c r="K818" t="str">
        <f t="shared" si="12"/>
        <v/>
      </c>
    </row>
    <row r="819" spans="1:11" x14ac:dyDescent="0.25">
      <c r="A819" s="7">
        <v>816</v>
      </c>
      <c r="B819" s="7">
        <f>ROUNDDOWN(A819/MAX(Hoja1!$I$3:$I$38),0)</f>
        <v>204</v>
      </c>
      <c r="C819" s="7">
        <f>COUNTIF($B$3:B819,B819)</f>
        <v>1</v>
      </c>
      <c r="D819" t="str">
        <f>IFERROR(IF($C819&lt;=VLOOKUP($B819,Hoja1!$A$3:$K$800,MATCH("Cantidad",Hoja1!$A$2:$L$2,0),FALSE),VLOOKUP($B819,Hoja1!$A$3:$K$800,MATCH(BASE!D$2,Hoja1!$A$2:$K$2,0),FALSE),""),"")</f>
        <v/>
      </c>
      <c r="E819" t="str">
        <f>IFERROR(IF($C819&lt;=VLOOKUP($B819,Hoja1!$A$3:$K$800,MATCH("Cantidad",Hoja1!$A$2:$L$2,0),FALSE),VLOOKUP($B819,Hoja1!$A$3:$K$800,MATCH(BASE!E$2,Hoja1!$A$2:$K$2,0),FALSE),""),"")</f>
        <v/>
      </c>
      <c r="F819" t="str">
        <f>IFERROR(IF($C819&lt;=VLOOKUP($B819,Hoja1!$A$3:$K$800,MATCH("Cantidad",Hoja1!$A$2:$L$2,0),FALSE),VLOOKUP($B819,Hoja1!$A$3:$K$800,MATCH(BASE!F$2,Hoja1!$A$2:$K$2,0),FALSE),""),"")</f>
        <v/>
      </c>
      <c r="G819" t="str">
        <f>IFERROR(IF($C819&lt;=VLOOKUP($B819,Hoja1!$A$3:$K$800,MATCH("Cantidad",Hoja1!$A$2:$L$2,0),FALSE),VLOOKUP($B819,Hoja1!$A$3:$K$800,MATCH(BASE!G$2,Hoja1!$A$2:$K$2,0),FALSE),""),"")</f>
        <v/>
      </c>
      <c r="H819" t="str">
        <f>IFERROR(IF($C819&lt;=VLOOKUP($B819,Hoja1!$A$3:$K$800,MATCH("Cantidad",Hoja1!$A$2:$L$2,0),FALSE),VLOOKUP($B819,Hoja1!$A$3:$K$800,MATCH(BASE!H$2,Hoja1!$A$2:$K$2,0),FALSE),""),"")</f>
        <v/>
      </c>
      <c r="I819" t="str">
        <f>IFERROR(IF($C819&lt;=VLOOKUP($B819,Hoja1!$A$3:$K$800,MATCH("Cantidad",Hoja1!$A$2:$L$2,0),FALSE),VLOOKUP($B819,Hoja1!$A$3:$K$800,MATCH(BASE!I$2,Hoja1!$A$2:$K$2,0),FALSE),""),"")</f>
        <v/>
      </c>
      <c r="J819" t="str">
        <f>IFERROR(IF($C819&lt;=VLOOKUP($B819,Hoja1!$A$3:$K$800,MATCH("Cantidad",Hoja1!$A$2:$L$2,0),FALSE),VLOOKUP($B819,Hoja1!$A$3:$K$800,MATCH(BASE!J$2,Hoja1!$A$2:$K$2,0),FALSE),""),"")</f>
        <v/>
      </c>
      <c r="K819" t="str">
        <f t="shared" si="12"/>
        <v/>
      </c>
    </row>
    <row r="820" spans="1:11" x14ac:dyDescent="0.25">
      <c r="A820" s="7">
        <v>817</v>
      </c>
      <c r="B820" s="7">
        <f>ROUNDDOWN(A820/MAX(Hoja1!$I$3:$I$38),0)</f>
        <v>204</v>
      </c>
      <c r="C820" s="7">
        <f>COUNTIF($B$3:B820,B820)</f>
        <v>2</v>
      </c>
      <c r="D820" t="str">
        <f>IFERROR(IF($C820&lt;=VLOOKUP($B820,Hoja1!$A$3:$K$800,MATCH("Cantidad",Hoja1!$A$2:$L$2,0),FALSE),VLOOKUP($B820,Hoja1!$A$3:$K$800,MATCH(BASE!D$2,Hoja1!$A$2:$K$2,0),FALSE),""),"")</f>
        <v/>
      </c>
      <c r="E820" t="str">
        <f>IFERROR(IF($C820&lt;=VLOOKUP($B820,Hoja1!$A$3:$K$800,MATCH("Cantidad",Hoja1!$A$2:$L$2,0),FALSE),VLOOKUP($B820,Hoja1!$A$3:$K$800,MATCH(BASE!E$2,Hoja1!$A$2:$K$2,0),FALSE),""),"")</f>
        <v/>
      </c>
      <c r="F820" t="str">
        <f>IFERROR(IF($C820&lt;=VLOOKUP($B820,Hoja1!$A$3:$K$800,MATCH("Cantidad",Hoja1!$A$2:$L$2,0),FALSE),VLOOKUP($B820,Hoja1!$A$3:$K$800,MATCH(BASE!F$2,Hoja1!$A$2:$K$2,0),FALSE),""),"")</f>
        <v/>
      </c>
      <c r="G820" t="str">
        <f>IFERROR(IF($C820&lt;=VLOOKUP($B820,Hoja1!$A$3:$K$800,MATCH("Cantidad",Hoja1!$A$2:$L$2,0),FALSE),VLOOKUP($B820,Hoja1!$A$3:$K$800,MATCH(BASE!G$2,Hoja1!$A$2:$K$2,0),FALSE),""),"")</f>
        <v/>
      </c>
      <c r="H820" t="str">
        <f>IFERROR(IF($C820&lt;=VLOOKUP($B820,Hoja1!$A$3:$K$800,MATCH("Cantidad",Hoja1!$A$2:$L$2,0),FALSE),VLOOKUP($B820,Hoja1!$A$3:$K$800,MATCH(BASE!H$2,Hoja1!$A$2:$K$2,0),FALSE),""),"")</f>
        <v/>
      </c>
      <c r="I820" t="str">
        <f>IFERROR(IF($C820&lt;=VLOOKUP($B820,Hoja1!$A$3:$K$800,MATCH("Cantidad",Hoja1!$A$2:$L$2,0),FALSE),VLOOKUP($B820,Hoja1!$A$3:$K$800,MATCH(BASE!I$2,Hoja1!$A$2:$K$2,0),FALSE),""),"")</f>
        <v/>
      </c>
      <c r="J820" t="str">
        <f>IFERROR(IF($C820&lt;=VLOOKUP($B820,Hoja1!$A$3:$K$800,MATCH("Cantidad",Hoja1!$A$2:$L$2,0),FALSE),VLOOKUP($B820,Hoja1!$A$3:$K$800,MATCH(BASE!J$2,Hoja1!$A$2:$K$2,0),FALSE),""),"")</f>
        <v/>
      </c>
      <c r="K820" t="str">
        <f t="shared" si="12"/>
        <v/>
      </c>
    </row>
    <row r="821" spans="1:11" x14ac:dyDescent="0.25">
      <c r="A821" s="7">
        <v>818</v>
      </c>
      <c r="B821" s="7">
        <f>ROUNDDOWN(A821/MAX(Hoja1!$I$3:$I$38),0)</f>
        <v>204</v>
      </c>
      <c r="C821" s="7">
        <f>COUNTIF($B$3:B821,B821)</f>
        <v>3</v>
      </c>
      <c r="D821" t="str">
        <f>IFERROR(IF($C821&lt;=VLOOKUP($B821,Hoja1!$A$3:$K$800,MATCH("Cantidad",Hoja1!$A$2:$L$2,0),FALSE),VLOOKUP($B821,Hoja1!$A$3:$K$800,MATCH(BASE!D$2,Hoja1!$A$2:$K$2,0),FALSE),""),"")</f>
        <v/>
      </c>
      <c r="E821" t="str">
        <f>IFERROR(IF($C821&lt;=VLOOKUP($B821,Hoja1!$A$3:$K$800,MATCH("Cantidad",Hoja1!$A$2:$L$2,0),FALSE),VLOOKUP($B821,Hoja1!$A$3:$K$800,MATCH(BASE!E$2,Hoja1!$A$2:$K$2,0),FALSE),""),"")</f>
        <v/>
      </c>
      <c r="F821" t="str">
        <f>IFERROR(IF($C821&lt;=VLOOKUP($B821,Hoja1!$A$3:$K$800,MATCH("Cantidad",Hoja1!$A$2:$L$2,0),FALSE),VLOOKUP($B821,Hoja1!$A$3:$K$800,MATCH(BASE!F$2,Hoja1!$A$2:$K$2,0),FALSE),""),"")</f>
        <v/>
      </c>
      <c r="G821" t="str">
        <f>IFERROR(IF($C821&lt;=VLOOKUP($B821,Hoja1!$A$3:$K$800,MATCH("Cantidad",Hoja1!$A$2:$L$2,0),FALSE),VLOOKUP($B821,Hoja1!$A$3:$K$800,MATCH(BASE!G$2,Hoja1!$A$2:$K$2,0),FALSE),""),"")</f>
        <v/>
      </c>
      <c r="H821" t="str">
        <f>IFERROR(IF($C821&lt;=VLOOKUP($B821,Hoja1!$A$3:$K$800,MATCH("Cantidad",Hoja1!$A$2:$L$2,0),FALSE),VLOOKUP($B821,Hoja1!$A$3:$K$800,MATCH(BASE!H$2,Hoja1!$A$2:$K$2,0),FALSE),""),"")</f>
        <v/>
      </c>
      <c r="I821" t="str">
        <f>IFERROR(IF($C821&lt;=VLOOKUP($B821,Hoja1!$A$3:$K$800,MATCH("Cantidad",Hoja1!$A$2:$L$2,0),FALSE),VLOOKUP($B821,Hoja1!$A$3:$K$800,MATCH(BASE!I$2,Hoja1!$A$2:$K$2,0),FALSE),""),"")</f>
        <v/>
      </c>
      <c r="J821" t="str">
        <f>IFERROR(IF($C821&lt;=VLOOKUP($B821,Hoja1!$A$3:$K$800,MATCH("Cantidad",Hoja1!$A$2:$L$2,0),FALSE),VLOOKUP($B821,Hoja1!$A$3:$K$800,MATCH(BASE!J$2,Hoja1!$A$2:$K$2,0),FALSE),""),"")</f>
        <v/>
      </c>
      <c r="K821" t="str">
        <f t="shared" si="12"/>
        <v/>
      </c>
    </row>
    <row r="822" spans="1:11" x14ac:dyDescent="0.25">
      <c r="A822" s="7">
        <v>819</v>
      </c>
      <c r="B822" s="7">
        <f>ROUNDDOWN(A822/MAX(Hoja1!$I$3:$I$38),0)</f>
        <v>204</v>
      </c>
      <c r="C822" s="7">
        <f>COUNTIF($B$3:B822,B822)</f>
        <v>4</v>
      </c>
      <c r="D822" t="str">
        <f>IFERROR(IF($C822&lt;=VLOOKUP($B822,Hoja1!$A$3:$K$800,MATCH("Cantidad",Hoja1!$A$2:$L$2,0),FALSE),VLOOKUP($B822,Hoja1!$A$3:$K$800,MATCH(BASE!D$2,Hoja1!$A$2:$K$2,0),FALSE),""),"")</f>
        <v/>
      </c>
      <c r="E822" t="str">
        <f>IFERROR(IF($C822&lt;=VLOOKUP($B822,Hoja1!$A$3:$K$800,MATCH("Cantidad",Hoja1!$A$2:$L$2,0),FALSE),VLOOKUP($B822,Hoja1!$A$3:$K$800,MATCH(BASE!E$2,Hoja1!$A$2:$K$2,0),FALSE),""),"")</f>
        <v/>
      </c>
      <c r="F822" t="str">
        <f>IFERROR(IF($C822&lt;=VLOOKUP($B822,Hoja1!$A$3:$K$800,MATCH("Cantidad",Hoja1!$A$2:$L$2,0),FALSE),VLOOKUP($B822,Hoja1!$A$3:$K$800,MATCH(BASE!F$2,Hoja1!$A$2:$K$2,0),FALSE),""),"")</f>
        <v/>
      </c>
      <c r="G822" t="str">
        <f>IFERROR(IF($C822&lt;=VLOOKUP($B822,Hoja1!$A$3:$K$800,MATCH("Cantidad",Hoja1!$A$2:$L$2,0),FALSE),VLOOKUP($B822,Hoja1!$A$3:$K$800,MATCH(BASE!G$2,Hoja1!$A$2:$K$2,0),FALSE),""),"")</f>
        <v/>
      </c>
      <c r="H822" t="str">
        <f>IFERROR(IF($C822&lt;=VLOOKUP($B822,Hoja1!$A$3:$K$800,MATCH("Cantidad",Hoja1!$A$2:$L$2,0),FALSE),VLOOKUP($B822,Hoja1!$A$3:$K$800,MATCH(BASE!H$2,Hoja1!$A$2:$K$2,0),FALSE),""),"")</f>
        <v/>
      </c>
      <c r="I822" t="str">
        <f>IFERROR(IF($C822&lt;=VLOOKUP($B822,Hoja1!$A$3:$K$800,MATCH("Cantidad",Hoja1!$A$2:$L$2,0),FALSE),VLOOKUP($B822,Hoja1!$A$3:$K$800,MATCH(BASE!I$2,Hoja1!$A$2:$K$2,0),FALSE),""),"")</f>
        <v/>
      </c>
      <c r="J822" t="str">
        <f>IFERROR(IF($C822&lt;=VLOOKUP($B822,Hoja1!$A$3:$K$800,MATCH("Cantidad",Hoja1!$A$2:$L$2,0),FALSE),VLOOKUP($B822,Hoja1!$A$3:$K$800,MATCH(BASE!J$2,Hoja1!$A$2:$K$2,0),FALSE),""),"")</f>
        <v/>
      </c>
      <c r="K822" t="str">
        <f t="shared" si="12"/>
        <v/>
      </c>
    </row>
    <row r="823" spans="1:11" x14ac:dyDescent="0.25">
      <c r="A823" s="7">
        <v>820</v>
      </c>
      <c r="B823" s="7">
        <f>ROUNDDOWN(A823/MAX(Hoja1!$I$3:$I$38),0)</f>
        <v>205</v>
      </c>
      <c r="C823" s="7">
        <f>COUNTIF($B$3:B823,B823)</f>
        <v>1</v>
      </c>
      <c r="D823" t="str">
        <f>IFERROR(IF($C823&lt;=VLOOKUP($B823,Hoja1!$A$3:$K$800,MATCH("Cantidad",Hoja1!$A$2:$L$2,0),FALSE),VLOOKUP($B823,Hoja1!$A$3:$K$800,MATCH(BASE!D$2,Hoja1!$A$2:$K$2,0),FALSE),""),"")</f>
        <v/>
      </c>
      <c r="E823" t="str">
        <f>IFERROR(IF($C823&lt;=VLOOKUP($B823,Hoja1!$A$3:$K$800,MATCH("Cantidad",Hoja1!$A$2:$L$2,0),FALSE),VLOOKUP($B823,Hoja1!$A$3:$K$800,MATCH(BASE!E$2,Hoja1!$A$2:$K$2,0),FALSE),""),"")</f>
        <v/>
      </c>
      <c r="F823" t="str">
        <f>IFERROR(IF($C823&lt;=VLOOKUP($B823,Hoja1!$A$3:$K$800,MATCH("Cantidad",Hoja1!$A$2:$L$2,0),FALSE),VLOOKUP($B823,Hoja1!$A$3:$K$800,MATCH(BASE!F$2,Hoja1!$A$2:$K$2,0),FALSE),""),"")</f>
        <v/>
      </c>
      <c r="G823" t="str">
        <f>IFERROR(IF($C823&lt;=VLOOKUP($B823,Hoja1!$A$3:$K$800,MATCH("Cantidad",Hoja1!$A$2:$L$2,0),FALSE),VLOOKUP($B823,Hoja1!$A$3:$K$800,MATCH(BASE!G$2,Hoja1!$A$2:$K$2,0),FALSE),""),"")</f>
        <v/>
      </c>
      <c r="H823" t="str">
        <f>IFERROR(IF($C823&lt;=VLOOKUP($B823,Hoja1!$A$3:$K$800,MATCH("Cantidad",Hoja1!$A$2:$L$2,0),FALSE),VLOOKUP($B823,Hoja1!$A$3:$K$800,MATCH(BASE!H$2,Hoja1!$A$2:$K$2,0),FALSE),""),"")</f>
        <v/>
      </c>
      <c r="I823" t="str">
        <f>IFERROR(IF($C823&lt;=VLOOKUP($B823,Hoja1!$A$3:$K$800,MATCH("Cantidad",Hoja1!$A$2:$L$2,0),FALSE),VLOOKUP($B823,Hoja1!$A$3:$K$800,MATCH(BASE!I$2,Hoja1!$A$2:$K$2,0),FALSE),""),"")</f>
        <v/>
      </c>
      <c r="J823" t="str">
        <f>IFERROR(IF($C823&lt;=VLOOKUP($B823,Hoja1!$A$3:$K$800,MATCH("Cantidad",Hoja1!$A$2:$L$2,0),FALSE),VLOOKUP($B823,Hoja1!$A$3:$K$800,MATCH(BASE!J$2,Hoja1!$A$2:$K$2,0),FALSE),""),"")</f>
        <v/>
      </c>
      <c r="K823" t="str">
        <f t="shared" si="12"/>
        <v/>
      </c>
    </row>
    <row r="824" spans="1:11" x14ac:dyDescent="0.25">
      <c r="A824" s="7">
        <v>821</v>
      </c>
      <c r="B824" s="7">
        <f>ROUNDDOWN(A824/MAX(Hoja1!$I$3:$I$38),0)</f>
        <v>205</v>
      </c>
      <c r="C824" s="7">
        <f>COUNTIF($B$3:B824,B824)</f>
        <v>2</v>
      </c>
      <c r="D824" t="str">
        <f>IFERROR(IF($C824&lt;=VLOOKUP($B824,Hoja1!$A$3:$K$800,MATCH("Cantidad",Hoja1!$A$2:$L$2,0),FALSE),VLOOKUP($B824,Hoja1!$A$3:$K$800,MATCH(BASE!D$2,Hoja1!$A$2:$K$2,0),FALSE),""),"")</f>
        <v/>
      </c>
      <c r="E824" t="str">
        <f>IFERROR(IF($C824&lt;=VLOOKUP($B824,Hoja1!$A$3:$K$800,MATCH("Cantidad",Hoja1!$A$2:$L$2,0),FALSE),VLOOKUP($B824,Hoja1!$A$3:$K$800,MATCH(BASE!E$2,Hoja1!$A$2:$K$2,0),FALSE),""),"")</f>
        <v/>
      </c>
      <c r="F824" t="str">
        <f>IFERROR(IF($C824&lt;=VLOOKUP($B824,Hoja1!$A$3:$K$800,MATCH("Cantidad",Hoja1!$A$2:$L$2,0),FALSE),VLOOKUP($B824,Hoja1!$A$3:$K$800,MATCH(BASE!F$2,Hoja1!$A$2:$K$2,0),FALSE),""),"")</f>
        <v/>
      </c>
      <c r="G824" t="str">
        <f>IFERROR(IF($C824&lt;=VLOOKUP($B824,Hoja1!$A$3:$K$800,MATCH("Cantidad",Hoja1!$A$2:$L$2,0),FALSE),VLOOKUP($B824,Hoja1!$A$3:$K$800,MATCH(BASE!G$2,Hoja1!$A$2:$K$2,0),FALSE),""),"")</f>
        <v/>
      </c>
      <c r="H824" t="str">
        <f>IFERROR(IF($C824&lt;=VLOOKUP($B824,Hoja1!$A$3:$K$800,MATCH("Cantidad",Hoja1!$A$2:$L$2,0),FALSE),VLOOKUP($B824,Hoja1!$A$3:$K$800,MATCH(BASE!H$2,Hoja1!$A$2:$K$2,0),FALSE),""),"")</f>
        <v/>
      </c>
      <c r="I824" t="str">
        <f>IFERROR(IF($C824&lt;=VLOOKUP($B824,Hoja1!$A$3:$K$800,MATCH("Cantidad",Hoja1!$A$2:$L$2,0),FALSE),VLOOKUP($B824,Hoja1!$A$3:$K$800,MATCH(BASE!I$2,Hoja1!$A$2:$K$2,0),FALSE),""),"")</f>
        <v/>
      </c>
      <c r="J824" t="str">
        <f>IFERROR(IF($C824&lt;=VLOOKUP($B824,Hoja1!$A$3:$K$800,MATCH("Cantidad",Hoja1!$A$2:$L$2,0),FALSE),VLOOKUP($B824,Hoja1!$A$3:$K$800,MATCH(BASE!J$2,Hoja1!$A$2:$K$2,0),FALSE),""),"")</f>
        <v/>
      </c>
      <c r="K824" t="str">
        <f t="shared" si="12"/>
        <v/>
      </c>
    </row>
    <row r="825" spans="1:11" x14ac:dyDescent="0.25">
      <c r="A825" s="7">
        <v>822</v>
      </c>
      <c r="B825" s="7">
        <f>ROUNDDOWN(A825/MAX(Hoja1!$I$3:$I$38),0)</f>
        <v>205</v>
      </c>
      <c r="C825" s="7">
        <f>COUNTIF($B$3:B825,B825)</f>
        <v>3</v>
      </c>
      <c r="D825" t="str">
        <f>IFERROR(IF($C825&lt;=VLOOKUP($B825,Hoja1!$A$3:$K$800,MATCH("Cantidad",Hoja1!$A$2:$L$2,0),FALSE),VLOOKUP($B825,Hoja1!$A$3:$K$800,MATCH(BASE!D$2,Hoja1!$A$2:$K$2,0),FALSE),""),"")</f>
        <v/>
      </c>
      <c r="E825" t="str">
        <f>IFERROR(IF($C825&lt;=VLOOKUP($B825,Hoja1!$A$3:$K$800,MATCH("Cantidad",Hoja1!$A$2:$L$2,0),FALSE),VLOOKUP($B825,Hoja1!$A$3:$K$800,MATCH(BASE!E$2,Hoja1!$A$2:$K$2,0),FALSE),""),"")</f>
        <v/>
      </c>
      <c r="F825" t="str">
        <f>IFERROR(IF($C825&lt;=VLOOKUP($B825,Hoja1!$A$3:$K$800,MATCH("Cantidad",Hoja1!$A$2:$L$2,0),FALSE),VLOOKUP($B825,Hoja1!$A$3:$K$800,MATCH(BASE!F$2,Hoja1!$A$2:$K$2,0),FALSE),""),"")</f>
        <v/>
      </c>
      <c r="G825" t="str">
        <f>IFERROR(IF($C825&lt;=VLOOKUP($B825,Hoja1!$A$3:$K$800,MATCH("Cantidad",Hoja1!$A$2:$L$2,0),FALSE),VLOOKUP($B825,Hoja1!$A$3:$K$800,MATCH(BASE!G$2,Hoja1!$A$2:$K$2,0),FALSE),""),"")</f>
        <v/>
      </c>
      <c r="H825" t="str">
        <f>IFERROR(IF($C825&lt;=VLOOKUP($B825,Hoja1!$A$3:$K$800,MATCH("Cantidad",Hoja1!$A$2:$L$2,0),FALSE),VLOOKUP($B825,Hoja1!$A$3:$K$800,MATCH(BASE!H$2,Hoja1!$A$2:$K$2,0),FALSE),""),"")</f>
        <v/>
      </c>
      <c r="I825" t="str">
        <f>IFERROR(IF($C825&lt;=VLOOKUP($B825,Hoja1!$A$3:$K$800,MATCH("Cantidad",Hoja1!$A$2:$L$2,0),FALSE),VLOOKUP($B825,Hoja1!$A$3:$K$800,MATCH(BASE!I$2,Hoja1!$A$2:$K$2,0),FALSE),""),"")</f>
        <v/>
      </c>
      <c r="J825" t="str">
        <f>IFERROR(IF($C825&lt;=VLOOKUP($B825,Hoja1!$A$3:$K$800,MATCH("Cantidad",Hoja1!$A$2:$L$2,0),FALSE),VLOOKUP($B825,Hoja1!$A$3:$K$800,MATCH(BASE!J$2,Hoja1!$A$2:$K$2,0),FALSE),""),"")</f>
        <v/>
      </c>
      <c r="K825" t="str">
        <f t="shared" si="12"/>
        <v/>
      </c>
    </row>
    <row r="826" spans="1:11" x14ac:dyDescent="0.25">
      <c r="A826" s="7">
        <v>823</v>
      </c>
      <c r="B826" s="7">
        <f>ROUNDDOWN(A826/MAX(Hoja1!$I$3:$I$38),0)</f>
        <v>205</v>
      </c>
      <c r="C826" s="7">
        <f>COUNTIF($B$3:B826,B826)</f>
        <v>4</v>
      </c>
      <c r="D826" t="str">
        <f>IFERROR(IF($C826&lt;=VLOOKUP($B826,Hoja1!$A$3:$K$800,MATCH("Cantidad",Hoja1!$A$2:$L$2,0),FALSE),VLOOKUP($B826,Hoja1!$A$3:$K$800,MATCH(BASE!D$2,Hoja1!$A$2:$K$2,0),FALSE),""),"")</f>
        <v/>
      </c>
      <c r="E826" t="str">
        <f>IFERROR(IF($C826&lt;=VLOOKUP($B826,Hoja1!$A$3:$K$800,MATCH("Cantidad",Hoja1!$A$2:$L$2,0),FALSE),VLOOKUP($B826,Hoja1!$A$3:$K$800,MATCH(BASE!E$2,Hoja1!$A$2:$K$2,0),FALSE),""),"")</f>
        <v/>
      </c>
      <c r="F826" t="str">
        <f>IFERROR(IF($C826&lt;=VLOOKUP($B826,Hoja1!$A$3:$K$800,MATCH("Cantidad",Hoja1!$A$2:$L$2,0),FALSE),VLOOKUP($B826,Hoja1!$A$3:$K$800,MATCH(BASE!F$2,Hoja1!$A$2:$K$2,0),FALSE),""),"")</f>
        <v/>
      </c>
      <c r="G826" t="str">
        <f>IFERROR(IF($C826&lt;=VLOOKUP($B826,Hoja1!$A$3:$K$800,MATCH("Cantidad",Hoja1!$A$2:$L$2,0),FALSE),VLOOKUP($B826,Hoja1!$A$3:$K$800,MATCH(BASE!G$2,Hoja1!$A$2:$K$2,0),FALSE),""),"")</f>
        <v/>
      </c>
      <c r="H826" t="str">
        <f>IFERROR(IF($C826&lt;=VLOOKUP($B826,Hoja1!$A$3:$K$800,MATCH("Cantidad",Hoja1!$A$2:$L$2,0),FALSE),VLOOKUP($B826,Hoja1!$A$3:$K$800,MATCH(BASE!H$2,Hoja1!$A$2:$K$2,0),FALSE),""),"")</f>
        <v/>
      </c>
      <c r="I826" t="str">
        <f>IFERROR(IF($C826&lt;=VLOOKUP($B826,Hoja1!$A$3:$K$800,MATCH("Cantidad",Hoja1!$A$2:$L$2,0),FALSE),VLOOKUP($B826,Hoja1!$A$3:$K$800,MATCH(BASE!I$2,Hoja1!$A$2:$K$2,0),FALSE),""),"")</f>
        <v/>
      </c>
      <c r="J826" t="str">
        <f>IFERROR(IF($C826&lt;=VLOOKUP($B826,Hoja1!$A$3:$K$800,MATCH("Cantidad",Hoja1!$A$2:$L$2,0),FALSE),VLOOKUP($B826,Hoja1!$A$3:$K$800,MATCH(BASE!J$2,Hoja1!$A$2:$K$2,0),FALSE),""),"")</f>
        <v/>
      </c>
      <c r="K826" t="str">
        <f t="shared" si="12"/>
        <v/>
      </c>
    </row>
    <row r="827" spans="1:11" x14ac:dyDescent="0.25">
      <c r="A827" s="7">
        <v>824</v>
      </c>
      <c r="B827" s="7">
        <f>ROUNDDOWN(A827/MAX(Hoja1!$I$3:$I$38),0)</f>
        <v>206</v>
      </c>
      <c r="C827" s="7">
        <f>COUNTIF($B$3:B827,B827)</f>
        <v>1</v>
      </c>
      <c r="D827" t="str">
        <f>IFERROR(IF($C827&lt;=VLOOKUP($B827,Hoja1!$A$3:$K$800,MATCH("Cantidad",Hoja1!$A$2:$L$2,0),FALSE),VLOOKUP($B827,Hoja1!$A$3:$K$800,MATCH(BASE!D$2,Hoja1!$A$2:$K$2,0),FALSE),""),"")</f>
        <v/>
      </c>
      <c r="E827" t="str">
        <f>IFERROR(IF($C827&lt;=VLOOKUP($B827,Hoja1!$A$3:$K$800,MATCH("Cantidad",Hoja1!$A$2:$L$2,0),FALSE),VLOOKUP($B827,Hoja1!$A$3:$K$800,MATCH(BASE!E$2,Hoja1!$A$2:$K$2,0),FALSE),""),"")</f>
        <v/>
      </c>
      <c r="F827" t="str">
        <f>IFERROR(IF($C827&lt;=VLOOKUP($B827,Hoja1!$A$3:$K$800,MATCH("Cantidad",Hoja1!$A$2:$L$2,0),FALSE),VLOOKUP($B827,Hoja1!$A$3:$K$800,MATCH(BASE!F$2,Hoja1!$A$2:$K$2,0),FALSE),""),"")</f>
        <v/>
      </c>
      <c r="G827" t="str">
        <f>IFERROR(IF($C827&lt;=VLOOKUP($B827,Hoja1!$A$3:$K$800,MATCH("Cantidad",Hoja1!$A$2:$L$2,0),FALSE),VLOOKUP($B827,Hoja1!$A$3:$K$800,MATCH(BASE!G$2,Hoja1!$A$2:$K$2,0),FALSE),""),"")</f>
        <v/>
      </c>
      <c r="H827" t="str">
        <f>IFERROR(IF($C827&lt;=VLOOKUP($B827,Hoja1!$A$3:$K$800,MATCH("Cantidad",Hoja1!$A$2:$L$2,0),FALSE),VLOOKUP($B827,Hoja1!$A$3:$K$800,MATCH(BASE!H$2,Hoja1!$A$2:$K$2,0),FALSE),""),"")</f>
        <v/>
      </c>
      <c r="I827" t="str">
        <f>IFERROR(IF($C827&lt;=VLOOKUP($B827,Hoja1!$A$3:$K$800,MATCH("Cantidad",Hoja1!$A$2:$L$2,0),FALSE),VLOOKUP($B827,Hoja1!$A$3:$K$800,MATCH(BASE!I$2,Hoja1!$A$2:$K$2,0),FALSE),""),"")</f>
        <v/>
      </c>
      <c r="J827" t="str">
        <f>IFERROR(IF($C827&lt;=VLOOKUP($B827,Hoja1!$A$3:$K$800,MATCH("Cantidad",Hoja1!$A$2:$L$2,0),FALSE),VLOOKUP($B827,Hoja1!$A$3:$K$800,MATCH(BASE!J$2,Hoja1!$A$2:$K$2,0),FALSE),""),"")</f>
        <v/>
      </c>
      <c r="K827" t="str">
        <f t="shared" si="12"/>
        <v/>
      </c>
    </row>
    <row r="828" spans="1:11" x14ac:dyDescent="0.25">
      <c r="A828" s="7">
        <v>825</v>
      </c>
      <c r="B828" s="7">
        <f>ROUNDDOWN(A828/MAX(Hoja1!$I$3:$I$38),0)</f>
        <v>206</v>
      </c>
      <c r="C828" s="7">
        <f>COUNTIF($B$3:B828,B828)</f>
        <v>2</v>
      </c>
      <c r="D828" t="str">
        <f>IFERROR(IF($C828&lt;=VLOOKUP($B828,Hoja1!$A$3:$K$800,MATCH("Cantidad",Hoja1!$A$2:$L$2,0),FALSE),VLOOKUP($B828,Hoja1!$A$3:$K$800,MATCH(BASE!D$2,Hoja1!$A$2:$K$2,0),FALSE),""),"")</f>
        <v/>
      </c>
      <c r="E828" t="str">
        <f>IFERROR(IF($C828&lt;=VLOOKUP($B828,Hoja1!$A$3:$K$800,MATCH("Cantidad",Hoja1!$A$2:$L$2,0),FALSE),VLOOKUP($B828,Hoja1!$A$3:$K$800,MATCH(BASE!E$2,Hoja1!$A$2:$K$2,0),FALSE),""),"")</f>
        <v/>
      </c>
      <c r="F828" t="str">
        <f>IFERROR(IF($C828&lt;=VLOOKUP($B828,Hoja1!$A$3:$K$800,MATCH("Cantidad",Hoja1!$A$2:$L$2,0),FALSE),VLOOKUP($B828,Hoja1!$A$3:$K$800,MATCH(BASE!F$2,Hoja1!$A$2:$K$2,0),FALSE),""),"")</f>
        <v/>
      </c>
      <c r="G828" t="str">
        <f>IFERROR(IF($C828&lt;=VLOOKUP($B828,Hoja1!$A$3:$K$800,MATCH("Cantidad",Hoja1!$A$2:$L$2,0),FALSE),VLOOKUP($B828,Hoja1!$A$3:$K$800,MATCH(BASE!G$2,Hoja1!$A$2:$K$2,0),FALSE),""),"")</f>
        <v/>
      </c>
      <c r="H828" t="str">
        <f>IFERROR(IF($C828&lt;=VLOOKUP($B828,Hoja1!$A$3:$K$800,MATCH("Cantidad",Hoja1!$A$2:$L$2,0),FALSE),VLOOKUP($B828,Hoja1!$A$3:$K$800,MATCH(BASE!H$2,Hoja1!$A$2:$K$2,0),FALSE),""),"")</f>
        <v/>
      </c>
      <c r="I828" t="str">
        <f>IFERROR(IF($C828&lt;=VLOOKUP($B828,Hoja1!$A$3:$K$800,MATCH("Cantidad",Hoja1!$A$2:$L$2,0),FALSE),VLOOKUP($B828,Hoja1!$A$3:$K$800,MATCH(BASE!I$2,Hoja1!$A$2:$K$2,0),FALSE),""),"")</f>
        <v/>
      </c>
      <c r="J828" t="str">
        <f>IFERROR(IF($C828&lt;=VLOOKUP($B828,Hoja1!$A$3:$K$800,MATCH("Cantidad",Hoja1!$A$2:$L$2,0),FALSE),VLOOKUP($B828,Hoja1!$A$3:$K$800,MATCH(BASE!J$2,Hoja1!$A$2:$K$2,0),FALSE),""),"")</f>
        <v/>
      </c>
      <c r="K828" t="str">
        <f t="shared" si="12"/>
        <v/>
      </c>
    </row>
    <row r="829" spans="1:11" x14ac:dyDescent="0.25">
      <c r="A829" s="7">
        <v>826</v>
      </c>
      <c r="B829" s="7">
        <f>ROUNDDOWN(A829/MAX(Hoja1!$I$3:$I$38),0)</f>
        <v>206</v>
      </c>
      <c r="C829" s="7">
        <f>COUNTIF($B$3:B829,B829)</f>
        <v>3</v>
      </c>
      <c r="D829" t="str">
        <f>IFERROR(IF($C829&lt;=VLOOKUP($B829,Hoja1!$A$3:$K$800,MATCH("Cantidad",Hoja1!$A$2:$L$2,0),FALSE),VLOOKUP($B829,Hoja1!$A$3:$K$800,MATCH(BASE!D$2,Hoja1!$A$2:$K$2,0),FALSE),""),"")</f>
        <v/>
      </c>
      <c r="E829" t="str">
        <f>IFERROR(IF($C829&lt;=VLOOKUP($B829,Hoja1!$A$3:$K$800,MATCH("Cantidad",Hoja1!$A$2:$L$2,0),FALSE),VLOOKUP($B829,Hoja1!$A$3:$K$800,MATCH(BASE!E$2,Hoja1!$A$2:$K$2,0),FALSE),""),"")</f>
        <v/>
      </c>
      <c r="F829" t="str">
        <f>IFERROR(IF($C829&lt;=VLOOKUP($B829,Hoja1!$A$3:$K$800,MATCH("Cantidad",Hoja1!$A$2:$L$2,0),FALSE),VLOOKUP($B829,Hoja1!$A$3:$K$800,MATCH(BASE!F$2,Hoja1!$A$2:$K$2,0),FALSE),""),"")</f>
        <v/>
      </c>
      <c r="G829" t="str">
        <f>IFERROR(IF($C829&lt;=VLOOKUP($B829,Hoja1!$A$3:$K$800,MATCH("Cantidad",Hoja1!$A$2:$L$2,0),FALSE),VLOOKUP($B829,Hoja1!$A$3:$K$800,MATCH(BASE!G$2,Hoja1!$A$2:$K$2,0),FALSE),""),"")</f>
        <v/>
      </c>
      <c r="H829" t="str">
        <f>IFERROR(IF($C829&lt;=VLOOKUP($B829,Hoja1!$A$3:$K$800,MATCH("Cantidad",Hoja1!$A$2:$L$2,0),FALSE),VLOOKUP($B829,Hoja1!$A$3:$K$800,MATCH(BASE!H$2,Hoja1!$A$2:$K$2,0),FALSE),""),"")</f>
        <v/>
      </c>
      <c r="I829" t="str">
        <f>IFERROR(IF($C829&lt;=VLOOKUP($B829,Hoja1!$A$3:$K$800,MATCH("Cantidad",Hoja1!$A$2:$L$2,0),FALSE),VLOOKUP($B829,Hoja1!$A$3:$K$800,MATCH(BASE!I$2,Hoja1!$A$2:$K$2,0),FALSE),""),"")</f>
        <v/>
      </c>
      <c r="J829" t="str">
        <f>IFERROR(IF($C829&lt;=VLOOKUP($B829,Hoja1!$A$3:$K$800,MATCH("Cantidad",Hoja1!$A$2:$L$2,0),FALSE),VLOOKUP($B829,Hoja1!$A$3:$K$800,MATCH(BASE!J$2,Hoja1!$A$2:$K$2,0),FALSE),""),"")</f>
        <v/>
      </c>
      <c r="K829" t="str">
        <f t="shared" si="12"/>
        <v/>
      </c>
    </row>
    <row r="830" spans="1:11" x14ac:dyDescent="0.25">
      <c r="A830" s="7">
        <v>827</v>
      </c>
      <c r="B830" s="7">
        <f>ROUNDDOWN(A830/MAX(Hoja1!$I$3:$I$38),0)</f>
        <v>206</v>
      </c>
      <c r="C830" s="7">
        <f>COUNTIF($B$3:B830,B830)</f>
        <v>4</v>
      </c>
      <c r="D830" t="str">
        <f>IFERROR(IF($C830&lt;=VLOOKUP($B830,Hoja1!$A$3:$K$800,MATCH("Cantidad",Hoja1!$A$2:$L$2,0),FALSE),VLOOKUP($B830,Hoja1!$A$3:$K$800,MATCH(BASE!D$2,Hoja1!$A$2:$K$2,0),FALSE),""),"")</f>
        <v/>
      </c>
      <c r="E830" t="str">
        <f>IFERROR(IF($C830&lt;=VLOOKUP($B830,Hoja1!$A$3:$K$800,MATCH("Cantidad",Hoja1!$A$2:$L$2,0),FALSE),VLOOKUP($B830,Hoja1!$A$3:$K$800,MATCH(BASE!E$2,Hoja1!$A$2:$K$2,0),FALSE),""),"")</f>
        <v/>
      </c>
      <c r="F830" t="str">
        <f>IFERROR(IF($C830&lt;=VLOOKUP($B830,Hoja1!$A$3:$K$800,MATCH("Cantidad",Hoja1!$A$2:$L$2,0),FALSE),VLOOKUP($B830,Hoja1!$A$3:$K$800,MATCH(BASE!F$2,Hoja1!$A$2:$K$2,0),FALSE),""),"")</f>
        <v/>
      </c>
      <c r="G830" t="str">
        <f>IFERROR(IF($C830&lt;=VLOOKUP($B830,Hoja1!$A$3:$K$800,MATCH("Cantidad",Hoja1!$A$2:$L$2,0),FALSE),VLOOKUP($B830,Hoja1!$A$3:$K$800,MATCH(BASE!G$2,Hoja1!$A$2:$K$2,0),FALSE),""),"")</f>
        <v/>
      </c>
      <c r="H830" t="str">
        <f>IFERROR(IF($C830&lt;=VLOOKUP($B830,Hoja1!$A$3:$K$800,MATCH("Cantidad",Hoja1!$A$2:$L$2,0),FALSE),VLOOKUP($B830,Hoja1!$A$3:$K$800,MATCH(BASE!H$2,Hoja1!$A$2:$K$2,0),FALSE),""),"")</f>
        <v/>
      </c>
      <c r="I830" t="str">
        <f>IFERROR(IF($C830&lt;=VLOOKUP($B830,Hoja1!$A$3:$K$800,MATCH("Cantidad",Hoja1!$A$2:$L$2,0),FALSE),VLOOKUP($B830,Hoja1!$A$3:$K$800,MATCH(BASE!I$2,Hoja1!$A$2:$K$2,0),FALSE),""),"")</f>
        <v/>
      </c>
      <c r="J830" t="str">
        <f>IFERROR(IF($C830&lt;=VLOOKUP($B830,Hoja1!$A$3:$K$800,MATCH("Cantidad",Hoja1!$A$2:$L$2,0),FALSE),VLOOKUP($B830,Hoja1!$A$3:$K$800,MATCH(BASE!J$2,Hoja1!$A$2:$K$2,0),FALSE),""),"")</f>
        <v/>
      </c>
      <c r="K830" t="str">
        <f t="shared" si="12"/>
        <v/>
      </c>
    </row>
    <row r="831" spans="1:11" x14ac:dyDescent="0.25">
      <c r="A831" s="7">
        <v>828</v>
      </c>
      <c r="B831" s="7">
        <f>ROUNDDOWN(A831/MAX(Hoja1!$I$3:$I$38),0)</f>
        <v>207</v>
      </c>
      <c r="C831" s="7">
        <f>COUNTIF($B$3:B831,B831)</f>
        <v>1</v>
      </c>
      <c r="D831" t="str">
        <f>IFERROR(IF($C831&lt;=VLOOKUP($B831,Hoja1!$A$3:$K$800,MATCH("Cantidad",Hoja1!$A$2:$L$2,0),FALSE),VLOOKUP($B831,Hoja1!$A$3:$K$800,MATCH(BASE!D$2,Hoja1!$A$2:$K$2,0),FALSE),""),"")</f>
        <v/>
      </c>
      <c r="E831" t="str">
        <f>IFERROR(IF($C831&lt;=VLOOKUP($B831,Hoja1!$A$3:$K$800,MATCH("Cantidad",Hoja1!$A$2:$L$2,0),FALSE),VLOOKUP($B831,Hoja1!$A$3:$K$800,MATCH(BASE!E$2,Hoja1!$A$2:$K$2,0),FALSE),""),"")</f>
        <v/>
      </c>
      <c r="F831" t="str">
        <f>IFERROR(IF($C831&lt;=VLOOKUP($B831,Hoja1!$A$3:$K$800,MATCH("Cantidad",Hoja1!$A$2:$L$2,0),FALSE),VLOOKUP($B831,Hoja1!$A$3:$K$800,MATCH(BASE!F$2,Hoja1!$A$2:$K$2,0),FALSE),""),"")</f>
        <v/>
      </c>
      <c r="G831" t="str">
        <f>IFERROR(IF($C831&lt;=VLOOKUP($B831,Hoja1!$A$3:$K$800,MATCH("Cantidad",Hoja1!$A$2:$L$2,0),FALSE),VLOOKUP($B831,Hoja1!$A$3:$K$800,MATCH(BASE!G$2,Hoja1!$A$2:$K$2,0),FALSE),""),"")</f>
        <v/>
      </c>
      <c r="H831" t="str">
        <f>IFERROR(IF($C831&lt;=VLOOKUP($B831,Hoja1!$A$3:$K$800,MATCH("Cantidad",Hoja1!$A$2:$L$2,0),FALSE),VLOOKUP($B831,Hoja1!$A$3:$K$800,MATCH(BASE!H$2,Hoja1!$A$2:$K$2,0),FALSE),""),"")</f>
        <v/>
      </c>
      <c r="I831" t="str">
        <f>IFERROR(IF($C831&lt;=VLOOKUP($B831,Hoja1!$A$3:$K$800,MATCH("Cantidad",Hoja1!$A$2:$L$2,0),FALSE),VLOOKUP($B831,Hoja1!$A$3:$K$800,MATCH(BASE!I$2,Hoja1!$A$2:$K$2,0),FALSE),""),"")</f>
        <v/>
      </c>
      <c r="J831" t="str">
        <f>IFERROR(IF($C831&lt;=VLOOKUP($B831,Hoja1!$A$3:$K$800,MATCH("Cantidad",Hoja1!$A$2:$L$2,0),FALSE),VLOOKUP($B831,Hoja1!$A$3:$K$800,MATCH(BASE!J$2,Hoja1!$A$2:$K$2,0),FALSE),""),"")</f>
        <v/>
      </c>
      <c r="K831" t="str">
        <f t="shared" si="12"/>
        <v/>
      </c>
    </row>
    <row r="832" spans="1:11" x14ac:dyDescent="0.25">
      <c r="A832" s="7">
        <v>829</v>
      </c>
      <c r="B832" s="7">
        <f>ROUNDDOWN(A832/MAX(Hoja1!$I$3:$I$38),0)</f>
        <v>207</v>
      </c>
      <c r="C832" s="7">
        <f>COUNTIF($B$3:B832,B832)</f>
        <v>2</v>
      </c>
      <c r="D832" t="str">
        <f>IFERROR(IF($C832&lt;=VLOOKUP($B832,Hoja1!$A$3:$K$800,MATCH("Cantidad",Hoja1!$A$2:$L$2,0),FALSE),VLOOKUP($B832,Hoja1!$A$3:$K$800,MATCH(BASE!D$2,Hoja1!$A$2:$K$2,0),FALSE),""),"")</f>
        <v/>
      </c>
      <c r="E832" t="str">
        <f>IFERROR(IF($C832&lt;=VLOOKUP($B832,Hoja1!$A$3:$K$800,MATCH("Cantidad",Hoja1!$A$2:$L$2,0),FALSE),VLOOKUP($B832,Hoja1!$A$3:$K$800,MATCH(BASE!E$2,Hoja1!$A$2:$K$2,0),FALSE),""),"")</f>
        <v/>
      </c>
      <c r="F832" t="str">
        <f>IFERROR(IF($C832&lt;=VLOOKUP($B832,Hoja1!$A$3:$K$800,MATCH("Cantidad",Hoja1!$A$2:$L$2,0),FALSE),VLOOKUP($B832,Hoja1!$A$3:$K$800,MATCH(BASE!F$2,Hoja1!$A$2:$K$2,0),FALSE),""),"")</f>
        <v/>
      </c>
      <c r="G832" t="str">
        <f>IFERROR(IF($C832&lt;=VLOOKUP($B832,Hoja1!$A$3:$K$800,MATCH("Cantidad",Hoja1!$A$2:$L$2,0),FALSE),VLOOKUP($B832,Hoja1!$A$3:$K$800,MATCH(BASE!G$2,Hoja1!$A$2:$K$2,0),FALSE),""),"")</f>
        <v/>
      </c>
      <c r="H832" t="str">
        <f>IFERROR(IF($C832&lt;=VLOOKUP($B832,Hoja1!$A$3:$K$800,MATCH("Cantidad",Hoja1!$A$2:$L$2,0),FALSE),VLOOKUP($B832,Hoja1!$A$3:$K$800,MATCH(BASE!H$2,Hoja1!$A$2:$K$2,0),FALSE),""),"")</f>
        <v/>
      </c>
      <c r="I832" t="str">
        <f>IFERROR(IF($C832&lt;=VLOOKUP($B832,Hoja1!$A$3:$K$800,MATCH("Cantidad",Hoja1!$A$2:$L$2,0),FALSE),VLOOKUP($B832,Hoja1!$A$3:$K$800,MATCH(BASE!I$2,Hoja1!$A$2:$K$2,0),FALSE),""),"")</f>
        <v/>
      </c>
      <c r="J832" t="str">
        <f>IFERROR(IF($C832&lt;=VLOOKUP($B832,Hoja1!$A$3:$K$800,MATCH("Cantidad",Hoja1!$A$2:$L$2,0),FALSE),VLOOKUP($B832,Hoja1!$A$3:$K$800,MATCH(BASE!J$2,Hoja1!$A$2:$K$2,0),FALSE),""),"")</f>
        <v/>
      </c>
      <c r="K832" t="str">
        <f t="shared" si="12"/>
        <v/>
      </c>
    </row>
    <row r="833" spans="1:11" x14ac:dyDescent="0.25">
      <c r="A833" s="7">
        <v>830</v>
      </c>
      <c r="B833" s="7">
        <f>ROUNDDOWN(A833/MAX(Hoja1!$I$3:$I$38),0)</f>
        <v>207</v>
      </c>
      <c r="C833" s="7">
        <f>COUNTIF($B$3:B833,B833)</f>
        <v>3</v>
      </c>
      <c r="D833" t="str">
        <f>IFERROR(IF($C833&lt;=VLOOKUP($B833,Hoja1!$A$3:$K$800,MATCH("Cantidad",Hoja1!$A$2:$L$2,0),FALSE),VLOOKUP($B833,Hoja1!$A$3:$K$800,MATCH(BASE!D$2,Hoja1!$A$2:$K$2,0),FALSE),""),"")</f>
        <v/>
      </c>
      <c r="E833" t="str">
        <f>IFERROR(IF($C833&lt;=VLOOKUP($B833,Hoja1!$A$3:$K$800,MATCH("Cantidad",Hoja1!$A$2:$L$2,0),FALSE),VLOOKUP($B833,Hoja1!$A$3:$K$800,MATCH(BASE!E$2,Hoja1!$A$2:$K$2,0),FALSE),""),"")</f>
        <v/>
      </c>
      <c r="F833" t="str">
        <f>IFERROR(IF($C833&lt;=VLOOKUP($B833,Hoja1!$A$3:$K$800,MATCH("Cantidad",Hoja1!$A$2:$L$2,0),FALSE),VLOOKUP($B833,Hoja1!$A$3:$K$800,MATCH(BASE!F$2,Hoja1!$A$2:$K$2,0),FALSE),""),"")</f>
        <v/>
      </c>
      <c r="G833" t="str">
        <f>IFERROR(IF($C833&lt;=VLOOKUP($B833,Hoja1!$A$3:$K$800,MATCH("Cantidad",Hoja1!$A$2:$L$2,0),FALSE),VLOOKUP($B833,Hoja1!$A$3:$K$800,MATCH(BASE!G$2,Hoja1!$A$2:$K$2,0),FALSE),""),"")</f>
        <v/>
      </c>
      <c r="H833" t="str">
        <f>IFERROR(IF($C833&lt;=VLOOKUP($B833,Hoja1!$A$3:$K$800,MATCH("Cantidad",Hoja1!$A$2:$L$2,0),FALSE),VLOOKUP($B833,Hoja1!$A$3:$K$800,MATCH(BASE!H$2,Hoja1!$A$2:$K$2,0),FALSE),""),"")</f>
        <v/>
      </c>
      <c r="I833" t="str">
        <f>IFERROR(IF($C833&lt;=VLOOKUP($B833,Hoja1!$A$3:$K$800,MATCH("Cantidad",Hoja1!$A$2:$L$2,0),FALSE),VLOOKUP($B833,Hoja1!$A$3:$K$800,MATCH(BASE!I$2,Hoja1!$A$2:$K$2,0),FALSE),""),"")</f>
        <v/>
      </c>
      <c r="J833" t="str">
        <f>IFERROR(IF($C833&lt;=VLOOKUP($B833,Hoja1!$A$3:$K$800,MATCH("Cantidad",Hoja1!$A$2:$L$2,0),FALSE),VLOOKUP($B833,Hoja1!$A$3:$K$800,MATCH(BASE!J$2,Hoja1!$A$2:$K$2,0),FALSE),""),"")</f>
        <v/>
      </c>
      <c r="K833" t="str">
        <f t="shared" si="12"/>
        <v/>
      </c>
    </row>
    <row r="834" spans="1:11" x14ac:dyDescent="0.25">
      <c r="A834" s="7">
        <v>831</v>
      </c>
      <c r="B834" s="7">
        <f>ROUNDDOWN(A834/MAX(Hoja1!$I$3:$I$38),0)</f>
        <v>207</v>
      </c>
      <c r="C834" s="7">
        <f>COUNTIF($B$3:B834,B834)</f>
        <v>4</v>
      </c>
      <c r="D834" t="str">
        <f>IFERROR(IF($C834&lt;=VLOOKUP($B834,Hoja1!$A$3:$K$800,MATCH("Cantidad",Hoja1!$A$2:$L$2,0),FALSE),VLOOKUP($B834,Hoja1!$A$3:$K$800,MATCH(BASE!D$2,Hoja1!$A$2:$K$2,0),FALSE),""),"")</f>
        <v/>
      </c>
      <c r="E834" t="str">
        <f>IFERROR(IF($C834&lt;=VLOOKUP($B834,Hoja1!$A$3:$K$800,MATCH("Cantidad",Hoja1!$A$2:$L$2,0),FALSE),VLOOKUP($B834,Hoja1!$A$3:$K$800,MATCH(BASE!E$2,Hoja1!$A$2:$K$2,0),FALSE),""),"")</f>
        <v/>
      </c>
      <c r="F834" t="str">
        <f>IFERROR(IF($C834&lt;=VLOOKUP($B834,Hoja1!$A$3:$K$800,MATCH("Cantidad",Hoja1!$A$2:$L$2,0),FALSE),VLOOKUP($B834,Hoja1!$A$3:$K$800,MATCH(BASE!F$2,Hoja1!$A$2:$K$2,0),FALSE),""),"")</f>
        <v/>
      </c>
      <c r="G834" t="str">
        <f>IFERROR(IF($C834&lt;=VLOOKUP($B834,Hoja1!$A$3:$K$800,MATCH("Cantidad",Hoja1!$A$2:$L$2,0),FALSE),VLOOKUP($B834,Hoja1!$A$3:$K$800,MATCH(BASE!G$2,Hoja1!$A$2:$K$2,0),FALSE),""),"")</f>
        <v/>
      </c>
      <c r="H834" t="str">
        <f>IFERROR(IF($C834&lt;=VLOOKUP($B834,Hoja1!$A$3:$K$800,MATCH("Cantidad",Hoja1!$A$2:$L$2,0),FALSE),VLOOKUP($B834,Hoja1!$A$3:$K$800,MATCH(BASE!H$2,Hoja1!$A$2:$K$2,0),FALSE),""),"")</f>
        <v/>
      </c>
      <c r="I834" t="str">
        <f>IFERROR(IF($C834&lt;=VLOOKUP($B834,Hoja1!$A$3:$K$800,MATCH("Cantidad",Hoja1!$A$2:$L$2,0),FALSE),VLOOKUP($B834,Hoja1!$A$3:$K$800,MATCH(BASE!I$2,Hoja1!$A$2:$K$2,0),FALSE),""),"")</f>
        <v/>
      </c>
      <c r="J834" t="str">
        <f>IFERROR(IF($C834&lt;=VLOOKUP($B834,Hoja1!$A$3:$K$800,MATCH("Cantidad",Hoja1!$A$2:$L$2,0),FALSE),VLOOKUP($B834,Hoja1!$A$3:$K$800,MATCH(BASE!J$2,Hoja1!$A$2:$K$2,0),FALSE),""),"")</f>
        <v/>
      </c>
      <c r="K834" t="str">
        <f t="shared" si="12"/>
        <v/>
      </c>
    </row>
    <row r="835" spans="1:11" x14ac:dyDescent="0.25">
      <c r="A835" s="7">
        <v>832</v>
      </c>
      <c r="B835" s="7">
        <f>ROUNDDOWN(A835/MAX(Hoja1!$I$3:$I$38),0)</f>
        <v>208</v>
      </c>
      <c r="C835" s="7">
        <f>COUNTIF($B$3:B835,B835)</f>
        <v>1</v>
      </c>
      <c r="D835" t="str">
        <f>IFERROR(IF($C835&lt;=VLOOKUP($B835,Hoja1!$A$3:$K$800,MATCH("Cantidad",Hoja1!$A$2:$L$2,0),FALSE),VLOOKUP($B835,Hoja1!$A$3:$K$800,MATCH(BASE!D$2,Hoja1!$A$2:$K$2,0),FALSE),""),"")</f>
        <v/>
      </c>
      <c r="E835" t="str">
        <f>IFERROR(IF($C835&lt;=VLOOKUP($B835,Hoja1!$A$3:$K$800,MATCH("Cantidad",Hoja1!$A$2:$L$2,0),FALSE),VLOOKUP($B835,Hoja1!$A$3:$K$800,MATCH(BASE!E$2,Hoja1!$A$2:$K$2,0),FALSE),""),"")</f>
        <v/>
      </c>
      <c r="F835" t="str">
        <f>IFERROR(IF($C835&lt;=VLOOKUP($B835,Hoja1!$A$3:$K$800,MATCH("Cantidad",Hoja1!$A$2:$L$2,0),FALSE),VLOOKUP($B835,Hoja1!$A$3:$K$800,MATCH(BASE!F$2,Hoja1!$A$2:$K$2,0),FALSE),""),"")</f>
        <v/>
      </c>
      <c r="G835" t="str">
        <f>IFERROR(IF($C835&lt;=VLOOKUP($B835,Hoja1!$A$3:$K$800,MATCH("Cantidad",Hoja1!$A$2:$L$2,0),FALSE),VLOOKUP($B835,Hoja1!$A$3:$K$800,MATCH(BASE!G$2,Hoja1!$A$2:$K$2,0),FALSE),""),"")</f>
        <v/>
      </c>
      <c r="H835" t="str">
        <f>IFERROR(IF($C835&lt;=VLOOKUP($B835,Hoja1!$A$3:$K$800,MATCH("Cantidad",Hoja1!$A$2:$L$2,0),FALSE),VLOOKUP($B835,Hoja1!$A$3:$K$800,MATCH(BASE!H$2,Hoja1!$A$2:$K$2,0),FALSE),""),"")</f>
        <v/>
      </c>
      <c r="I835" t="str">
        <f>IFERROR(IF($C835&lt;=VLOOKUP($B835,Hoja1!$A$3:$K$800,MATCH("Cantidad",Hoja1!$A$2:$L$2,0),FALSE),VLOOKUP($B835,Hoja1!$A$3:$K$800,MATCH(BASE!I$2,Hoja1!$A$2:$K$2,0),FALSE),""),"")</f>
        <v/>
      </c>
      <c r="J835" t="str">
        <f>IFERROR(IF($C835&lt;=VLOOKUP($B835,Hoja1!$A$3:$K$800,MATCH("Cantidad",Hoja1!$A$2:$L$2,0),FALSE),VLOOKUP($B835,Hoja1!$A$3:$K$800,MATCH(BASE!J$2,Hoja1!$A$2:$K$2,0),FALSE),""),"")</f>
        <v/>
      </c>
      <c r="K835" t="str">
        <f t="shared" si="12"/>
        <v/>
      </c>
    </row>
    <row r="836" spans="1:11" x14ac:dyDescent="0.25">
      <c r="A836" s="7">
        <v>833</v>
      </c>
      <c r="B836" s="7">
        <f>ROUNDDOWN(A836/MAX(Hoja1!$I$3:$I$38),0)</f>
        <v>208</v>
      </c>
      <c r="C836" s="7">
        <f>COUNTIF($B$3:B836,B836)</f>
        <v>2</v>
      </c>
      <c r="D836" t="str">
        <f>IFERROR(IF($C836&lt;=VLOOKUP($B836,Hoja1!$A$3:$K$800,MATCH("Cantidad",Hoja1!$A$2:$L$2,0),FALSE),VLOOKUP($B836,Hoja1!$A$3:$K$800,MATCH(BASE!D$2,Hoja1!$A$2:$K$2,0),FALSE),""),"")</f>
        <v/>
      </c>
      <c r="E836" t="str">
        <f>IFERROR(IF($C836&lt;=VLOOKUP($B836,Hoja1!$A$3:$K$800,MATCH("Cantidad",Hoja1!$A$2:$L$2,0),FALSE),VLOOKUP($B836,Hoja1!$A$3:$K$800,MATCH(BASE!E$2,Hoja1!$A$2:$K$2,0),FALSE),""),"")</f>
        <v/>
      </c>
      <c r="F836" t="str">
        <f>IFERROR(IF($C836&lt;=VLOOKUP($B836,Hoja1!$A$3:$K$800,MATCH("Cantidad",Hoja1!$A$2:$L$2,0),FALSE),VLOOKUP($B836,Hoja1!$A$3:$K$800,MATCH(BASE!F$2,Hoja1!$A$2:$K$2,0),FALSE),""),"")</f>
        <v/>
      </c>
      <c r="G836" t="str">
        <f>IFERROR(IF($C836&lt;=VLOOKUP($B836,Hoja1!$A$3:$K$800,MATCH("Cantidad",Hoja1!$A$2:$L$2,0),FALSE),VLOOKUP($B836,Hoja1!$A$3:$K$800,MATCH(BASE!G$2,Hoja1!$A$2:$K$2,0),FALSE),""),"")</f>
        <v/>
      </c>
      <c r="H836" t="str">
        <f>IFERROR(IF($C836&lt;=VLOOKUP($B836,Hoja1!$A$3:$K$800,MATCH("Cantidad",Hoja1!$A$2:$L$2,0),FALSE),VLOOKUP($B836,Hoja1!$A$3:$K$800,MATCH(BASE!H$2,Hoja1!$A$2:$K$2,0),FALSE),""),"")</f>
        <v/>
      </c>
      <c r="I836" t="str">
        <f>IFERROR(IF($C836&lt;=VLOOKUP($B836,Hoja1!$A$3:$K$800,MATCH("Cantidad",Hoja1!$A$2:$L$2,0),FALSE),VLOOKUP($B836,Hoja1!$A$3:$K$800,MATCH(BASE!I$2,Hoja1!$A$2:$K$2,0),FALSE),""),"")</f>
        <v/>
      </c>
      <c r="J836" t="str">
        <f>IFERROR(IF($C836&lt;=VLOOKUP($B836,Hoja1!$A$3:$K$800,MATCH("Cantidad",Hoja1!$A$2:$L$2,0),FALSE),VLOOKUP($B836,Hoja1!$A$3:$K$800,MATCH(BASE!J$2,Hoja1!$A$2:$K$2,0),FALSE),""),"")</f>
        <v/>
      </c>
      <c r="K836" t="str">
        <f t="shared" ref="K836:K899" si="13">IF(J836&lt;&gt;"",1,"")</f>
        <v/>
      </c>
    </row>
    <row r="837" spans="1:11" x14ac:dyDescent="0.25">
      <c r="A837" s="7">
        <v>834</v>
      </c>
      <c r="B837" s="7">
        <f>ROUNDDOWN(A837/MAX(Hoja1!$I$3:$I$38),0)</f>
        <v>208</v>
      </c>
      <c r="C837" s="7">
        <f>COUNTIF($B$3:B837,B837)</f>
        <v>3</v>
      </c>
      <c r="D837" t="str">
        <f>IFERROR(IF($C837&lt;=VLOOKUP($B837,Hoja1!$A$3:$K$800,MATCH("Cantidad",Hoja1!$A$2:$L$2,0),FALSE),VLOOKUP($B837,Hoja1!$A$3:$K$800,MATCH(BASE!D$2,Hoja1!$A$2:$K$2,0),FALSE),""),"")</f>
        <v/>
      </c>
      <c r="E837" t="str">
        <f>IFERROR(IF($C837&lt;=VLOOKUP($B837,Hoja1!$A$3:$K$800,MATCH("Cantidad",Hoja1!$A$2:$L$2,0),FALSE),VLOOKUP($B837,Hoja1!$A$3:$K$800,MATCH(BASE!E$2,Hoja1!$A$2:$K$2,0),FALSE),""),"")</f>
        <v/>
      </c>
      <c r="F837" t="str">
        <f>IFERROR(IF($C837&lt;=VLOOKUP($B837,Hoja1!$A$3:$K$800,MATCH("Cantidad",Hoja1!$A$2:$L$2,0),FALSE),VLOOKUP($B837,Hoja1!$A$3:$K$800,MATCH(BASE!F$2,Hoja1!$A$2:$K$2,0),FALSE),""),"")</f>
        <v/>
      </c>
      <c r="G837" t="str">
        <f>IFERROR(IF($C837&lt;=VLOOKUP($B837,Hoja1!$A$3:$K$800,MATCH("Cantidad",Hoja1!$A$2:$L$2,0),FALSE),VLOOKUP($B837,Hoja1!$A$3:$K$800,MATCH(BASE!G$2,Hoja1!$A$2:$K$2,0),FALSE),""),"")</f>
        <v/>
      </c>
      <c r="H837" t="str">
        <f>IFERROR(IF($C837&lt;=VLOOKUP($B837,Hoja1!$A$3:$K$800,MATCH("Cantidad",Hoja1!$A$2:$L$2,0),FALSE),VLOOKUP($B837,Hoja1!$A$3:$K$800,MATCH(BASE!H$2,Hoja1!$A$2:$K$2,0),FALSE),""),"")</f>
        <v/>
      </c>
      <c r="I837" t="str">
        <f>IFERROR(IF($C837&lt;=VLOOKUP($B837,Hoja1!$A$3:$K$800,MATCH("Cantidad",Hoja1!$A$2:$L$2,0),FALSE),VLOOKUP($B837,Hoja1!$A$3:$K$800,MATCH(BASE!I$2,Hoja1!$A$2:$K$2,0),FALSE),""),"")</f>
        <v/>
      </c>
      <c r="J837" t="str">
        <f>IFERROR(IF($C837&lt;=VLOOKUP($B837,Hoja1!$A$3:$K$800,MATCH("Cantidad",Hoja1!$A$2:$L$2,0),FALSE),VLOOKUP($B837,Hoja1!$A$3:$K$800,MATCH(BASE!J$2,Hoja1!$A$2:$K$2,0),FALSE),""),"")</f>
        <v/>
      </c>
      <c r="K837" t="str">
        <f t="shared" si="13"/>
        <v/>
      </c>
    </row>
    <row r="838" spans="1:11" x14ac:dyDescent="0.25">
      <c r="A838" s="7">
        <v>835</v>
      </c>
      <c r="B838" s="7">
        <f>ROUNDDOWN(A838/MAX(Hoja1!$I$3:$I$38),0)</f>
        <v>208</v>
      </c>
      <c r="C838" s="7">
        <f>COUNTIF($B$3:B838,B838)</f>
        <v>4</v>
      </c>
      <c r="D838" t="str">
        <f>IFERROR(IF($C838&lt;=VLOOKUP($B838,Hoja1!$A$3:$K$800,MATCH("Cantidad",Hoja1!$A$2:$L$2,0),FALSE),VLOOKUP($B838,Hoja1!$A$3:$K$800,MATCH(BASE!D$2,Hoja1!$A$2:$K$2,0),FALSE),""),"")</f>
        <v/>
      </c>
      <c r="E838" t="str">
        <f>IFERROR(IF($C838&lt;=VLOOKUP($B838,Hoja1!$A$3:$K$800,MATCH("Cantidad",Hoja1!$A$2:$L$2,0),FALSE),VLOOKUP($B838,Hoja1!$A$3:$K$800,MATCH(BASE!E$2,Hoja1!$A$2:$K$2,0),FALSE),""),"")</f>
        <v/>
      </c>
      <c r="F838" t="str">
        <f>IFERROR(IF($C838&lt;=VLOOKUP($B838,Hoja1!$A$3:$K$800,MATCH("Cantidad",Hoja1!$A$2:$L$2,0),FALSE),VLOOKUP($B838,Hoja1!$A$3:$K$800,MATCH(BASE!F$2,Hoja1!$A$2:$K$2,0),FALSE),""),"")</f>
        <v/>
      </c>
      <c r="G838" t="str">
        <f>IFERROR(IF($C838&lt;=VLOOKUP($B838,Hoja1!$A$3:$K$800,MATCH("Cantidad",Hoja1!$A$2:$L$2,0),FALSE),VLOOKUP($B838,Hoja1!$A$3:$K$800,MATCH(BASE!G$2,Hoja1!$A$2:$K$2,0),FALSE),""),"")</f>
        <v/>
      </c>
      <c r="H838" t="str">
        <f>IFERROR(IF($C838&lt;=VLOOKUP($B838,Hoja1!$A$3:$K$800,MATCH("Cantidad",Hoja1!$A$2:$L$2,0),FALSE),VLOOKUP($B838,Hoja1!$A$3:$K$800,MATCH(BASE!H$2,Hoja1!$A$2:$K$2,0),FALSE),""),"")</f>
        <v/>
      </c>
      <c r="I838" t="str">
        <f>IFERROR(IF($C838&lt;=VLOOKUP($B838,Hoja1!$A$3:$K$800,MATCH("Cantidad",Hoja1!$A$2:$L$2,0),FALSE),VLOOKUP($B838,Hoja1!$A$3:$K$800,MATCH(BASE!I$2,Hoja1!$A$2:$K$2,0),FALSE),""),"")</f>
        <v/>
      </c>
      <c r="J838" t="str">
        <f>IFERROR(IF($C838&lt;=VLOOKUP($B838,Hoja1!$A$3:$K$800,MATCH("Cantidad",Hoja1!$A$2:$L$2,0),FALSE),VLOOKUP($B838,Hoja1!$A$3:$K$800,MATCH(BASE!J$2,Hoja1!$A$2:$K$2,0),FALSE),""),"")</f>
        <v/>
      </c>
      <c r="K838" t="str">
        <f t="shared" si="13"/>
        <v/>
      </c>
    </row>
    <row r="839" spans="1:11" x14ac:dyDescent="0.25">
      <c r="A839" s="7">
        <v>836</v>
      </c>
      <c r="B839" s="7">
        <f>ROUNDDOWN(A839/MAX(Hoja1!$I$3:$I$38),0)</f>
        <v>209</v>
      </c>
      <c r="C839" s="7">
        <f>COUNTIF($B$3:B839,B839)</f>
        <v>1</v>
      </c>
      <c r="D839" t="str">
        <f>IFERROR(IF($C839&lt;=VLOOKUP($B839,Hoja1!$A$3:$K$800,MATCH("Cantidad",Hoja1!$A$2:$L$2,0),FALSE),VLOOKUP($B839,Hoja1!$A$3:$K$800,MATCH(BASE!D$2,Hoja1!$A$2:$K$2,0),FALSE),""),"")</f>
        <v/>
      </c>
      <c r="E839" t="str">
        <f>IFERROR(IF($C839&lt;=VLOOKUP($B839,Hoja1!$A$3:$K$800,MATCH("Cantidad",Hoja1!$A$2:$L$2,0),FALSE),VLOOKUP($B839,Hoja1!$A$3:$K$800,MATCH(BASE!E$2,Hoja1!$A$2:$K$2,0),FALSE),""),"")</f>
        <v/>
      </c>
      <c r="F839" t="str">
        <f>IFERROR(IF($C839&lt;=VLOOKUP($B839,Hoja1!$A$3:$K$800,MATCH("Cantidad",Hoja1!$A$2:$L$2,0),FALSE),VLOOKUP($B839,Hoja1!$A$3:$K$800,MATCH(BASE!F$2,Hoja1!$A$2:$K$2,0),FALSE),""),"")</f>
        <v/>
      </c>
      <c r="G839" t="str">
        <f>IFERROR(IF($C839&lt;=VLOOKUP($B839,Hoja1!$A$3:$K$800,MATCH("Cantidad",Hoja1!$A$2:$L$2,0),FALSE),VLOOKUP($B839,Hoja1!$A$3:$K$800,MATCH(BASE!G$2,Hoja1!$A$2:$K$2,0),FALSE),""),"")</f>
        <v/>
      </c>
      <c r="H839" t="str">
        <f>IFERROR(IF($C839&lt;=VLOOKUP($B839,Hoja1!$A$3:$K$800,MATCH("Cantidad",Hoja1!$A$2:$L$2,0),FALSE),VLOOKUP($B839,Hoja1!$A$3:$K$800,MATCH(BASE!H$2,Hoja1!$A$2:$K$2,0),FALSE),""),"")</f>
        <v/>
      </c>
      <c r="I839" t="str">
        <f>IFERROR(IF($C839&lt;=VLOOKUP($B839,Hoja1!$A$3:$K$800,MATCH("Cantidad",Hoja1!$A$2:$L$2,0),FALSE),VLOOKUP($B839,Hoja1!$A$3:$K$800,MATCH(BASE!I$2,Hoja1!$A$2:$K$2,0),FALSE),""),"")</f>
        <v/>
      </c>
      <c r="J839" t="str">
        <f>IFERROR(IF($C839&lt;=VLOOKUP($B839,Hoja1!$A$3:$K$800,MATCH("Cantidad",Hoja1!$A$2:$L$2,0),FALSE),VLOOKUP($B839,Hoja1!$A$3:$K$800,MATCH(BASE!J$2,Hoja1!$A$2:$K$2,0),FALSE),""),"")</f>
        <v/>
      </c>
      <c r="K839" t="str">
        <f t="shared" si="13"/>
        <v/>
      </c>
    </row>
    <row r="840" spans="1:11" x14ac:dyDescent="0.25">
      <c r="A840" s="7">
        <v>837</v>
      </c>
      <c r="B840" s="7">
        <f>ROUNDDOWN(A840/MAX(Hoja1!$I$3:$I$38),0)</f>
        <v>209</v>
      </c>
      <c r="C840" s="7">
        <f>COUNTIF($B$3:B840,B840)</f>
        <v>2</v>
      </c>
      <c r="D840" t="str">
        <f>IFERROR(IF($C840&lt;=VLOOKUP($B840,Hoja1!$A$3:$K$800,MATCH("Cantidad",Hoja1!$A$2:$L$2,0),FALSE),VLOOKUP($B840,Hoja1!$A$3:$K$800,MATCH(BASE!D$2,Hoja1!$A$2:$K$2,0),FALSE),""),"")</f>
        <v/>
      </c>
      <c r="E840" t="str">
        <f>IFERROR(IF($C840&lt;=VLOOKUP($B840,Hoja1!$A$3:$K$800,MATCH("Cantidad",Hoja1!$A$2:$L$2,0),FALSE),VLOOKUP($B840,Hoja1!$A$3:$K$800,MATCH(BASE!E$2,Hoja1!$A$2:$K$2,0),FALSE),""),"")</f>
        <v/>
      </c>
      <c r="F840" t="str">
        <f>IFERROR(IF($C840&lt;=VLOOKUP($B840,Hoja1!$A$3:$K$800,MATCH("Cantidad",Hoja1!$A$2:$L$2,0),FALSE),VLOOKUP($B840,Hoja1!$A$3:$K$800,MATCH(BASE!F$2,Hoja1!$A$2:$K$2,0),FALSE),""),"")</f>
        <v/>
      </c>
      <c r="G840" t="str">
        <f>IFERROR(IF($C840&lt;=VLOOKUP($B840,Hoja1!$A$3:$K$800,MATCH("Cantidad",Hoja1!$A$2:$L$2,0),FALSE),VLOOKUP($B840,Hoja1!$A$3:$K$800,MATCH(BASE!G$2,Hoja1!$A$2:$K$2,0),FALSE),""),"")</f>
        <v/>
      </c>
      <c r="H840" t="str">
        <f>IFERROR(IF($C840&lt;=VLOOKUP($B840,Hoja1!$A$3:$K$800,MATCH("Cantidad",Hoja1!$A$2:$L$2,0),FALSE),VLOOKUP($B840,Hoja1!$A$3:$K$800,MATCH(BASE!H$2,Hoja1!$A$2:$K$2,0),FALSE),""),"")</f>
        <v/>
      </c>
      <c r="I840" t="str">
        <f>IFERROR(IF($C840&lt;=VLOOKUP($B840,Hoja1!$A$3:$K$800,MATCH("Cantidad",Hoja1!$A$2:$L$2,0),FALSE),VLOOKUP($B840,Hoja1!$A$3:$K$800,MATCH(BASE!I$2,Hoja1!$A$2:$K$2,0),FALSE),""),"")</f>
        <v/>
      </c>
      <c r="J840" t="str">
        <f>IFERROR(IF($C840&lt;=VLOOKUP($B840,Hoja1!$A$3:$K$800,MATCH("Cantidad",Hoja1!$A$2:$L$2,0),FALSE),VLOOKUP($B840,Hoja1!$A$3:$K$800,MATCH(BASE!J$2,Hoja1!$A$2:$K$2,0),FALSE),""),"")</f>
        <v/>
      </c>
      <c r="K840" t="str">
        <f t="shared" si="13"/>
        <v/>
      </c>
    </row>
    <row r="841" spans="1:11" x14ac:dyDescent="0.25">
      <c r="A841" s="7">
        <v>838</v>
      </c>
      <c r="B841" s="7">
        <f>ROUNDDOWN(A841/MAX(Hoja1!$I$3:$I$38),0)</f>
        <v>209</v>
      </c>
      <c r="C841" s="7">
        <f>COUNTIF($B$3:B841,B841)</f>
        <v>3</v>
      </c>
      <c r="D841" t="str">
        <f>IFERROR(IF($C841&lt;=VLOOKUP($B841,Hoja1!$A$3:$K$800,MATCH("Cantidad",Hoja1!$A$2:$L$2,0),FALSE),VLOOKUP($B841,Hoja1!$A$3:$K$800,MATCH(BASE!D$2,Hoja1!$A$2:$K$2,0),FALSE),""),"")</f>
        <v/>
      </c>
      <c r="E841" t="str">
        <f>IFERROR(IF($C841&lt;=VLOOKUP($B841,Hoja1!$A$3:$K$800,MATCH("Cantidad",Hoja1!$A$2:$L$2,0),FALSE),VLOOKUP($B841,Hoja1!$A$3:$K$800,MATCH(BASE!E$2,Hoja1!$A$2:$K$2,0),FALSE),""),"")</f>
        <v/>
      </c>
      <c r="F841" t="str">
        <f>IFERROR(IF($C841&lt;=VLOOKUP($B841,Hoja1!$A$3:$K$800,MATCH("Cantidad",Hoja1!$A$2:$L$2,0),FALSE),VLOOKUP($B841,Hoja1!$A$3:$K$800,MATCH(BASE!F$2,Hoja1!$A$2:$K$2,0),FALSE),""),"")</f>
        <v/>
      </c>
      <c r="G841" t="str">
        <f>IFERROR(IF($C841&lt;=VLOOKUP($B841,Hoja1!$A$3:$K$800,MATCH("Cantidad",Hoja1!$A$2:$L$2,0),FALSE),VLOOKUP($B841,Hoja1!$A$3:$K$800,MATCH(BASE!G$2,Hoja1!$A$2:$K$2,0),FALSE),""),"")</f>
        <v/>
      </c>
      <c r="H841" t="str">
        <f>IFERROR(IF($C841&lt;=VLOOKUP($B841,Hoja1!$A$3:$K$800,MATCH("Cantidad",Hoja1!$A$2:$L$2,0),FALSE),VLOOKUP($B841,Hoja1!$A$3:$K$800,MATCH(BASE!H$2,Hoja1!$A$2:$K$2,0),FALSE),""),"")</f>
        <v/>
      </c>
      <c r="I841" t="str">
        <f>IFERROR(IF($C841&lt;=VLOOKUP($B841,Hoja1!$A$3:$K$800,MATCH("Cantidad",Hoja1!$A$2:$L$2,0),FALSE),VLOOKUP($B841,Hoja1!$A$3:$K$800,MATCH(BASE!I$2,Hoja1!$A$2:$K$2,0),FALSE),""),"")</f>
        <v/>
      </c>
      <c r="J841" t="str">
        <f>IFERROR(IF($C841&lt;=VLOOKUP($B841,Hoja1!$A$3:$K$800,MATCH("Cantidad",Hoja1!$A$2:$L$2,0),FALSE),VLOOKUP($B841,Hoja1!$A$3:$K$800,MATCH(BASE!J$2,Hoja1!$A$2:$K$2,0),FALSE),""),"")</f>
        <v/>
      </c>
      <c r="K841" t="str">
        <f t="shared" si="13"/>
        <v/>
      </c>
    </row>
    <row r="842" spans="1:11" x14ac:dyDescent="0.25">
      <c r="A842" s="7">
        <v>839</v>
      </c>
      <c r="B842" s="7">
        <f>ROUNDDOWN(A842/MAX(Hoja1!$I$3:$I$38),0)</f>
        <v>209</v>
      </c>
      <c r="C842" s="7">
        <f>COUNTIF($B$3:B842,B842)</f>
        <v>4</v>
      </c>
      <c r="D842" t="str">
        <f>IFERROR(IF($C842&lt;=VLOOKUP($B842,Hoja1!$A$3:$K$800,MATCH("Cantidad",Hoja1!$A$2:$L$2,0),FALSE),VLOOKUP($B842,Hoja1!$A$3:$K$800,MATCH(BASE!D$2,Hoja1!$A$2:$K$2,0),FALSE),""),"")</f>
        <v/>
      </c>
      <c r="E842" t="str">
        <f>IFERROR(IF($C842&lt;=VLOOKUP($B842,Hoja1!$A$3:$K$800,MATCH("Cantidad",Hoja1!$A$2:$L$2,0),FALSE),VLOOKUP($B842,Hoja1!$A$3:$K$800,MATCH(BASE!E$2,Hoja1!$A$2:$K$2,0),FALSE),""),"")</f>
        <v/>
      </c>
      <c r="F842" t="str">
        <f>IFERROR(IF($C842&lt;=VLOOKUP($B842,Hoja1!$A$3:$K$800,MATCH("Cantidad",Hoja1!$A$2:$L$2,0),FALSE),VLOOKUP($B842,Hoja1!$A$3:$K$800,MATCH(BASE!F$2,Hoja1!$A$2:$K$2,0),FALSE),""),"")</f>
        <v/>
      </c>
      <c r="G842" t="str">
        <f>IFERROR(IF($C842&lt;=VLOOKUP($B842,Hoja1!$A$3:$K$800,MATCH("Cantidad",Hoja1!$A$2:$L$2,0),FALSE),VLOOKUP($B842,Hoja1!$A$3:$K$800,MATCH(BASE!G$2,Hoja1!$A$2:$K$2,0),FALSE),""),"")</f>
        <v/>
      </c>
      <c r="H842" t="str">
        <f>IFERROR(IF($C842&lt;=VLOOKUP($B842,Hoja1!$A$3:$K$800,MATCH("Cantidad",Hoja1!$A$2:$L$2,0),FALSE),VLOOKUP($B842,Hoja1!$A$3:$K$800,MATCH(BASE!H$2,Hoja1!$A$2:$K$2,0),FALSE),""),"")</f>
        <v/>
      </c>
      <c r="I842" t="str">
        <f>IFERROR(IF($C842&lt;=VLOOKUP($B842,Hoja1!$A$3:$K$800,MATCH("Cantidad",Hoja1!$A$2:$L$2,0),FALSE),VLOOKUP($B842,Hoja1!$A$3:$K$800,MATCH(BASE!I$2,Hoja1!$A$2:$K$2,0),FALSE),""),"")</f>
        <v/>
      </c>
      <c r="J842" t="str">
        <f>IFERROR(IF($C842&lt;=VLOOKUP($B842,Hoja1!$A$3:$K$800,MATCH("Cantidad",Hoja1!$A$2:$L$2,0),FALSE),VLOOKUP($B842,Hoja1!$A$3:$K$800,MATCH(BASE!J$2,Hoja1!$A$2:$K$2,0),FALSE),""),"")</f>
        <v/>
      </c>
      <c r="K842" t="str">
        <f t="shared" si="13"/>
        <v/>
      </c>
    </row>
    <row r="843" spans="1:11" x14ac:dyDescent="0.25">
      <c r="A843" s="7">
        <v>840</v>
      </c>
      <c r="B843" s="7">
        <f>ROUNDDOWN(A843/MAX(Hoja1!$I$3:$I$38),0)</f>
        <v>210</v>
      </c>
      <c r="C843" s="7">
        <f>COUNTIF($B$3:B843,B843)</f>
        <v>1</v>
      </c>
      <c r="D843" t="str">
        <f>IFERROR(IF($C843&lt;=VLOOKUP($B843,Hoja1!$A$3:$K$800,MATCH("Cantidad",Hoja1!$A$2:$L$2,0),FALSE),VLOOKUP($B843,Hoja1!$A$3:$K$800,MATCH(BASE!D$2,Hoja1!$A$2:$K$2,0),FALSE),""),"")</f>
        <v/>
      </c>
      <c r="E843" t="str">
        <f>IFERROR(IF($C843&lt;=VLOOKUP($B843,Hoja1!$A$3:$K$800,MATCH("Cantidad",Hoja1!$A$2:$L$2,0),FALSE),VLOOKUP($B843,Hoja1!$A$3:$K$800,MATCH(BASE!E$2,Hoja1!$A$2:$K$2,0),FALSE),""),"")</f>
        <v/>
      </c>
      <c r="F843" t="str">
        <f>IFERROR(IF($C843&lt;=VLOOKUP($B843,Hoja1!$A$3:$K$800,MATCH("Cantidad",Hoja1!$A$2:$L$2,0),FALSE),VLOOKUP($B843,Hoja1!$A$3:$K$800,MATCH(BASE!F$2,Hoja1!$A$2:$K$2,0),FALSE),""),"")</f>
        <v/>
      </c>
      <c r="G843" t="str">
        <f>IFERROR(IF($C843&lt;=VLOOKUP($B843,Hoja1!$A$3:$K$800,MATCH("Cantidad",Hoja1!$A$2:$L$2,0),FALSE),VLOOKUP($B843,Hoja1!$A$3:$K$800,MATCH(BASE!G$2,Hoja1!$A$2:$K$2,0),FALSE),""),"")</f>
        <v/>
      </c>
      <c r="H843" t="str">
        <f>IFERROR(IF($C843&lt;=VLOOKUP($B843,Hoja1!$A$3:$K$800,MATCH("Cantidad",Hoja1!$A$2:$L$2,0),FALSE),VLOOKUP($B843,Hoja1!$A$3:$K$800,MATCH(BASE!H$2,Hoja1!$A$2:$K$2,0),FALSE),""),"")</f>
        <v/>
      </c>
      <c r="I843" t="str">
        <f>IFERROR(IF($C843&lt;=VLOOKUP($B843,Hoja1!$A$3:$K$800,MATCH("Cantidad",Hoja1!$A$2:$L$2,0),FALSE),VLOOKUP($B843,Hoja1!$A$3:$K$800,MATCH(BASE!I$2,Hoja1!$A$2:$K$2,0),FALSE),""),"")</f>
        <v/>
      </c>
      <c r="J843" t="str">
        <f>IFERROR(IF($C843&lt;=VLOOKUP($B843,Hoja1!$A$3:$K$800,MATCH("Cantidad",Hoja1!$A$2:$L$2,0),FALSE),VLOOKUP($B843,Hoja1!$A$3:$K$800,MATCH(BASE!J$2,Hoja1!$A$2:$K$2,0),FALSE),""),"")</f>
        <v/>
      </c>
      <c r="K843" t="str">
        <f t="shared" si="13"/>
        <v/>
      </c>
    </row>
    <row r="844" spans="1:11" x14ac:dyDescent="0.25">
      <c r="A844" s="7">
        <v>841</v>
      </c>
      <c r="B844" s="7">
        <f>ROUNDDOWN(A844/MAX(Hoja1!$I$3:$I$38),0)</f>
        <v>210</v>
      </c>
      <c r="C844" s="7">
        <f>COUNTIF($B$3:B844,B844)</f>
        <v>2</v>
      </c>
      <c r="D844" t="str">
        <f>IFERROR(IF($C844&lt;=VLOOKUP($B844,Hoja1!$A$3:$K$800,MATCH("Cantidad",Hoja1!$A$2:$L$2,0),FALSE),VLOOKUP($B844,Hoja1!$A$3:$K$800,MATCH(BASE!D$2,Hoja1!$A$2:$K$2,0),FALSE),""),"")</f>
        <v/>
      </c>
      <c r="E844" t="str">
        <f>IFERROR(IF($C844&lt;=VLOOKUP($B844,Hoja1!$A$3:$K$800,MATCH("Cantidad",Hoja1!$A$2:$L$2,0),FALSE),VLOOKUP($B844,Hoja1!$A$3:$K$800,MATCH(BASE!E$2,Hoja1!$A$2:$K$2,0),FALSE),""),"")</f>
        <v/>
      </c>
      <c r="F844" t="str">
        <f>IFERROR(IF($C844&lt;=VLOOKUP($B844,Hoja1!$A$3:$K$800,MATCH("Cantidad",Hoja1!$A$2:$L$2,0),FALSE),VLOOKUP($B844,Hoja1!$A$3:$K$800,MATCH(BASE!F$2,Hoja1!$A$2:$K$2,0),FALSE),""),"")</f>
        <v/>
      </c>
      <c r="G844" t="str">
        <f>IFERROR(IF($C844&lt;=VLOOKUP($B844,Hoja1!$A$3:$K$800,MATCH("Cantidad",Hoja1!$A$2:$L$2,0),FALSE),VLOOKUP($B844,Hoja1!$A$3:$K$800,MATCH(BASE!G$2,Hoja1!$A$2:$K$2,0),FALSE),""),"")</f>
        <v/>
      </c>
      <c r="H844" t="str">
        <f>IFERROR(IF($C844&lt;=VLOOKUP($B844,Hoja1!$A$3:$K$800,MATCH("Cantidad",Hoja1!$A$2:$L$2,0),FALSE),VLOOKUP($B844,Hoja1!$A$3:$K$800,MATCH(BASE!H$2,Hoja1!$A$2:$K$2,0),FALSE),""),"")</f>
        <v/>
      </c>
      <c r="I844" t="str">
        <f>IFERROR(IF($C844&lt;=VLOOKUP($B844,Hoja1!$A$3:$K$800,MATCH("Cantidad",Hoja1!$A$2:$L$2,0),FALSE),VLOOKUP($B844,Hoja1!$A$3:$K$800,MATCH(BASE!I$2,Hoja1!$A$2:$K$2,0),FALSE),""),"")</f>
        <v/>
      </c>
      <c r="J844" t="str">
        <f>IFERROR(IF($C844&lt;=VLOOKUP($B844,Hoja1!$A$3:$K$800,MATCH("Cantidad",Hoja1!$A$2:$L$2,0),FALSE),VLOOKUP($B844,Hoja1!$A$3:$K$800,MATCH(BASE!J$2,Hoja1!$A$2:$K$2,0),FALSE),""),"")</f>
        <v/>
      </c>
      <c r="K844" t="str">
        <f t="shared" si="13"/>
        <v/>
      </c>
    </row>
    <row r="845" spans="1:11" x14ac:dyDescent="0.25">
      <c r="A845" s="7">
        <v>842</v>
      </c>
      <c r="B845" s="7">
        <f>ROUNDDOWN(A845/MAX(Hoja1!$I$3:$I$38),0)</f>
        <v>210</v>
      </c>
      <c r="C845" s="7">
        <f>COUNTIF($B$3:B845,B845)</f>
        <v>3</v>
      </c>
      <c r="D845" t="str">
        <f>IFERROR(IF($C845&lt;=VLOOKUP($B845,Hoja1!$A$3:$K$800,MATCH("Cantidad",Hoja1!$A$2:$L$2,0),FALSE),VLOOKUP($B845,Hoja1!$A$3:$K$800,MATCH(BASE!D$2,Hoja1!$A$2:$K$2,0),FALSE),""),"")</f>
        <v/>
      </c>
      <c r="E845" t="str">
        <f>IFERROR(IF($C845&lt;=VLOOKUP($B845,Hoja1!$A$3:$K$800,MATCH("Cantidad",Hoja1!$A$2:$L$2,0),FALSE),VLOOKUP($B845,Hoja1!$A$3:$K$800,MATCH(BASE!E$2,Hoja1!$A$2:$K$2,0),FALSE),""),"")</f>
        <v/>
      </c>
      <c r="F845" t="str">
        <f>IFERROR(IF($C845&lt;=VLOOKUP($B845,Hoja1!$A$3:$K$800,MATCH("Cantidad",Hoja1!$A$2:$L$2,0),FALSE),VLOOKUP($B845,Hoja1!$A$3:$K$800,MATCH(BASE!F$2,Hoja1!$A$2:$K$2,0),FALSE),""),"")</f>
        <v/>
      </c>
      <c r="G845" t="str">
        <f>IFERROR(IF($C845&lt;=VLOOKUP($B845,Hoja1!$A$3:$K$800,MATCH("Cantidad",Hoja1!$A$2:$L$2,0),FALSE),VLOOKUP($B845,Hoja1!$A$3:$K$800,MATCH(BASE!G$2,Hoja1!$A$2:$K$2,0),FALSE),""),"")</f>
        <v/>
      </c>
      <c r="H845" t="str">
        <f>IFERROR(IF($C845&lt;=VLOOKUP($B845,Hoja1!$A$3:$K$800,MATCH("Cantidad",Hoja1!$A$2:$L$2,0),FALSE),VLOOKUP($B845,Hoja1!$A$3:$K$800,MATCH(BASE!H$2,Hoja1!$A$2:$K$2,0),FALSE),""),"")</f>
        <v/>
      </c>
      <c r="I845" t="str">
        <f>IFERROR(IF($C845&lt;=VLOOKUP($B845,Hoja1!$A$3:$K$800,MATCH("Cantidad",Hoja1!$A$2:$L$2,0),FALSE),VLOOKUP($B845,Hoja1!$A$3:$K$800,MATCH(BASE!I$2,Hoja1!$A$2:$K$2,0),FALSE),""),"")</f>
        <v/>
      </c>
      <c r="J845" t="str">
        <f>IFERROR(IF($C845&lt;=VLOOKUP($B845,Hoja1!$A$3:$K$800,MATCH("Cantidad",Hoja1!$A$2:$L$2,0),FALSE),VLOOKUP($B845,Hoja1!$A$3:$K$800,MATCH(BASE!J$2,Hoja1!$A$2:$K$2,0),FALSE),""),"")</f>
        <v/>
      </c>
      <c r="K845" t="str">
        <f t="shared" si="13"/>
        <v/>
      </c>
    </row>
    <row r="846" spans="1:11" x14ac:dyDescent="0.25">
      <c r="A846" s="7">
        <v>843</v>
      </c>
      <c r="B846" s="7">
        <f>ROUNDDOWN(A846/MAX(Hoja1!$I$3:$I$38),0)</f>
        <v>210</v>
      </c>
      <c r="C846" s="7">
        <f>COUNTIF($B$3:B846,B846)</f>
        <v>4</v>
      </c>
      <c r="D846" t="str">
        <f>IFERROR(IF($C846&lt;=VLOOKUP($B846,Hoja1!$A$3:$K$800,MATCH("Cantidad",Hoja1!$A$2:$L$2,0),FALSE),VLOOKUP($B846,Hoja1!$A$3:$K$800,MATCH(BASE!D$2,Hoja1!$A$2:$K$2,0),FALSE),""),"")</f>
        <v/>
      </c>
      <c r="E846" t="str">
        <f>IFERROR(IF($C846&lt;=VLOOKUP($B846,Hoja1!$A$3:$K$800,MATCH("Cantidad",Hoja1!$A$2:$L$2,0),FALSE),VLOOKUP($B846,Hoja1!$A$3:$K$800,MATCH(BASE!E$2,Hoja1!$A$2:$K$2,0),FALSE),""),"")</f>
        <v/>
      </c>
      <c r="F846" t="str">
        <f>IFERROR(IF($C846&lt;=VLOOKUP($B846,Hoja1!$A$3:$K$800,MATCH("Cantidad",Hoja1!$A$2:$L$2,0),FALSE),VLOOKUP($B846,Hoja1!$A$3:$K$800,MATCH(BASE!F$2,Hoja1!$A$2:$K$2,0),FALSE),""),"")</f>
        <v/>
      </c>
      <c r="G846" t="str">
        <f>IFERROR(IF($C846&lt;=VLOOKUP($B846,Hoja1!$A$3:$K$800,MATCH("Cantidad",Hoja1!$A$2:$L$2,0),FALSE),VLOOKUP($B846,Hoja1!$A$3:$K$800,MATCH(BASE!G$2,Hoja1!$A$2:$K$2,0),FALSE),""),"")</f>
        <v/>
      </c>
      <c r="H846" t="str">
        <f>IFERROR(IF($C846&lt;=VLOOKUP($B846,Hoja1!$A$3:$K$800,MATCH("Cantidad",Hoja1!$A$2:$L$2,0),FALSE),VLOOKUP($B846,Hoja1!$A$3:$K$800,MATCH(BASE!H$2,Hoja1!$A$2:$K$2,0),FALSE),""),"")</f>
        <v/>
      </c>
      <c r="I846" t="str">
        <f>IFERROR(IF($C846&lt;=VLOOKUP($B846,Hoja1!$A$3:$K$800,MATCH("Cantidad",Hoja1!$A$2:$L$2,0),FALSE),VLOOKUP($B846,Hoja1!$A$3:$K$800,MATCH(BASE!I$2,Hoja1!$A$2:$K$2,0),FALSE),""),"")</f>
        <v/>
      </c>
      <c r="J846" t="str">
        <f>IFERROR(IF($C846&lt;=VLOOKUP($B846,Hoja1!$A$3:$K$800,MATCH("Cantidad",Hoja1!$A$2:$L$2,0),FALSE),VLOOKUP($B846,Hoja1!$A$3:$K$800,MATCH(BASE!J$2,Hoja1!$A$2:$K$2,0),FALSE),""),"")</f>
        <v/>
      </c>
      <c r="K846" t="str">
        <f t="shared" si="13"/>
        <v/>
      </c>
    </row>
    <row r="847" spans="1:11" x14ac:dyDescent="0.25">
      <c r="A847" s="7">
        <v>844</v>
      </c>
      <c r="B847" s="7">
        <f>ROUNDDOWN(A847/MAX(Hoja1!$I$3:$I$38),0)</f>
        <v>211</v>
      </c>
      <c r="C847" s="7">
        <f>COUNTIF($B$3:B847,B847)</f>
        <v>1</v>
      </c>
      <c r="D847" t="str">
        <f>IFERROR(IF($C847&lt;=VLOOKUP($B847,Hoja1!$A$3:$K$800,MATCH("Cantidad",Hoja1!$A$2:$L$2,0),FALSE),VLOOKUP($B847,Hoja1!$A$3:$K$800,MATCH(BASE!D$2,Hoja1!$A$2:$K$2,0),FALSE),""),"")</f>
        <v/>
      </c>
      <c r="E847" t="str">
        <f>IFERROR(IF($C847&lt;=VLOOKUP($B847,Hoja1!$A$3:$K$800,MATCH("Cantidad",Hoja1!$A$2:$L$2,0),FALSE),VLOOKUP($B847,Hoja1!$A$3:$K$800,MATCH(BASE!E$2,Hoja1!$A$2:$K$2,0),FALSE),""),"")</f>
        <v/>
      </c>
      <c r="F847" t="str">
        <f>IFERROR(IF($C847&lt;=VLOOKUP($B847,Hoja1!$A$3:$K$800,MATCH("Cantidad",Hoja1!$A$2:$L$2,0),FALSE),VLOOKUP($B847,Hoja1!$A$3:$K$800,MATCH(BASE!F$2,Hoja1!$A$2:$K$2,0),FALSE),""),"")</f>
        <v/>
      </c>
      <c r="G847" t="str">
        <f>IFERROR(IF($C847&lt;=VLOOKUP($B847,Hoja1!$A$3:$K$800,MATCH("Cantidad",Hoja1!$A$2:$L$2,0),FALSE),VLOOKUP($B847,Hoja1!$A$3:$K$800,MATCH(BASE!G$2,Hoja1!$A$2:$K$2,0),FALSE),""),"")</f>
        <v/>
      </c>
      <c r="H847" t="str">
        <f>IFERROR(IF($C847&lt;=VLOOKUP($B847,Hoja1!$A$3:$K$800,MATCH("Cantidad",Hoja1!$A$2:$L$2,0),FALSE),VLOOKUP($B847,Hoja1!$A$3:$K$800,MATCH(BASE!H$2,Hoja1!$A$2:$K$2,0),FALSE),""),"")</f>
        <v/>
      </c>
      <c r="I847" t="str">
        <f>IFERROR(IF($C847&lt;=VLOOKUP($B847,Hoja1!$A$3:$K$800,MATCH("Cantidad",Hoja1!$A$2:$L$2,0),FALSE),VLOOKUP($B847,Hoja1!$A$3:$K$800,MATCH(BASE!I$2,Hoja1!$A$2:$K$2,0),FALSE),""),"")</f>
        <v/>
      </c>
      <c r="J847" t="str">
        <f>IFERROR(IF($C847&lt;=VLOOKUP($B847,Hoja1!$A$3:$K$800,MATCH("Cantidad",Hoja1!$A$2:$L$2,0),FALSE),VLOOKUP($B847,Hoja1!$A$3:$K$800,MATCH(BASE!J$2,Hoja1!$A$2:$K$2,0),FALSE),""),"")</f>
        <v/>
      </c>
      <c r="K847" t="str">
        <f t="shared" si="13"/>
        <v/>
      </c>
    </row>
    <row r="848" spans="1:11" x14ac:dyDescent="0.25">
      <c r="A848" s="7">
        <v>845</v>
      </c>
      <c r="B848" s="7">
        <f>ROUNDDOWN(A848/MAX(Hoja1!$I$3:$I$38),0)</f>
        <v>211</v>
      </c>
      <c r="C848" s="7">
        <f>COUNTIF($B$3:B848,B848)</f>
        <v>2</v>
      </c>
      <c r="D848" t="str">
        <f>IFERROR(IF($C848&lt;=VLOOKUP($B848,Hoja1!$A$3:$K$800,MATCH("Cantidad",Hoja1!$A$2:$L$2,0),FALSE),VLOOKUP($B848,Hoja1!$A$3:$K$800,MATCH(BASE!D$2,Hoja1!$A$2:$K$2,0),FALSE),""),"")</f>
        <v/>
      </c>
      <c r="E848" t="str">
        <f>IFERROR(IF($C848&lt;=VLOOKUP($B848,Hoja1!$A$3:$K$800,MATCH("Cantidad",Hoja1!$A$2:$L$2,0),FALSE),VLOOKUP($B848,Hoja1!$A$3:$K$800,MATCH(BASE!E$2,Hoja1!$A$2:$K$2,0),FALSE),""),"")</f>
        <v/>
      </c>
      <c r="F848" t="str">
        <f>IFERROR(IF($C848&lt;=VLOOKUP($B848,Hoja1!$A$3:$K$800,MATCH("Cantidad",Hoja1!$A$2:$L$2,0),FALSE),VLOOKUP($B848,Hoja1!$A$3:$K$800,MATCH(BASE!F$2,Hoja1!$A$2:$K$2,0),FALSE),""),"")</f>
        <v/>
      </c>
      <c r="G848" t="str">
        <f>IFERROR(IF($C848&lt;=VLOOKUP($B848,Hoja1!$A$3:$K$800,MATCH("Cantidad",Hoja1!$A$2:$L$2,0),FALSE),VLOOKUP($B848,Hoja1!$A$3:$K$800,MATCH(BASE!G$2,Hoja1!$A$2:$K$2,0),FALSE),""),"")</f>
        <v/>
      </c>
      <c r="H848" t="str">
        <f>IFERROR(IF($C848&lt;=VLOOKUP($B848,Hoja1!$A$3:$K$800,MATCH("Cantidad",Hoja1!$A$2:$L$2,0),FALSE),VLOOKUP($B848,Hoja1!$A$3:$K$800,MATCH(BASE!H$2,Hoja1!$A$2:$K$2,0),FALSE),""),"")</f>
        <v/>
      </c>
      <c r="I848" t="str">
        <f>IFERROR(IF($C848&lt;=VLOOKUP($B848,Hoja1!$A$3:$K$800,MATCH("Cantidad",Hoja1!$A$2:$L$2,0),FALSE),VLOOKUP($B848,Hoja1!$A$3:$K$800,MATCH(BASE!I$2,Hoja1!$A$2:$K$2,0),FALSE),""),"")</f>
        <v/>
      </c>
      <c r="J848" t="str">
        <f>IFERROR(IF($C848&lt;=VLOOKUP($B848,Hoja1!$A$3:$K$800,MATCH("Cantidad",Hoja1!$A$2:$L$2,0),FALSE),VLOOKUP($B848,Hoja1!$A$3:$K$800,MATCH(BASE!J$2,Hoja1!$A$2:$K$2,0),FALSE),""),"")</f>
        <v/>
      </c>
      <c r="K848" t="str">
        <f t="shared" si="13"/>
        <v/>
      </c>
    </row>
    <row r="849" spans="1:11" x14ac:dyDescent="0.25">
      <c r="A849" s="7">
        <v>846</v>
      </c>
      <c r="B849" s="7">
        <f>ROUNDDOWN(A849/MAX(Hoja1!$I$3:$I$38),0)</f>
        <v>211</v>
      </c>
      <c r="C849" s="7">
        <f>COUNTIF($B$3:B849,B849)</f>
        <v>3</v>
      </c>
      <c r="D849" t="str">
        <f>IFERROR(IF($C849&lt;=VLOOKUP($B849,Hoja1!$A$3:$K$800,MATCH("Cantidad",Hoja1!$A$2:$L$2,0),FALSE),VLOOKUP($B849,Hoja1!$A$3:$K$800,MATCH(BASE!D$2,Hoja1!$A$2:$K$2,0),FALSE),""),"")</f>
        <v/>
      </c>
      <c r="E849" t="str">
        <f>IFERROR(IF($C849&lt;=VLOOKUP($B849,Hoja1!$A$3:$K$800,MATCH("Cantidad",Hoja1!$A$2:$L$2,0),FALSE),VLOOKUP($B849,Hoja1!$A$3:$K$800,MATCH(BASE!E$2,Hoja1!$A$2:$K$2,0),FALSE),""),"")</f>
        <v/>
      </c>
      <c r="F849" t="str">
        <f>IFERROR(IF($C849&lt;=VLOOKUP($B849,Hoja1!$A$3:$K$800,MATCH("Cantidad",Hoja1!$A$2:$L$2,0),FALSE),VLOOKUP($B849,Hoja1!$A$3:$K$800,MATCH(BASE!F$2,Hoja1!$A$2:$K$2,0),FALSE),""),"")</f>
        <v/>
      </c>
      <c r="G849" t="str">
        <f>IFERROR(IF($C849&lt;=VLOOKUP($B849,Hoja1!$A$3:$K$800,MATCH("Cantidad",Hoja1!$A$2:$L$2,0),FALSE),VLOOKUP($B849,Hoja1!$A$3:$K$800,MATCH(BASE!G$2,Hoja1!$A$2:$K$2,0),FALSE),""),"")</f>
        <v/>
      </c>
      <c r="H849" t="str">
        <f>IFERROR(IF($C849&lt;=VLOOKUP($B849,Hoja1!$A$3:$K$800,MATCH("Cantidad",Hoja1!$A$2:$L$2,0),FALSE),VLOOKUP($B849,Hoja1!$A$3:$K$800,MATCH(BASE!H$2,Hoja1!$A$2:$K$2,0),FALSE),""),"")</f>
        <v/>
      </c>
      <c r="I849" t="str">
        <f>IFERROR(IF($C849&lt;=VLOOKUP($B849,Hoja1!$A$3:$K$800,MATCH("Cantidad",Hoja1!$A$2:$L$2,0),FALSE),VLOOKUP($B849,Hoja1!$A$3:$K$800,MATCH(BASE!I$2,Hoja1!$A$2:$K$2,0),FALSE),""),"")</f>
        <v/>
      </c>
      <c r="J849" t="str">
        <f>IFERROR(IF($C849&lt;=VLOOKUP($B849,Hoja1!$A$3:$K$800,MATCH("Cantidad",Hoja1!$A$2:$L$2,0),FALSE),VLOOKUP($B849,Hoja1!$A$3:$K$800,MATCH(BASE!J$2,Hoja1!$A$2:$K$2,0),FALSE),""),"")</f>
        <v/>
      </c>
      <c r="K849" t="str">
        <f t="shared" si="13"/>
        <v/>
      </c>
    </row>
    <row r="850" spans="1:11" x14ac:dyDescent="0.25">
      <c r="A850" s="7">
        <v>847</v>
      </c>
      <c r="B850" s="7">
        <f>ROUNDDOWN(A850/MAX(Hoja1!$I$3:$I$38),0)</f>
        <v>211</v>
      </c>
      <c r="C850" s="7">
        <f>COUNTIF($B$3:B850,B850)</f>
        <v>4</v>
      </c>
      <c r="D850" t="str">
        <f>IFERROR(IF($C850&lt;=VLOOKUP($B850,Hoja1!$A$3:$K$800,MATCH("Cantidad",Hoja1!$A$2:$L$2,0),FALSE),VLOOKUP($B850,Hoja1!$A$3:$K$800,MATCH(BASE!D$2,Hoja1!$A$2:$K$2,0),FALSE),""),"")</f>
        <v/>
      </c>
      <c r="E850" t="str">
        <f>IFERROR(IF($C850&lt;=VLOOKUP($B850,Hoja1!$A$3:$K$800,MATCH("Cantidad",Hoja1!$A$2:$L$2,0),FALSE),VLOOKUP($B850,Hoja1!$A$3:$K$800,MATCH(BASE!E$2,Hoja1!$A$2:$K$2,0),FALSE),""),"")</f>
        <v/>
      </c>
      <c r="F850" t="str">
        <f>IFERROR(IF($C850&lt;=VLOOKUP($B850,Hoja1!$A$3:$K$800,MATCH("Cantidad",Hoja1!$A$2:$L$2,0),FALSE),VLOOKUP($B850,Hoja1!$A$3:$K$800,MATCH(BASE!F$2,Hoja1!$A$2:$K$2,0),FALSE),""),"")</f>
        <v/>
      </c>
      <c r="G850" t="str">
        <f>IFERROR(IF($C850&lt;=VLOOKUP($B850,Hoja1!$A$3:$K$800,MATCH("Cantidad",Hoja1!$A$2:$L$2,0),FALSE),VLOOKUP($B850,Hoja1!$A$3:$K$800,MATCH(BASE!G$2,Hoja1!$A$2:$K$2,0),FALSE),""),"")</f>
        <v/>
      </c>
      <c r="H850" t="str">
        <f>IFERROR(IF($C850&lt;=VLOOKUP($B850,Hoja1!$A$3:$K$800,MATCH("Cantidad",Hoja1!$A$2:$L$2,0),FALSE),VLOOKUP($B850,Hoja1!$A$3:$K$800,MATCH(BASE!H$2,Hoja1!$A$2:$K$2,0),FALSE),""),"")</f>
        <v/>
      </c>
      <c r="I850" t="str">
        <f>IFERROR(IF($C850&lt;=VLOOKUP($B850,Hoja1!$A$3:$K$800,MATCH("Cantidad",Hoja1!$A$2:$L$2,0),FALSE),VLOOKUP($B850,Hoja1!$A$3:$K$800,MATCH(BASE!I$2,Hoja1!$A$2:$K$2,0),FALSE),""),"")</f>
        <v/>
      </c>
      <c r="J850" t="str">
        <f>IFERROR(IF($C850&lt;=VLOOKUP($B850,Hoja1!$A$3:$K$800,MATCH("Cantidad",Hoja1!$A$2:$L$2,0),FALSE),VLOOKUP($B850,Hoja1!$A$3:$K$800,MATCH(BASE!J$2,Hoja1!$A$2:$K$2,0),FALSE),""),"")</f>
        <v/>
      </c>
      <c r="K850" t="str">
        <f t="shared" si="13"/>
        <v/>
      </c>
    </row>
    <row r="851" spans="1:11" x14ac:dyDescent="0.25">
      <c r="A851" s="7">
        <v>848</v>
      </c>
      <c r="B851" s="7">
        <f>ROUNDDOWN(A851/MAX(Hoja1!$I$3:$I$38),0)</f>
        <v>212</v>
      </c>
      <c r="C851" s="7">
        <f>COUNTIF($B$3:B851,B851)</f>
        <v>1</v>
      </c>
      <c r="D851" t="str">
        <f>IFERROR(IF($C851&lt;=VLOOKUP($B851,Hoja1!$A$3:$K$800,MATCH("Cantidad",Hoja1!$A$2:$L$2,0),FALSE),VLOOKUP($B851,Hoja1!$A$3:$K$800,MATCH(BASE!D$2,Hoja1!$A$2:$K$2,0),FALSE),""),"")</f>
        <v/>
      </c>
      <c r="E851" t="str">
        <f>IFERROR(IF($C851&lt;=VLOOKUP($B851,Hoja1!$A$3:$K$800,MATCH("Cantidad",Hoja1!$A$2:$L$2,0),FALSE),VLOOKUP($B851,Hoja1!$A$3:$K$800,MATCH(BASE!E$2,Hoja1!$A$2:$K$2,0),FALSE),""),"")</f>
        <v/>
      </c>
      <c r="F851" t="str">
        <f>IFERROR(IF($C851&lt;=VLOOKUP($B851,Hoja1!$A$3:$K$800,MATCH("Cantidad",Hoja1!$A$2:$L$2,0),FALSE),VLOOKUP($B851,Hoja1!$A$3:$K$800,MATCH(BASE!F$2,Hoja1!$A$2:$K$2,0),FALSE),""),"")</f>
        <v/>
      </c>
      <c r="G851" t="str">
        <f>IFERROR(IF($C851&lt;=VLOOKUP($B851,Hoja1!$A$3:$K$800,MATCH("Cantidad",Hoja1!$A$2:$L$2,0),FALSE),VLOOKUP($B851,Hoja1!$A$3:$K$800,MATCH(BASE!G$2,Hoja1!$A$2:$K$2,0),FALSE),""),"")</f>
        <v/>
      </c>
      <c r="H851" t="str">
        <f>IFERROR(IF($C851&lt;=VLOOKUP($B851,Hoja1!$A$3:$K$800,MATCH("Cantidad",Hoja1!$A$2:$L$2,0),FALSE),VLOOKUP($B851,Hoja1!$A$3:$K$800,MATCH(BASE!H$2,Hoja1!$A$2:$K$2,0),FALSE),""),"")</f>
        <v/>
      </c>
      <c r="I851" t="str">
        <f>IFERROR(IF($C851&lt;=VLOOKUP($B851,Hoja1!$A$3:$K$800,MATCH("Cantidad",Hoja1!$A$2:$L$2,0),FALSE),VLOOKUP($B851,Hoja1!$A$3:$K$800,MATCH(BASE!I$2,Hoja1!$A$2:$K$2,0),FALSE),""),"")</f>
        <v/>
      </c>
      <c r="J851" t="str">
        <f>IFERROR(IF($C851&lt;=VLOOKUP($B851,Hoja1!$A$3:$K$800,MATCH("Cantidad",Hoja1!$A$2:$L$2,0),FALSE),VLOOKUP($B851,Hoja1!$A$3:$K$800,MATCH(BASE!J$2,Hoja1!$A$2:$K$2,0),FALSE),""),"")</f>
        <v/>
      </c>
      <c r="K851" t="str">
        <f t="shared" si="13"/>
        <v/>
      </c>
    </row>
    <row r="852" spans="1:11" x14ac:dyDescent="0.25">
      <c r="A852" s="7">
        <v>849</v>
      </c>
      <c r="B852" s="7">
        <f>ROUNDDOWN(A852/MAX(Hoja1!$I$3:$I$38),0)</f>
        <v>212</v>
      </c>
      <c r="C852" s="7">
        <f>COUNTIF($B$3:B852,B852)</f>
        <v>2</v>
      </c>
      <c r="D852" t="str">
        <f>IFERROR(IF($C852&lt;=VLOOKUP($B852,Hoja1!$A$3:$K$800,MATCH("Cantidad",Hoja1!$A$2:$L$2,0),FALSE),VLOOKUP($B852,Hoja1!$A$3:$K$800,MATCH(BASE!D$2,Hoja1!$A$2:$K$2,0),FALSE),""),"")</f>
        <v/>
      </c>
      <c r="E852" t="str">
        <f>IFERROR(IF($C852&lt;=VLOOKUP($B852,Hoja1!$A$3:$K$800,MATCH("Cantidad",Hoja1!$A$2:$L$2,0),FALSE),VLOOKUP($B852,Hoja1!$A$3:$K$800,MATCH(BASE!E$2,Hoja1!$A$2:$K$2,0),FALSE),""),"")</f>
        <v/>
      </c>
      <c r="F852" t="str">
        <f>IFERROR(IF($C852&lt;=VLOOKUP($B852,Hoja1!$A$3:$K$800,MATCH("Cantidad",Hoja1!$A$2:$L$2,0),FALSE),VLOOKUP($B852,Hoja1!$A$3:$K$800,MATCH(BASE!F$2,Hoja1!$A$2:$K$2,0),FALSE),""),"")</f>
        <v/>
      </c>
      <c r="G852" t="str">
        <f>IFERROR(IF($C852&lt;=VLOOKUP($B852,Hoja1!$A$3:$K$800,MATCH("Cantidad",Hoja1!$A$2:$L$2,0),FALSE),VLOOKUP($B852,Hoja1!$A$3:$K$800,MATCH(BASE!G$2,Hoja1!$A$2:$K$2,0),FALSE),""),"")</f>
        <v/>
      </c>
      <c r="H852" t="str">
        <f>IFERROR(IF($C852&lt;=VLOOKUP($B852,Hoja1!$A$3:$K$800,MATCH("Cantidad",Hoja1!$A$2:$L$2,0),FALSE),VLOOKUP($B852,Hoja1!$A$3:$K$800,MATCH(BASE!H$2,Hoja1!$A$2:$K$2,0),FALSE),""),"")</f>
        <v/>
      </c>
      <c r="I852" t="str">
        <f>IFERROR(IF($C852&lt;=VLOOKUP($B852,Hoja1!$A$3:$K$800,MATCH("Cantidad",Hoja1!$A$2:$L$2,0),FALSE),VLOOKUP($B852,Hoja1!$A$3:$K$800,MATCH(BASE!I$2,Hoja1!$A$2:$K$2,0),FALSE),""),"")</f>
        <v/>
      </c>
      <c r="J852" t="str">
        <f>IFERROR(IF($C852&lt;=VLOOKUP($B852,Hoja1!$A$3:$K$800,MATCH("Cantidad",Hoja1!$A$2:$L$2,0),FALSE),VLOOKUP($B852,Hoja1!$A$3:$K$800,MATCH(BASE!J$2,Hoja1!$A$2:$K$2,0),FALSE),""),"")</f>
        <v/>
      </c>
      <c r="K852" t="str">
        <f t="shared" si="13"/>
        <v/>
      </c>
    </row>
    <row r="853" spans="1:11" x14ac:dyDescent="0.25">
      <c r="A853" s="7">
        <v>850</v>
      </c>
      <c r="B853" s="7">
        <f>ROUNDDOWN(A853/MAX(Hoja1!$I$3:$I$38),0)</f>
        <v>212</v>
      </c>
      <c r="C853" s="7">
        <f>COUNTIF($B$3:B853,B853)</f>
        <v>3</v>
      </c>
      <c r="D853" t="str">
        <f>IFERROR(IF($C853&lt;=VLOOKUP($B853,Hoja1!$A$3:$K$800,MATCH("Cantidad",Hoja1!$A$2:$L$2,0),FALSE),VLOOKUP($B853,Hoja1!$A$3:$K$800,MATCH(BASE!D$2,Hoja1!$A$2:$K$2,0),FALSE),""),"")</f>
        <v/>
      </c>
      <c r="E853" t="str">
        <f>IFERROR(IF($C853&lt;=VLOOKUP($B853,Hoja1!$A$3:$K$800,MATCH("Cantidad",Hoja1!$A$2:$L$2,0),FALSE),VLOOKUP($B853,Hoja1!$A$3:$K$800,MATCH(BASE!E$2,Hoja1!$A$2:$K$2,0),FALSE),""),"")</f>
        <v/>
      </c>
      <c r="F853" t="str">
        <f>IFERROR(IF($C853&lt;=VLOOKUP($B853,Hoja1!$A$3:$K$800,MATCH("Cantidad",Hoja1!$A$2:$L$2,0),FALSE),VLOOKUP($B853,Hoja1!$A$3:$K$800,MATCH(BASE!F$2,Hoja1!$A$2:$K$2,0),FALSE),""),"")</f>
        <v/>
      </c>
      <c r="G853" t="str">
        <f>IFERROR(IF($C853&lt;=VLOOKUP($B853,Hoja1!$A$3:$K$800,MATCH("Cantidad",Hoja1!$A$2:$L$2,0),FALSE),VLOOKUP($B853,Hoja1!$A$3:$K$800,MATCH(BASE!G$2,Hoja1!$A$2:$K$2,0),FALSE),""),"")</f>
        <v/>
      </c>
      <c r="H853" t="str">
        <f>IFERROR(IF($C853&lt;=VLOOKUP($B853,Hoja1!$A$3:$K$800,MATCH("Cantidad",Hoja1!$A$2:$L$2,0),FALSE),VLOOKUP($B853,Hoja1!$A$3:$K$800,MATCH(BASE!H$2,Hoja1!$A$2:$K$2,0),FALSE),""),"")</f>
        <v/>
      </c>
      <c r="I853" t="str">
        <f>IFERROR(IF($C853&lt;=VLOOKUP($B853,Hoja1!$A$3:$K$800,MATCH("Cantidad",Hoja1!$A$2:$L$2,0),FALSE),VLOOKUP($B853,Hoja1!$A$3:$K$800,MATCH(BASE!I$2,Hoja1!$A$2:$K$2,0),FALSE),""),"")</f>
        <v/>
      </c>
      <c r="J853" t="str">
        <f>IFERROR(IF($C853&lt;=VLOOKUP($B853,Hoja1!$A$3:$K$800,MATCH("Cantidad",Hoja1!$A$2:$L$2,0),FALSE),VLOOKUP($B853,Hoja1!$A$3:$K$800,MATCH(BASE!J$2,Hoja1!$A$2:$K$2,0),FALSE),""),"")</f>
        <v/>
      </c>
      <c r="K853" t="str">
        <f t="shared" si="13"/>
        <v/>
      </c>
    </row>
    <row r="854" spans="1:11" x14ac:dyDescent="0.25">
      <c r="A854" s="7">
        <v>851</v>
      </c>
      <c r="B854" s="7">
        <f>ROUNDDOWN(A854/MAX(Hoja1!$I$3:$I$38),0)</f>
        <v>212</v>
      </c>
      <c r="C854" s="7">
        <f>COUNTIF($B$3:B854,B854)</f>
        <v>4</v>
      </c>
      <c r="D854" t="str">
        <f>IFERROR(IF($C854&lt;=VLOOKUP($B854,Hoja1!$A$3:$K$800,MATCH("Cantidad",Hoja1!$A$2:$L$2,0),FALSE),VLOOKUP($B854,Hoja1!$A$3:$K$800,MATCH(BASE!D$2,Hoja1!$A$2:$K$2,0),FALSE),""),"")</f>
        <v/>
      </c>
      <c r="E854" t="str">
        <f>IFERROR(IF($C854&lt;=VLOOKUP($B854,Hoja1!$A$3:$K$800,MATCH("Cantidad",Hoja1!$A$2:$L$2,0),FALSE),VLOOKUP($B854,Hoja1!$A$3:$K$800,MATCH(BASE!E$2,Hoja1!$A$2:$K$2,0),FALSE),""),"")</f>
        <v/>
      </c>
      <c r="F854" t="str">
        <f>IFERROR(IF($C854&lt;=VLOOKUP($B854,Hoja1!$A$3:$K$800,MATCH("Cantidad",Hoja1!$A$2:$L$2,0),FALSE),VLOOKUP($B854,Hoja1!$A$3:$K$800,MATCH(BASE!F$2,Hoja1!$A$2:$K$2,0),FALSE),""),"")</f>
        <v/>
      </c>
      <c r="G854" t="str">
        <f>IFERROR(IF($C854&lt;=VLOOKUP($B854,Hoja1!$A$3:$K$800,MATCH("Cantidad",Hoja1!$A$2:$L$2,0),FALSE),VLOOKUP($B854,Hoja1!$A$3:$K$800,MATCH(BASE!G$2,Hoja1!$A$2:$K$2,0),FALSE),""),"")</f>
        <v/>
      </c>
      <c r="H854" t="str">
        <f>IFERROR(IF($C854&lt;=VLOOKUP($B854,Hoja1!$A$3:$K$800,MATCH("Cantidad",Hoja1!$A$2:$L$2,0),FALSE),VLOOKUP($B854,Hoja1!$A$3:$K$800,MATCH(BASE!H$2,Hoja1!$A$2:$K$2,0),FALSE),""),"")</f>
        <v/>
      </c>
      <c r="I854" t="str">
        <f>IFERROR(IF($C854&lt;=VLOOKUP($B854,Hoja1!$A$3:$K$800,MATCH("Cantidad",Hoja1!$A$2:$L$2,0),FALSE),VLOOKUP($B854,Hoja1!$A$3:$K$800,MATCH(BASE!I$2,Hoja1!$A$2:$K$2,0),FALSE),""),"")</f>
        <v/>
      </c>
      <c r="J854" t="str">
        <f>IFERROR(IF($C854&lt;=VLOOKUP($B854,Hoja1!$A$3:$K$800,MATCH("Cantidad",Hoja1!$A$2:$L$2,0),FALSE),VLOOKUP($B854,Hoja1!$A$3:$K$800,MATCH(BASE!J$2,Hoja1!$A$2:$K$2,0),FALSE),""),"")</f>
        <v/>
      </c>
      <c r="K854" t="str">
        <f t="shared" si="13"/>
        <v/>
      </c>
    </row>
    <row r="855" spans="1:11" x14ac:dyDescent="0.25">
      <c r="A855" s="7">
        <v>852</v>
      </c>
      <c r="B855" s="7">
        <f>ROUNDDOWN(A855/MAX(Hoja1!$I$3:$I$38),0)</f>
        <v>213</v>
      </c>
      <c r="C855" s="7">
        <f>COUNTIF($B$3:B855,B855)</f>
        <v>1</v>
      </c>
      <c r="D855" t="str">
        <f>IFERROR(IF($C855&lt;=VLOOKUP($B855,Hoja1!$A$3:$K$800,MATCH("Cantidad",Hoja1!$A$2:$L$2,0),FALSE),VLOOKUP($B855,Hoja1!$A$3:$K$800,MATCH(BASE!D$2,Hoja1!$A$2:$K$2,0),FALSE),""),"")</f>
        <v/>
      </c>
      <c r="E855" t="str">
        <f>IFERROR(IF($C855&lt;=VLOOKUP($B855,Hoja1!$A$3:$K$800,MATCH("Cantidad",Hoja1!$A$2:$L$2,0),FALSE),VLOOKUP($B855,Hoja1!$A$3:$K$800,MATCH(BASE!E$2,Hoja1!$A$2:$K$2,0),FALSE),""),"")</f>
        <v/>
      </c>
      <c r="F855" t="str">
        <f>IFERROR(IF($C855&lt;=VLOOKUP($B855,Hoja1!$A$3:$K$800,MATCH("Cantidad",Hoja1!$A$2:$L$2,0),FALSE),VLOOKUP($B855,Hoja1!$A$3:$K$800,MATCH(BASE!F$2,Hoja1!$A$2:$K$2,0),FALSE),""),"")</f>
        <v/>
      </c>
      <c r="G855" t="str">
        <f>IFERROR(IF($C855&lt;=VLOOKUP($B855,Hoja1!$A$3:$K$800,MATCH("Cantidad",Hoja1!$A$2:$L$2,0),FALSE),VLOOKUP($B855,Hoja1!$A$3:$K$800,MATCH(BASE!G$2,Hoja1!$A$2:$K$2,0),FALSE),""),"")</f>
        <v/>
      </c>
      <c r="H855" t="str">
        <f>IFERROR(IF($C855&lt;=VLOOKUP($B855,Hoja1!$A$3:$K$800,MATCH("Cantidad",Hoja1!$A$2:$L$2,0),FALSE),VLOOKUP($B855,Hoja1!$A$3:$K$800,MATCH(BASE!H$2,Hoja1!$A$2:$K$2,0),FALSE),""),"")</f>
        <v/>
      </c>
      <c r="I855" t="str">
        <f>IFERROR(IF($C855&lt;=VLOOKUP($B855,Hoja1!$A$3:$K$800,MATCH("Cantidad",Hoja1!$A$2:$L$2,0),FALSE),VLOOKUP($B855,Hoja1!$A$3:$K$800,MATCH(BASE!I$2,Hoja1!$A$2:$K$2,0),FALSE),""),"")</f>
        <v/>
      </c>
      <c r="J855" t="str">
        <f>IFERROR(IF($C855&lt;=VLOOKUP($B855,Hoja1!$A$3:$K$800,MATCH("Cantidad",Hoja1!$A$2:$L$2,0),FALSE),VLOOKUP($B855,Hoja1!$A$3:$K$800,MATCH(BASE!J$2,Hoja1!$A$2:$K$2,0),FALSE),""),"")</f>
        <v/>
      </c>
      <c r="K855" t="str">
        <f t="shared" si="13"/>
        <v/>
      </c>
    </row>
    <row r="856" spans="1:11" x14ac:dyDescent="0.25">
      <c r="A856" s="7">
        <v>853</v>
      </c>
      <c r="B856" s="7">
        <f>ROUNDDOWN(A856/MAX(Hoja1!$I$3:$I$38),0)</f>
        <v>213</v>
      </c>
      <c r="C856" s="7">
        <f>COUNTIF($B$3:B856,B856)</f>
        <v>2</v>
      </c>
      <c r="D856" t="str">
        <f>IFERROR(IF($C856&lt;=VLOOKUP($B856,Hoja1!$A$3:$K$800,MATCH("Cantidad",Hoja1!$A$2:$L$2,0),FALSE),VLOOKUP($B856,Hoja1!$A$3:$K$800,MATCH(BASE!D$2,Hoja1!$A$2:$K$2,0),FALSE),""),"")</f>
        <v/>
      </c>
      <c r="E856" t="str">
        <f>IFERROR(IF($C856&lt;=VLOOKUP($B856,Hoja1!$A$3:$K$800,MATCH("Cantidad",Hoja1!$A$2:$L$2,0),FALSE),VLOOKUP($B856,Hoja1!$A$3:$K$800,MATCH(BASE!E$2,Hoja1!$A$2:$K$2,0),FALSE),""),"")</f>
        <v/>
      </c>
      <c r="F856" t="str">
        <f>IFERROR(IF($C856&lt;=VLOOKUP($B856,Hoja1!$A$3:$K$800,MATCH("Cantidad",Hoja1!$A$2:$L$2,0),FALSE),VLOOKUP($B856,Hoja1!$A$3:$K$800,MATCH(BASE!F$2,Hoja1!$A$2:$K$2,0),FALSE),""),"")</f>
        <v/>
      </c>
      <c r="G856" t="str">
        <f>IFERROR(IF($C856&lt;=VLOOKUP($B856,Hoja1!$A$3:$K$800,MATCH("Cantidad",Hoja1!$A$2:$L$2,0),FALSE),VLOOKUP($B856,Hoja1!$A$3:$K$800,MATCH(BASE!G$2,Hoja1!$A$2:$K$2,0),FALSE),""),"")</f>
        <v/>
      </c>
      <c r="H856" t="str">
        <f>IFERROR(IF($C856&lt;=VLOOKUP($B856,Hoja1!$A$3:$K$800,MATCH("Cantidad",Hoja1!$A$2:$L$2,0),FALSE),VLOOKUP($B856,Hoja1!$A$3:$K$800,MATCH(BASE!H$2,Hoja1!$A$2:$K$2,0),FALSE),""),"")</f>
        <v/>
      </c>
      <c r="I856" t="str">
        <f>IFERROR(IF($C856&lt;=VLOOKUP($B856,Hoja1!$A$3:$K$800,MATCH("Cantidad",Hoja1!$A$2:$L$2,0),FALSE),VLOOKUP($B856,Hoja1!$A$3:$K$800,MATCH(BASE!I$2,Hoja1!$A$2:$K$2,0),FALSE),""),"")</f>
        <v/>
      </c>
      <c r="J856" t="str">
        <f>IFERROR(IF($C856&lt;=VLOOKUP($B856,Hoja1!$A$3:$K$800,MATCH("Cantidad",Hoja1!$A$2:$L$2,0),FALSE),VLOOKUP($B856,Hoja1!$A$3:$K$800,MATCH(BASE!J$2,Hoja1!$A$2:$K$2,0),FALSE),""),"")</f>
        <v/>
      </c>
      <c r="K856" t="str">
        <f t="shared" si="13"/>
        <v/>
      </c>
    </row>
    <row r="857" spans="1:11" x14ac:dyDescent="0.25">
      <c r="A857" s="7">
        <v>854</v>
      </c>
      <c r="B857" s="7">
        <f>ROUNDDOWN(A857/MAX(Hoja1!$I$3:$I$38),0)</f>
        <v>213</v>
      </c>
      <c r="C857" s="7">
        <f>COUNTIF($B$3:B857,B857)</f>
        <v>3</v>
      </c>
      <c r="D857" t="str">
        <f>IFERROR(IF($C857&lt;=VLOOKUP($B857,Hoja1!$A$3:$K$800,MATCH("Cantidad",Hoja1!$A$2:$L$2,0),FALSE),VLOOKUP($B857,Hoja1!$A$3:$K$800,MATCH(BASE!D$2,Hoja1!$A$2:$K$2,0),FALSE),""),"")</f>
        <v/>
      </c>
      <c r="E857" t="str">
        <f>IFERROR(IF($C857&lt;=VLOOKUP($B857,Hoja1!$A$3:$K$800,MATCH("Cantidad",Hoja1!$A$2:$L$2,0),FALSE),VLOOKUP($B857,Hoja1!$A$3:$K$800,MATCH(BASE!E$2,Hoja1!$A$2:$K$2,0),FALSE),""),"")</f>
        <v/>
      </c>
      <c r="F857" t="str">
        <f>IFERROR(IF($C857&lt;=VLOOKUP($B857,Hoja1!$A$3:$K$800,MATCH("Cantidad",Hoja1!$A$2:$L$2,0),FALSE),VLOOKUP($B857,Hoja1!$A$3:$K$800,MATCH(BASE!F$2,Hoja1!$A$2:$K$2,0),FALSE),""),"")</f>
        <v/>
      </c>
      <c r="G857" t="str">
        <f>IFERROR(IF($C857&lt;=VLOOKUP($B857,Hoja1!$A$3:$K$800,MATCH("Cantidad",Hoja1!$A$2:$L$2,0),FALSE),VLOOKUP($B857,Hoja1!$A$3:$K$800,MATCH(BASE!G$2,Hoja1!$A$2:$K$2,0),FALSE),""),"")</f>
        <v/>
      </c>
      <c r="H857" t="str">
        <f>IFERROR(IF($C857&lt;=VLOOKUP($B857,Hoja1!$A$3:$K$800,MATCH("Cantidad",Hoja1!$A$2:$L$2,0),FALSE),VLOOKUP($B857,Hoja1!$A$3:$K$800,MATCH(BASE!H$2,Hoja1!$A$2:$K$2,0),FALSE),""),"")</f>
        <v/>
      </c>
      <c r="I857" t="str">
        <f>IFERROR(IF($C857&lt;=VLOOKUP($B857,Hoja1!$A$3:$K$800,MATCH("Cantidad",Hoja1!$A$2:$L$2,0),FALSE),VLOOKUP($B857,Hoja1!$A$3:$K$800,MATCH(BASE!I$2,Hoja1!$A$2:$K$2,0),FALSE),""),"")</f>
        <v/>
      </c>
      <c r="J857" t="str">
        <f>IFERROR(IF($C857&lt;=VLOOKUP($B857,Hoja1!$A$3:$K$800,MATCH("Cantidad",Hoja1!$A$2:$L$2,0),FALSE),VLOOKUP($B857,Hoja1!$A$3:$K$800,MATCH(BASE!J$2,Hoja1!$A$2:$K$2,0),FALSE),""),"")</f>
        <v/>
      </c>
      <c r="K857" t="str">
        <f t="shared" si="13"/>
        <v/>
      </c>
    </row>
    <row r="858" spans="1:11" x14ac:dyDescent="0.25">
      <c r="A858" s="7">
        <v>855</v>
      </c>
      <c r="B858" s="7">
        <f>ROUNDDOWN(A858/MAX(Hoja1!$I$3:$I$38),0)</f>
        <v>213</v>
      </c>
      <c r="C858" s="7">
        <f>COUNTIF($B$3:B858,B858)</f>
        <v>4</v>
      </c>
      <c r="D858" t="str">
        <f>IFERROR(IF($C858&lt;=VLOOKUP($B858,Hoja1!$A$3:$K$800,MATCH("Cantidad",Hoja1!$A$2:$L$2,0),FALSE),VLOOKUP($B858,Hoja1!$A$3:$K$800,MATCH(BASE!D$2,Hoja1!$A$2:$K$2,0),FALSE),""),"")</f>
        <v/>
      </c>
      <c r="E858" t="str">
        <f>IFERROR(IF($C858&lt;=VLOOKUP($B858,Hoja1!$A$3:$K$800,MATCH("Cantidad",Hoja1!$A$2:$L$2,0),FALSE),VLOOKUP($B858,Hoja1!$A$3:$K$800,MATCH(BASE!E$2,Hoja1!$A$2:$K$2,0),FALSE),""),"")</f>
        <v/>
      </c>
      <c r="F858" t="str">
        <f>IFERROR(IF($C858&lt;=VLOOKUP($B858,Hoja1!$A$3:$K$800,MATCH("Cantidad",Hoja1!$A$2:$L$2,0),FALSE),VLOOKUP($B858,Hoja1!$A$3:$K$800,MATCH(BASE!F$2,Hoja1!$A$2:$K$2,0),FALSE),""),"")</f>
        <v/>
      </c>
      <c r="G858" t="str">
        <f>IFERROR(IF($C858&lt;=VLOOKUP($B858,Hoja1!$A$3:$K$800,MATCH("Cantidad",Hoja1!$A$2:$L$2,0),FALSE),VLOOKUP($B858,Hoja1!$A$3:$K$800,MATCH(BASE!G$2,Hoja1!$A$2:$K$2,0),FALSE),""),"")</f>
        <v/>
      </c>
      <c r="H858" t="str">
        <f>IFERROR(IF($C858&lt;=VLOOKUP($B858,Hoja1!$A$3:$K$800,MATCH("Cantidad",Hoja1!$A$2:$L$2,0),FALSE),VLOOKUP($B858,Hoja1!$A$3:$K$800,MATCH(BASE!H$2,Hoja1!$A$2:$K$2,0),FALSE),""),"")</f>
        <v/>
      </c>
      <c r="I858" t="str">
        <f>IFERROR(IF($C858&lt;=VLOOKUP($B858,Hoja1!$A$3:$K$800,MATCH("Cantidad",Hoja1!$A$2:$L$2,0),FALSE),VLOOKUP($B858,Hoja1!$A$3:$K$800,MATCH(BASE!I$2,Hoja1!$A$2:$K$2,0),FALSE),""),"")</f>
        <v/>
      </c>
      <c r="J858" t="str">
        <f>IFERROR(IF($C858&lt;=VLOOKUP($B858,Hoja1!$A$3:$K$800,MATCH("Cantidad",Hoja1!$A$2:$L$2,0),FALSE),VLOOKUP($B858,Hoja1!$A$3:$K$800,MATCH(BASE!J$2,Hoja1!$A$2:$K$2,0),FALSE),""),"")</f>
        <v/>
      </c>
      <c r="K858" t="str">
        <f t="shared" si="13"/>
        <v/>
      </c>
    </row>
    <row r="859" spans="1:11" x14ac:dyDescent="0.25">
      <c r="A859" s="7">
        <v>856</v>
      </c>
      <c r="B859" s="7">
        <f>ROUNDDOWN(A859/MAX(Hoja1!$I$3:$I$38),0)</f>
        <v>214</v>
      </c>
      <c r="C859" s="7">
        <f>COUNTIF($B$3:B859,B859)</f>
        <v>1</v>
      </c>
      <c r="D859" t="str">
        <f>IFERROR(IF($C859&lt;=VLOOKUP($B859,Hoja1!$A$3:$K$800,MATCH("Cantidad",Hoja1!$A$2:$L$2,0),FALSE),VLOOKUP($B859,Hoja1!$A$3:$K$800,MATCH(BASE!D$2,Hoja1!$A$2:$K$2,0),FALSE),""),"")</f>
        <v/>
      </c>
      <c r="E859" t="str">
        <f>IFERROR(IF($C859&lt;=VLOOKUP($B859,Hoja1!$A$3:$K$800,MATCH("Cantidad",Hoja1!$A$2:$L$2,0),FALSE),VLOOKUP($B859,Hoja1!$A$3:$K$800,MATCH(BASE!E$2,Hoja1!$A$2:$K$2,0),FALSE),""),"")</f>
        <v/>
      </c>
      <c r="F859" t="str">
        <f>IFERROR(IF($C859&lt;=VLOOKUP($B859,Hoja1!$A$3:$K$800,MATCH("Cantidad",Hoja1!$A$2:$L$2,0),FALSE),VLOOKUP($B859,Hoja1!$A$3:$K$800,MATCH(BASE!F$2,Hoja1!$A$2:$K$2,0),FALSE),""),"")</f>
        <v/>
      </c>
      <c r="G859" t="str">
        <f>IFERROR(IF($C859&lt;=VLOOKUP($B859,Hoja1!$A$3:$K$800,MATCH("Cantidad",Hoja1!$A$2:$L$2,0),FALSE),VLOOKUP($B859,Hoja1!$A$3:$K$800,MATCH(BASE!G$2,Hoja1!$A$2:$K$2,0),FALSE),""),"")</f>
        <v/>
      </c>
      <c r="H859" t="str">
        <f>IFERROR(IF($C859&lt;=VLOOKUP($B859,Hoja1!$A$3:$K$800,MATCH("Cantidad",Hoja1!$A$2:$L$2,0),FALSE),VLOOKUP($B859,Hoja1!$A$3:$K$800,MATCH(BASE!H$2,Hoja1!$A$2:$K$2,0),FALSE),""),"")</f>
        <v/>
      </c>
      <c r="I859" t="str">
        <f>IFERROR(IF($C859&lt;=VLOOKUP($B859,Hoja1!$A$3:$K$800,MATCH("Cantidad",Hoja1!$A$2:$L$2,0),FALSE),VLOOKUP($B859,Hoja1!$A$3:$K$800,MATCH(BASE!I$2,Hoja1!$A$2:$K$2,0),FALSE),""),"")</f>
        <v/>
      </c>
      <c r="J859" t="str">
        <f>IFERROR(IF($C859&lt;=VLOOKUP($B859,Hoja1!$A$3:$K$800,MATCH("Cantidad",Hoja1!$A$2:$L$2,0),FALSE),VLOOKUP($B859,Hoja1!$A$3:$K$800,MATCH(BASE!J$2,Hoja1!$A$2:$K$2,0),FALSE),""),"")</f>
        <v/>
      </c>
      <c r="K859" t="str">
        <f t="shared" si="13"/>
        <v/>
      </c>
    </row>
    <row r="860" spans="1:11" x14ac:dyDescent="0.25">
      <c r="A860" s="7">
        <v>857</v>
      </c>
      <c r="B860" s="7">
        <f>ROUNDDOWN(A860/MAX(Hoja1!$I$3:$I$38),0)</f>
        <v>214</v>
      </c>
      <c r="C860" s="7">
        <f>COUNTIF($B$3:B860,B860)</f>
        <v>2</v>
      </c>
      <c r="D860" t="str">
        <f>IFERROR(IF($C860&lt;=VLOOKUP($B860,Hoja1!$A$3:$K$800,MATCH("Cantidad",Hoja1!$A$2:$L$2,0),FALSE),VLOOKUP($B860,Hoja1!$A$3:$K$800,MATCH(BASE!D$2,Hoja1!$A$2:$K$2,0),FALSE),""),"")</f>
        <v/>
      </c>
      <c r="E860" t="str">
        <f>IFERROR(IF($C860&lt;=VLOOKUP($B860,Hoja1!$A$3:$K$800,MATCH("Cantidad",Hoja1!$A$2:$L$2,0),FALSE),VLOOKUP($B860,Hoja1!$A$3:$K$800,MATCH(BASE!E$2,Hoja1!$A$2:$K$2,0),FALSE),""),"")</f>
        <v/>
      </c>
      <c r="F860" t="str">
        <f>IFERROR(IF($C860&lt;=VLOOKUP($B860,Hoja1!$A$3:$K$800,MATCH("Cantidad",Hoja1!$A$2:$L$2,0),FALSE),VLOOKUP($B860,Hoja1!$A$3:$K$800,MATCH(BASE!F$2,Hoja1!$A$2:$K$2,0),FALSE),""),"")</f>
        <v/>
      </c>
      <c r="G860" t="str">
        <f>IFERROR(IF($C860&lt;=VLOOKUP($B860,Hoja1!$A$3:$K$800,MATCH("Cantidad",Hoja1!$A$2:$L$2,0),FALSE),VLOOKUP($B860,Hoja1!$A$3:$K$800,MATCH(BASE!G$2,Hoja1!$A$2:$K$2,0),FALSE),""),"")</f>
        <v/>
      </c>
      <c r="H860" t="str">
        <f>IFERROR(IF($C860&lt;=VLOOKUP($B860,Hoja1!$A$3:$K$800,MATCH("Cantidad",Hoja1!$A$2:$L$2,0),FALSE),VLOOKUP($B860,Hoja1!$A$3:$K$800,MATCH(BASE!H$2,Hoja1!$A$2:$K$2,0),FALSE),""),"")</f>
        <v/>
      </c>
      <c r="I860" t="str">
        <f>IFERROR(IF($C860&lt;=VLOOKUP($B860,Hoja1!$A$3:$K$800,MATCH("Cantidad",Hoja1!$A$2:$L$2,0),FALSE),VLOOKUP($B860,Hoja1!$A$3:$K$800,MATCH(BASE!I$2,Hoja1!$A$2:$K$2,0),FALSE),""),"")</f>
        <v/>
      </c>
      <c r="J860" t="str">
        <f>IFERROR(IF($C860&lt;=VLOOKUP($B860,Hoja1!$A$3:$K$800,MATCH("Cantidad",Hoja1!$A$2:$L$2,0),FALSE),VLOOKUP($B860,Hoja1!$A$3:$K$800,MATCH(BASE!J$2,Hoja1!$A$2:$K$2,0),FALSE),""),"")</f>
        <v/>
      </c>
      <c r="K860" t="str">
        <f t="shared" si="13"/>
        <v/>
      </c>
    </row>
    <row r="861" spans="1:11" x14ac:dyDescent="0.25">
      <c r="A861" s="7">
        <v>858</v>
      </c>
      <c r="B861" s="7">
        <f>ROUNDDOWN(A861/MAX(Hoja1!$I$3:$I$38),0)</f>
        <v>214</v>
      </c>
      <c r="C861" s="7">
        <f>COUNTIF($B$3:B861,B861)</f>
        <v>3</v>
      </c>
      <c r="D861" t="str">
        <f>IFERROR(IF($C861&lt;=VLOOKUP($B861,Hoja1!$A$3:$K$800,MATCH("Cantidad",Hoja1!$A$2:$L$2,0),FALSE),VLOOKUP($B861,Hoja1!$A$3:$K$800,MATCH(BASE!D$2,Hoja1!$A$2:$K$2,0),FALSE),""),"")</f>
        <v/>
      </c>
      <c r="E861" t="str">
        <f>IFERROR(IF($C861&lt;=VLOOKUP($B861,Hoja1!$A$3:$K$800,MATCH("Cantidad",Hoja1!$A$2:$L$2,0),FALSE),VLOOKUP($B861,Hoja1!$A$3:$K$800,MATCH(BASE!E$2,Hoja1!$A$2:$K$2,0),FALSE),""),"")</f>
        <v/>
      </c>
      <c r="F861" t="str">
        <f>IFERROR(IF($C861&lt;=VLOOKUP($B861,Hoja1!$A$3:$K$800,MATCH("Cantidad",Hoja1!$A$2:$L$2,0),FALSE),VLOOKUP($B861,Hoja1!$A$3:$K$800,MATCH(BASE!F$2,Hoja1!$A$2:$K$2,0),FALSE),""),"")</f>
        <v/>
      </c>
      <c r="G861" t="str">
        <f>IFERROR(IF($C861&lt;=VLOOKUP($B861,Hoja1!$A$3:$K$800,MATCH("Cantidad",Hoja1!$A$2:$L$2,0),FALSE),VLOOKUP($B861,Hoja1!$A$3:$K$800,MATCH(BASE!G$2,Hoja1!$A$2:$K$2,0),FALSE),""),"")</f>
        <v/>
      </c>
      <c r="H861" t="str">
        <f>IFERROR(IF($C861&lt;=VLOOKUP($B861,Hoja1!$A$3:$K$800,MATCH("Cantidad",Hoja1!$A$2:$L$2,0),FALSE),VLOOKUP($B861,Hoja1!$A$3:$K$800,MATCH(BASE!H$2,Hoja1!$A$2:$K$2,0),FALSE),""),"")</f>
        <v/>
      </c>
      <c r="I861" t="str">
        <f>IFERROR(IF($C861&lt;=VLOOKUP($B861,Hoja1!$A$3:$K$800,MATCH("Cantidad",Hoja1!$A$2:$L$2,0),FALSE),VLOOKUP($B861,Hoja1!$A$3:$K$800,MATCH(BASE!I$2,Hoja1!$A$2:$K$2,0),FALSE),""),"")</f>
        <v/>
      </c>
      <c r="J861" t="str">
        <f>IFERROR(IF($C861&lt;=VLOOKUP($B861,Hoja1!$A$3:$K$800,MATCH("Cantidad",Hoja1!$A$2:$L$2,0),FALSE),VLOOKUP($B861,Hoja1!$A$3:$K$800,MATCH(BASE!J$2,Hoja1!$A$2:$K$2,0),FALSE),""),"")</f>
        <v/>
      </c>
      <c r="K861" t="str">
        <f t="shared" si="13"/>
        <v/>
      </c>
    </row>
    <row r="862" spans="1:11" x14ac:dyDescent="0.25">
      <c r="A862" s="7">
        <v>859</v>
      </c>
      <c r="B862" s="7">
        <f>ROUNDDOWN(A862/MAX(Hoja1!$I$3:$I$38),0)</f>
        <v>214</v>
      </c>
      <c r="C862" s="7">
        <f>COUNTIF($B$3:B862,B862)</f>
        <v>4</v>
      </c>
      <c r="D862" t="str">
        <f>IFERROR(IF($C862&lt;=VLOOKUP($B862,Hoja1!$A$3:$K$800,MATCH("Cantidad",Hoja1!$A$2:$L$2,0),FALSE),VLOOKUP($B862,Hoja1!$A$3:$K$800,MATCH(BASE!D$2,Hoja1!$A$2:$K$2,0),FALSE),""),"")</f>
        <v/>
      </c>
      <c r="E862" t="str">
        <f>IFERROR(IF($C862&lt;=VLOOKUP($B862,Hoja1!$A$3:$K$800,MATCH("Cantidad",Hoja1!$A$2:$L$2,0),FALSE),VLOOKUP($B862,Hoja1!$A$3:$K$800,MATCH(BASE!E$2,Hoja1!$A$2:$K$2,0),FALSE),""),"")</f>
        <v/>
      </c>
      <c r="F862" t="str">
        <f>IFERROR(IF($C862&lt;=VLOOKUP($B862,Hoja1!$A$3:$K$800,MATCH("Cantidad",Hoja1!$A$2:$L$2,0),FALSE),VLOOKUP($B862,Hoja1!$A$3:$K$800,MATCH(BASE!F$2,Hoja1!$A$2:$K$2,0),FALSE),""),"")</f>
        <v/>
      </c>
      <c r="G862" t="str">
        <f>IFERROR(IF($C862&lt;=VLOOKUP($B862,Hoja1!$A$3:$K$800,MATCH("Cantidad",Hoja1!$A$2:$L$2,0),FALSE),VLOOKUP($B862,Hoja1!$A$3:$K$800,MATCH(BASE!G$2,Hoja1!$A$2:$K$2,0),FALSE),""),"")</f>
        <v/>
      </c>
      <c r="H862" t="str">
        <f>IFERROR(IF($C862&lt;=VLOOKUP($B862,Hoja1!$A$3:$K$800,MATCH("Cantidad",Hoja1!$A$2:$L$2,0),FALSE),VLOOKUP($B862,Hoja1!$A$3:$K$800,MATCH(BASE!H$2,Hoja1!$A$2:$K$2,0),FALSE),""),"")</f>
        <v/>
      </c>
      <c r="I862" t="str">
        <f>IFERROR(IF($C862&lt;=VLOOKUP($B862,Hoja1!$A$3:$K$800,MATCH("Cantidad",Hoja1!$A$2:$L$2,0),FALSE),VLOOKUP($B862,Hoja1!$A$3:$K$800,MATCH(BASE!I$2,Hoja1!$A$2:$K$2,0),FALSE),""),"")</f>
        <v/>
      </c>
      <c r="J862" t="str">
        <f>IFERROR(IF($C862&lt;=VLOOKUP($B862,Hoja1!$A$3:$K$800,MATCH("Cantidad",Hoja1!$A$2:$L$2,0),FALSE),VLOOKUP($B862,Hoja1!$A$3:$K$800,MATCH(BASE!J$2,Hoja1!$A$2:$K$2,0),FALSE),""),"")</f>
        <v/>
      </c>
      <c r="K862" t="str">
        <f t="shared" si="13"/>
        <v/>
      </c>
    </row>
    <row r="863" spans="1:11" x14ac:dyDescent="0.25">
      <c r="A863" s="7">
        <v>860</v>
      </c>
      <c r="B863" s="7">
        <f>ROUNDDOWN(A863/MAX(Hoja1!$I$3:$I$38),0)</f>
        <v>215</v>
      </c>
      <c r="C863" s="7">
        <f>COUNTIF($B$3:B863,B863)</f>
        <v>1</v>
      </c>
      <c r="D863" t="str">
        <f>IFERROR(IF($C863&lt;=VLOOKUP($B863,Hoja1!$A$3:$K$800,MATCH("Cantidad",Hoja1!$A$2:$L$2,0),FALSE),VLOOKUP($B863,Hoja1!$A$3:$K$800,MATCH(BASE!D$2,Hoja1!$A$2:$K$2,0),FALSE),""),"")</f>
        <v/>
      </c>
      <c r="E863" t="str">
        <f>IFERROR(IF($C863&lt;=VLOOKUP($B863,Hoja1!$A$3:$K$800,MATCH("Cantidad",Hoja1!$A$2:$L$2,0),FALSE),VLOOKUP($B863,Hoja1!$A$3:$K$800,MATCH(BASE!E$2,Hoja1!$A$2:$K$2,0),FALSE),""),"")</f>
        <v/>
      </c>
      <c r="F863" t="str">
        <f>IFERROR(IF($C863&lt;=VLOOKUP($B863,Hoja1!$A$3:$K$800,MATCH("Cantidad",Hoja1!$A$2:$L$2,0),FALSE),VLOOKUP($B863,Hoja1!$A$3:$K$800,MATCH(BASE!F$2,Hoja1!$A$2:$K$2,0),FALSE),""),"")</f>
        <v/>
      </c>
      <c r="G863" t="str">
        <f>IFERROR(IF($C863&lt;=VLOOKUP($B863,Hoja1!$A$3:$K$800,MATCH("Cantidad",Hoja1!$A$2:$L$2,0),FALSE),VLOOKUP($B863,Hoja1!$A$3:$K$800,MATCH(BASE!G$2,Hoja1!$A$2:$K$2,0),FALSE),""),"")</f>
        <v/>
      </c>
      <c r="H863" t="str">
        <f>IFERROR(IF($C863&lt;=VLOOKUP($B863,Hoja1!$A$3:$K$800,MATCH("Cantidad",Hoja1!$A$2:$L$2,0),FALSE),VLOOKUP($B863,Hoja1!$A$3:$K$800,MATCH(BASE!H$2,Hoja1!$A$2:$K$2,0),FALSE),""),"")</f>
        <v/>
      </c>
      <c r="I863" t="str">
        <f>IFERROR(IF($C863&lt;=VLOOKUP($B863,Hoja1!$A$3:$K$800,MATCH("Cantidad",Hoja1!$A$2:$L$2,0),FALSE),VLOOKUP($B863,Hoja1!$A$3:$K$800,MATCH(BASE!I$2,Hoja1!$A$2:$K$2,0),FALSE),""),"")</f>
        <v/>
      </c>
      <c r="J863" t="str">
        <f>IFERROR(IF($C863&lt;=VLOOKUP($B863,Hoja1!$A$3:$K$800,MATCH("Cantidad",Hoja1!$A$2:$L$2,0),FALSE),VLOOKUP($B863,Hoja1!$A$3:$K$800,MATCH(BASE!J$2,Hoja1!$A$2:$K$2,0),FALSE),""),"")</f>
        <v/>
      </c>
      <c r="K863" t="str">
        <f t="shared" si="13"/>
        <v/>
      </c>
    </row>
    <row r="864" spans="1:11" x14ac:dyDescent="0.25">
      <c r="A864" s="7">
        <v>861</v>
      </c>
      <c r="B864" s="7">
        <f>ROUNDDOWN(A864/MAX(Hoja1!$I$3:$I$38),0)</f>
        <v>215</v>
      </c>
      <c r="C864" s="7">
        <f>COUNTIF($B$3:B864,B864)</f>
        <v>2</v>
      </c>
      <c r="D864" t="str">
        <f>IFERROR(IF($C864&lt;=VLOOKUP($B864,Hoja1!$A$3:$K$800,MATCH("Cantidad",Hoja1!$A$2:$L$2,0),FALSE),VLOOKUP($B864,Hoja1!$A$3:$K$800,MATCH(BASE!D$2,Hoja1!$A$2:$K$2,0),FALSE),""),"")</f>
        <v/>
      </c>
      <c r="E864" t="str">
        <f>IFERROR(IF($C864&lt;=VLOOKUP($B864,Hoja1!$A$3:$K$800,MATCH("Cantidad",Hoja1!$A$2:$L$2,0),FALSE),VLOOKUP($B864,Hoja1!$A$3:$K$800,MATCH(BASE!E$2,Hoja1!$A$2:$K$2,0),FALSE),""),"")</f>
        <v/>
      </c>
      <c r="F864" t="str">
        <f>IFERROR(IF($C864&lt;=VLOOKUP($B864,Hoja1!$A$3:$K$800,MATCH("Cantidad",Hoja1!$A$2:$L$2,0),FALSE),VLOOKUP($B864,Hoja1!$A$3:$K$800,MATCH(BASE!F$2,Hoja1!$A$2:$K$2,0),FALSE),""),"")</f>
        <v/>
      </c>
      <c r="G864" t="str">
        <f>IFERROR(IF($C864&lt;=VLOOKUP($B864,Hoja1!$A$3:$K$800,MATCH("Cantidad",Hoja1!$A$2:$L$2,0),FALSE),VLOOKUP($B864,Hoja1!$A$3:$K$800,MATCH(BASE!G$2,Hoja1!$A$2:$K$2,0),FALSE),""),"")</f>
        <v/>
      </c>
      <c r="H864" t="str">
        <f>IFERROR(IF($C864&lt;=VLOOKUP($B864,Hoja1!$A$3:$K$800,MATCH("Cantidad",Hoja1!$A$2:$L$2,0),FALSE),VLOOKUP($B864,Hoja1!$A$3:$K$800,MATCH(BASE!H$2,Hoja1!$A$2:$K$2,0),FALSE),""),"")</f>
        <v/>
      </c>
      <c r="I864" t="str">
        <f>IFERROR(IF($C864&lt;=VLOOKUP($B864,Hoja1!$A$3:$K$800,MATCH("Cantidad",Hoja1!$A$2:$L$2,0),FALSE),VLOOKUP($B864,Hoja1!$A$3:$K$800,MATCH(BASE!I$2,Hoja1!$A$2:$K$2,0),FALSE),""),"")</f>
        <v/>
      </c>
      <c r="J864" t="str">
        <f>IFERROR(IF($C864&lt;=VLOOKUP($B864,Hoja1!$A$3:$K$800,MATCH("Cantidad",Hoja1!$A$2:$L$2,0),FALSE),VLOOKUP($B864,Hoja1!$A$3:$K$800,MATCH(BASE!J$2,Hoja1!$A$2:$K$2,0),FALSE),""),"")</f>
        <v/>
      </c>
      <c r="K864" t="str">
        <f t="shared" si="13"/>
        <v/>
      </c>
    </row>
    <row r="865" spans="1:11" x14ac:dyDescent="0.25">
      <c r="A865" s="7">
        <v>862</v>
      </c>
      <c r="B865" s="7">
        <f>ROUNDDOWN(A865/MAX(Hoja1!$I$3:$I$38),0)</f>
        <v>215</v>
      </c>
      <c r="C865" s="7">
        <f>COUNTIF($B$3:B865,B865)</f>
        <v>3</v>
      </c>
      <c r="D865" t="str">
        <f>IFERROR(IF($C865&lt;=VLOOKUP($B865,Hoja1!$A$3:$K$800,MATCH("Cantidad",Hoja1!$A$2:$L$2,0),FALSE),VLOOKUP($B865,Hoja1!$A$3:$K$800,MATCH(BASE!D$2,Hoja1!$A$2:$K$2,0),FALSE),""),"")</f>
        <v/>
      </c>
      <c r="E865" t="str">
        <f>IFERROR(IF($C865&lt;=VLOOKUP($B865,Hoja1!$A$3:$K$800,MATCH("Cantidad",Hoja1!$A$2:$L$2,0),FALSE),VLOOKUP($B865,Hoja1!$A$3:$K$800,MATCH(BASE!E$2,Hoja1!$A$2:$K$2,0),FALSE),""),"")</f>
        <v/>
      </c>
      <c r="F865" t="str">
        <f>IFERROR(IF($C865&lt;=VLOOKUP($B865,Hoja1!$A$3:$K$800,MATCH("Cantidad",Hoja1!$A$2:$L$2,0),FALSE),VLOOKUP($B865,Hoja1!$A$3:$K$800,MATCH(BASE!F$2,Hoja1!$A$2:$K$2,0),FALSE),""),"")</f>
        <v/>
      </c>
      <c r="G865" t="str">
        <f>IFERROR(IF($C865&lt;=VLOOKUP($B865,Hoja1!$A$3:$K$800,MATCH("Cantidad",Hoja1!$A$2:$L$2,0),FALSE),VLOOKUP($B865,Hoja1!$A$3:$K$800,MATCH(BASE!G$2,Hoja1!$A$2:$K$2,0),FALSE),""),"")</f>
        <v/>
      </c>
      <c r="H865" t="str">
        <f>IFERROR(IF($C865&lt;=VLOOKUP($B865,Hoja1!$A$3:$K$800,MATCH("Cantidad",Hoja1!$A$2:$L$2,0),FALSE),VLOOKUP($B865,Hoja1!$A$3:$K$800,MATCH(BASE!H$2,Hoja1!$A$2:$K$2,0),FALSE),""),"")</f>
        <v/>
      </c>
      <c r="I865" t="str">
        <f>IFERROR(IF($C865&lt;=VLOOKUP($B865,Hoja1!$A$3:$K$800,MATCH("Cantidad",Hoja1!$A$2:$L$2,0),FALSE),VLOOKUP($B865,Hoja1!$A$3:$K$800,MATCH(BASE!I$2,Hoja1!$A$2:$K$2,0),FALSE),""),"")</f>
        <v/>
      </c>
      <c r="J865" t="str">
        <f>IFERROR(IF($C865&lt;=VLOOKUP($B865,Hoja1!$A$3:$K$800,MATCH("Cantidad",Hoja1!$A$2:$L$2,0),FALSE),VLOOKUP($B865,Hoja1!$A$3:$K$800,MATCH(BASE!J$2,Hoja1!$A$2:$K$2,0),FALSE),""),"")</f>
        <v/>
      </c>
      <c r="K865" t="str">
        <f t="shared" si="13"/>
        <v/>
      </c>
    </row>
    <row r="866" spans="1:11" x14ac:dyDescent="0.25">
      <c r="A866" s="7">
        <v>863</v>
      </c>
      <c r="B866" s="7">
        <f>ROUNDDOWN(A866/MAX(Hoja1!$I$3:$I$38),0)</f>
        <v>215</v>
      </c>
      <c r="C866" s="7">
        <f>COUNTIF($B$3:B866,B866)</f>
        <v>4</v>
      </c>
      <c r="D866" t="str">
        <f>IFERROR(IF($C866&lt;=VLOOKUP($B866,Hoja1!$A$3:$K$800,MATCH("Cantidad",Hoja1!$A$2:$L$2,0),FALSE),VLOOKUP($B866,Hoja1!$A$3:$K$800,MATCH(BASE!D$2,Hoja1!$A$2:$K$2,0),FALSE),""),"")</f>
        <v/>
      </c>
      <c r="E866" t="str">
        <f>IFERROR(IF($C866&lt;=VLOOKUP($B866,Hoja1!$A$3:$K$800,MATCH("Cantidad",Hoja1!$A$2:$L$2,0),FALSE),VLOOKUP($B866,Hoja1!$A$3:$K$800,MATCH(BASE!E$2,Hoja1!$A$2:$K$2,0),FALSE),""),"")</f>
        <v/>
      </c>
      <c r="F866" t="str">
        <f>IFERROR(IF($C866&lt;=VLOOKUP($B866,Hoja1!$A$3:$K$800,MATCH("Cantidad",Hoja1!$A$2:$L$2,0),FALSE),VLOOKUP($B866,Hoja1!$A$3:$K$800,MATCH(BASE!F$2,Hoja1!$A$2:$K$2,0),FALSE),""),"")</f>
        <v/>
      </c>
      <c r="G866" t="str">
        <f>IFERROR(IF($C866&lt;=VLOOKUP($B866,Hoja1!$A$3:$K$800,MATCH("Cantidad",Hoja1!$A$2:$L$2,0),FALSE),VLOOKUP($B866,Hoja1!$A$3:$K$800,MATCH(BASE!G$2,Hoja1!$A$2:$K$2,0),FALSE),""),"")</f>
        <v/>
      </c>
      <c r="H866" t="str">
        <f>IFERROR(IF($C866&lt;=VLOOKUP($B866,Hoja1!$A$3:$K$800,MATCH("Cantidad",Hoja1!$A$2:$L$2,0),FALSE),VLOOKUP($B866,Hoja1!$A$3:$K$800,MATCH(BASE!H$2,Hoja1!$A$2:$K$2,0),FALSE),""),"")</f>
        <v/>
      </c>
      <c r="I866" t="str">
        <f>IFERROR(IF($C866&lt;=VLOOKUP($B866,Hoja1!$A$3:$K$800,MATCH("Cantidad",Hoja1!$A$2:$L$2,0),FALSE),VLOOKUP($B866,Hoja1!$A$3:$K$800,MATCH(BASE!I$2,Hoja1!$A$2:$K$2,0),FALSE),""),"")</f>
        <v/>
      </c>
      <c r="J866" t="str">
        <f>IFERROR(IF($C866&lt;=VLOOKUP($B866,Hoja1!$A$3:$K$800,MATCH("Cantidad",Hoja1!$A$2:$L$2,0),FALSE),VLOOKUP($B866,Hoja1!$A$3:$K$800,MATCH(BASE!J$2,Hoja1!$A$2:$K$2,0),FALSE),""),"")</f>
        <v/>
      </c>
      <c r="K866" t="str">
        <f t="shared" si="13"/>
        <v/>
      </c>
    </row>
    <row r="867" spans="1:11" x14ac:dyDescent="0.25">
      <c r="A867" s="7">
        <v>864</v>
      </c>
      <c r="B867" s="7">
        <f>ROUNDDOWN(A867/MAX(Hoja1!$I$3:$I$38),0)</f>
        <v>216</v>
      </c>
      <c r="C867" s="7">
        <f>COUNTIF($B$3:B867,B867)</f>
        <v>1</v>
      </c>
      <c r="D867" t="str">
        <f>IFERROR(IF($C867&lt;=VLOOKUP($B867,Hoja1!$A$3:$K$800,MATCH("Cantidad",Hoja1!$A$2:$L$2,0),FALSE),VLOOKUP($B867,Hoja1!$A$3:$K$800,MATCH(BASE!D$2,Hoja1!$A$2:$K$2,0),FALSE),""),"")</f>
        <v/>
      </c>
      <c r="E867" t="str">
        <f>IFERROR(IF($C867&lt;=VLOOKUP($B867,Hoja1!$A$3:$K$800,MATCH("Cantidad",Hoja1!$A$2:$L$2,0),FALSE),VLOOKUP($B867,Hoja1!$A$3:$K$800,MATCH(BASE!E$2,Hoja1!$A$2:$K$2,0),FALSE),""),"")</f>
        <v/>
      </c>
      <c r="F867" t="str">
        <f>IFERROR(IF($C867&lt;=VLOOKUP($B867,Hoja1!$A$3:$K$800,MATCH("Cantidad",Hoja1!$A$2:$L$2,0),FALSE),VLOOKUP($B867,Hoja1!$A$3:$K$800,MATCH(BASE!F$2,Hoja1!$A$2:$K$2,0),FALSE),""),"")</f>
        <v/>
      </c>
      <c r="G867" t="str">
        <f>IFERROR(IF($C867&lt;=VLOOKUP($B867,Hoja1!$A$3:$K$800,MATCH("Cantidad",Hoja1!$A$2:$L$2,0),FALSE),VLOOKUP($B867,Hoja1!$A$3:$K$800,MATCH(BASE!G$2,Hoja1!$A$2:$K$2,0),FALSE),""),"")</f>
        <v/>
      </c>
      <c r="H867" t="str">
        <f>IFERROR(IF($C867&lt;=VLOOKUP($B867,Hoja1!$A$3:$K$800,MATCH("Cantidad",Hoja1!$A$2:$L$2,0),FALSE),VLOOKUP($B867,Hoja1!$A$3:$K$800,MATCH(BASE!H$2,Hoja1!$A$2:$K$2,0),FALSE),""),"")</f>
        <v/>
      </c>
      <c r="I867" t="str">
        <f>IFERROR(IF($C867&lt;=VLOOKUP($B867,Hoja1!$A$3:$K$800,MATCH("Cantidad",Hoja1!$A$2:$L$2,0),FALSE),VLOOKUP($B867,Hoja1!$A$3:$K$800,MATCH(BASE!I$2,Hoja1!$A$2:$K$2,0),FALSE),""),"")</f>
        <v/>
      </c>
      <c r="J867" t="str">
        <f>IFERROR(IF($C867&lt;=VLOOKUP($B867,Hoja1!$A$3:$K$800,MATCH("Cantidad",Hoja1!$A$2:$L$2,0),FALSE),VLOOKUP($B867,Hoja1!$A$3:$K$800,MATCH(BASE!J$2,Hoja1!$A$2:$K$2,0),FALSE),""),"")</f>
        <v/>
      </c>
      <c r="K867" t="str">
        <f t="shared" si="13"/>
        <v/>
      </c>
    </row>
    <row r="868" spans="1:11" x14ac:dyDescent="0.25">
      <c r="A868" s="7">
        <v>865</v>
      </c>
      <c r="B868" s="7">
        <f>ROUNDDOWN(A868/MAX(Hoja1!$I$3:$I$38),0)</f>
        <v>216</v>
      </c>
      <c r="C868" s="7">
        <f>COUNTIF($B$3:B868,B868)</f>
        <v>2</v>
      </c>
      <c r="D868" t="str">
        <f>IFERROR(IF($C868&lt;=VLOOKUP($B868,Hoja1!$A$3:$K$800,MATCH("Cantidad",Hoja1!$A$2:$L$2,0),FALSE),VLOOKUP($B868,Hoja1!$A$3:$K$800,MATCH(BASE!D$2,Hoja1!$A$2:$K$2,0),FALSE),""),"")</f>
        <v/>
      </c>
      <c r="E868" t="str">
        <f>IFERROR(IF($C868&lt;=VLOOKUP($B868,Hoja1!$A$3:$K$800,MATCH("Cantidad",Hoja1!$A$2:$L$2,0),FALSE),VLOOKUP($B868,Hoja1!$A$3:$K$800,MATCH(BASE!E$2,Hoja1!$A$2:$K$2,0),FALSE),""),"")</f>
        <v/>
      </c>
      <c r="F868" t="str">
        <f>IFERROR(IF($C868&lt;=VLOOKUP($B868,Hoja1!$A$3:$K$800,MATCH("Cantidad",Hoja1!$A$2:$L$2,0),FALSE),VLOOKUP($B868,Hoja1!$A$3:$K$800,MATCH(BASE!F$2,Hoja1!$A$2:$K$2,0),FALSE),""),"")</f>
        <v/>
      </c>
      <c r="G868" t="str">
        <f>IFERROR(IF($C868&lt;=VLOOKUP($B868,Hoja1!$A$3:$K$800,MATCH("Cantidad",Hoja1!$A$2:$L$2,0),FALSE),VLOOKUP($B868,Hoja1!$A$3:$K$800,MATCH(BASE!G$2,Hoja1!$A$2:$K$2,0),FALSE),""),"")</f>
        <v/>
      </c>
      <c r="H868" t="str">
        <f>IFERROR(IF($C868&lt;=VLOOKUP($B868,Hoja1!$A$3:$K$800,MATCH("Cantidad",Hoja1!$A$2:$L$2,0),FALSE),VLOOKUP($B868,Hoja1!$A$3:$K$800,MATCH(BASE!H$2,Hoja1!$A$2:$K$2,0),FALSE),""),"")</f>
        <v/>
      </c>
      <c r="I868" t="str">
        <f>IFERROR(IF($C868&lt;=VLOOKUP($B868,Hoja1!$A$3:$K$800,MATCH("Cantidad",Hoja1!$A$2:$L$2,0),FALSE),VLOOKUP($B868,Hoja1!$A$3:$K$800,MATCH(BASE!I$2,Hoja1!$A$2:$K$2,0),FALSE),""),"")</f>
        <v/>
      </c>
      <c r="J868" t="str">
        <f>IFERROR(IF($C868&lt;=VLOOKUP($B868,Hoja1!$A$3:$K$800,MATCH("Cantidad",Hoja1!$A$2:$L$2,0),FALSE),VLOOKUP($B868,Hoja1!$A$3:$K$800,MATCH(BASE!J$2,Hoja1!$A$2:$K$2,0),FALSE),""),"")</f>
        <v/>
      </c>
      <c r="K868" t="str">
        <f t="shared" si="13"/>
        <v/>
      </c>
    </row>
    <row r="869" spans="1:11" x14ac:dyDescent="0.25">
      <c r="A869" s="7">
        <v>866</v>
      </c>
      <c r="B869" s="7">
        <f>ROUNDDOWN(A869/MAX(Hoja1!$I$3:$I$38),0)</f>
        <v>216</v>
      </c>
      <c r="C869" s="7">
        <f>COUNTIF($B$3:B869,B869)</f>
        <v>3</v>
      </c>
      <c r="D869" t="str">
        <f>IFERROR(IF($C869&lt;=VLOOKUP($B869,Hoja1!$A$3:$K$800,MATCH("Cantidad",Hoja1!$A$2:$L$2,0),FALSE),VLOOKUP($B869,Hoja1!$A$3:$K$800,MATCH(BASE!D$2,Hoja1!$A$2:$K$2,0),FALSE),""),"")</f>
        <v/>
      </c>
      <c r="E869" t="str">
        <f>IFERROR(IF($C869&lt;=VLOOKUP($B869,Hoja1!$A$3:$K$800,MATCH("Cantidad",Hoja1!$A$2:$L$2,0),FALSE),VLOOKUP($B869,Hoja1!$A$3:$K$800,MATCH(BASE!E$2,Hoja1!$A$2:$K$2,0),FALSE),""),"")</f>
        <v/>
      </c>
      <c r="F869" t="str">
        <f>IFERROR(IF($C869&lt;=VLOOKUP($B869,Hoja1!$A$3:$K$800,MATCH("Cantidad",Hoja1!$A$2:$L$2,0),FALSE),VLOOKUP($B869,Hoja1!$A$3:$K$800,MATCH(BASE!F$2,Hoja1!$A$2:$K$2,0),FALSE),""),"")</f>
        <v/>
      </c>
      <c r="G869" t="str">
        <f>IFERROR(IF($C869&lt;=VLOOKUP($B869,Hoja1!$A$3:$K$800,MATCH("Cantidad",Hoja1!$A$2:$L$2,0),FALSE),VLOOKUP($B869,Hoja1!$A$3:$K$800,MATCH(BASE!G$2,Hoja1!$A$2:$K$2,0),FALSE),""),"")</f>
        <v/>
      </c>
      <c r="H869" t="str">
        <f>IFERROR(IF($C869&lt;=VLOOKUP($B869,Hoja1!$A$3:$K$800,MATCH("Cantidad",Hoja1!$A$2:$L$2,0),FALSE),VLOOKUP($B869,Hoja1!$A$3:$K$800,MATCH(BASE!H$2,Hoja1!$A$2:$K$2,0),FALSE),""),"")</f>
        <v/>
      </c>
      <c r="I869" t="str">
        <f>IFERROR(IF($C869&lt;=VLOOKUP($B869,Hoja1!$A$3:$K$800,MATCH("Cantidad",Hoja1!$A$2:$L$2,0),FALSE),VLOOKUP($B869,Hoja1!$A$3:$K$800,MATCH(BASE!I$2,Hoja1!$A$2:$K$2,0),FALSE),""),"")</f>
        <v/>
      </c>
      <c r="J869" t="str">
        <f>IFERROR(IF($C869&lt;=VLOOKUP($B869,Hoja1!$A$3:$K$800,MATCH("Cantidad",Hoja1!$A$2:$L$2,0),FALSE),VLOOKUP($B869,Hoja1!$A$3:$K$800,MATCH(BASE!J$2,Hoja1!$A$2:$K$2,0),FALSE),""),"")</f>
        <v/>
      </c>
      <c r="K869" t="str">
        <f t="shared" si="13"/>
        <v/>
      </c>
    </row>
    <row r="870" spans="1:11" x14ac:dyDescent="0.25">
      <c r="A870" s="7">
        <v>867</v>
      </c>
      <c r="B870" s="7">
        <f>ROUNDDOWN(A870/MAX(Hoja1!$I$3:$I$38),0)</f>
        <v>216</v>
      </c>
      <c r="C870" s="7">
        <f>COUNTIF($B$3:B870,B870)</f>
        <v>4</v>
      </c>
      <c r="D870" t="str">
        <f>IFERROR(IF($C870&lt;=VLOOKUP($B870,Hoja1!$A$3:$K$800,MATCH("Cantidad",Hoja1!$A$2:$L$2,0),FALSE),VLOOKUP($B870,Hoja1!$A$3:$K$800,MATCH(BASE!D$2,Hoja1!$A$2:$K$2,0),FALSE),""),"")</f>
        <v/>
      </c>
      <c r="E870" t="str">
        <f>IFERROR(IF($C870&lt;=VLOOKUP($B870,Hoja1!$A$3:$K$800,MATCH("Cantidad",Hoja1!$A$2:$L$2,0),FALSE),VLOOKUP($B870,Hoja1!$A$3:$K$800,MATCH(BASE!E$2,Hoja1!$A$2:$K$2,0),FALSE),""),"")</f>
        <v/>
      </c>
      <c r="F870" t="str">
        <f>IFERROR(IF($C870&lt;=VLOOKUP($B870,Hoja1!$A$3:$K$800,MATCH("Cantidad",Hoja1!$A$2:$L$2,0),FALSE),VLOOKUP($B870,Hoja1!$A$3:$K$800,MATCH(BASE!F$2,Hoja1!$A$2:$K$2,0),FALSE),""),"")</f>
        <v/>
      </c>
      <c r="G870" t="str">
        <f>IFERROR(IF($C870&lt;=VLOOKUP($B870,Hoja1!$A$3:$K$800,MATCH("Cantidad",Hoja1!$A$2:$L$2,0),FALSE),VLOOKUP($B870,Hoja1!$A$3:$K$800,MATCH(BASE!G$2,Hoja1!$A$2:$K$2,0),FALSE),""),"")</f>
        <v/>
      </c>
      <c r="H870" t="str">
        <f>IFERROR(IF($C870&lt;=VLOOKUP($B870,Hoja1!$A$3:$K$800,MATCH("Cantidad",Hoja1!$A$2:$L$2,0),FALSE),VLOOKUP($B870,Hoja1!$A$3:$K$800,MATCH(BASE!H$2,Hoja1!$A$2:$K$2,0),FALSE),""),"")</f>
        <v/>
      </c>
      <c r="I870" t="str">
        <f>IFERROR(IF($C870&lt;=VLOOKUP($B870,Hoja1!$A$3:$K$800,MATCH("Cantidad",Hoja1!$A$2:$L$2,0),FALSE),VLOOKUP($B870,Hoja1!$A$3:$K$800,MATCH(BASE!I$2,Hoja1!$A$2:$K$2,0),FALSE),""),"")</f>
        <v/>
      </c>
      <c r="J870" t="str">
        <f>IFERROR(IF($C870&lt;=VLOOKUP($B870,Hoja1!$A$3:$K$800,MATCH("Cantidad",Hoja1!$A$2:$L$2,0),FALSE),VLOOKUP($B870,Hoja1!$A$3:$K$800,MATCH(BASE!J$2,Hoja1!$A$2:$K$2,0),FALSE),""),"")</f>
        <v/>
      </c>
      <c r="K870" t="str">
        <f t="shared" si="13"/>
        <v/>
      </c>
    </row>
    <row r="871" spans="1:11" x14ac:dyDescent="0.25">
      <c r="A871" s="7">
        <v>868</v>
      </c>
      <c r="B871" s="7">
        <f>ROUNDDOWN(A871/MAX(Hoja1!$I$3:$I$38),0)</f>
        <v>217</v>
      </c>
      <c r="C871" s="7">
        <f>COUNTIF($B$3:B871,B871)</f>
        <v>1</v>
      </c>
      <c r="D871" t="str">
        <f>IFERROR(IF($C871&lt;=VLOOKUP($B871,Hoja1!$A$3:$K$800,MATCH("Cantidad",Hoja1!$A$2:$L$2,0),FALSE),VLOOKUP($B871,Hoja1!$A$3:$K$800,MATCH(BASE!D$2,Hoja1!$A$2:$K$2,0),FALSE),""),"")</f>
        <v/>
      </c>
      <c r="E871" t="str">
        <f>IFERROR(IF($C871&lt;=VLOOKUP($B871,Hoja1!$A$3:$K$800,MATCH("Cantidad",Hoja1!$A$2:$L$2,0),FALSE),VLOOKUP($B871,Hoja1!$A$3:$K$800,MATCH(BASE!E$2,Hoja1!$A$2:$K$2,0),FALSE),""),"")</f>
        <v/>
      </c>
      <c r="F871" t="str">
        <f>IFERROR(IF($C871&lt;=VLOOKUP($B871,Hoja1!$A$3:$K$800,MATCH("Cantidad",Hoja1!$A$2:$L$2,0),FALSE),VLOOKUP($B871,Hoja1!$A$3:$K$800,MATCH(BASE!F$2,Hoja1!$A$2:$K$2,0),FALSE),""),"")</f>
        <v/>
      </c>
      <c r="G871" t="str">
        <f>IFERROR(IF($C871&lt;=VLOOKUP($B871,Hoja1!$A$3:$K$800,MATCH("Cantidad",Hoja1!$A$2:$L$2,0),FALSE),VLOOKUP($B871,Hoja1!$A$3:$K$800,MATCH(BASE!G$2,Hoja1!$A$2:$K$2,0),FALSE),""),"")</f>
        <v/>
      </c>
      <c r="H871" t="str">
        <f>IFERROR(IF($C871&lt;=VLOOKUP($B871,Hoja1!$A$3:$K$800,MATCH("Cantidad",Hoja1!$A$2:$L$2,0),FALSE),VLOOKUP($B871,Hoja1!$A$3:$K$800,MATCH(BASE!H$2,Hoja1!$A$2:$K$2,0),FALSE),""),"")</f>
        <v/>
      </c>
      <c r="I871" t="str">
        <f>IFERROR(IF($C871&lt;=VLOOKUP($B871,Hoja1!$A$3:$K$800,MATCH("Cantidad",Hoja1!$A$2:$L$2,0),FALSE),VLOOKUP($B871,Hoja1!$A$3:$K$800,MATCH(BASE!I$2,Hoja1!$A$2:$K$2,0),FALSE),""),"")</f>
        <v/>
      </c>
      <c r="J871" t="str">
        <f>IFERROR(IF($C871&lt;=VLOOKUP($B871,Hoja1!$A$3:$K$800,MATCH("Cantidad",Hoja1!$A$2:$L$2,0),FALSE),VLOOKUP($B871,Hoja1!$A$3:$K$800,MATCH(BASE!J$2,Hoja1!$A$2:$K$2,0),FALSE),""),"")</f>
        <v/>
      </c>
      <c r="K871" t="str">
        <f t="shared" si="13"/>
        <v/>
      </c>
    </row>
    <row r="872" spans="1:11" x14ac:dyDescent="0.25">
      <c r="A872" s="7">
        <v>869</v>
      </c>
      <c r="B872" s="7">
        <f>ROUNDDOWN(A872/MAX(Hoja1!$I$3:$I$38),0)</f>
        <v>217</v>
      </c>
      <c r="C872" s="7">
        <f>COUNTIF($B$3:B872,B872)</f>
        <v>2</v>
      </c>
      <c r="D872" t="str">
        <f>IFERROR(IF($C872&lt;=VLOOKUP($B872,Hoja1!$A$3:$K$800,MATCH("Cantidad",Hoja1!$A$2:$L$2,0),FALSE),VLOOKUP($B872,Hoja1!$A$3:$K$800,MATCH(BASE!D$2,Hoja1!$A$2:$K$2,0),FALSE),""),"")</f>
        <v/>
      </c>
      <c r="E872" t="str">
        <f>IFERROR(IF($C872&lt;=VLOOKUP($B872,Hoja1!$A$3:$K$800,MATCH("Cantidad",Hoja1!$A$2:$L$2,0),FALSE),VLOOKUP($B872,Hoja1!$A$3:$K$800,MATCH(BASE!E$2,Hoja1!$A$2:$K$2,0),FALSE),""),"")</f>
        <v/>
      </c>
      <c r="F872" t="str">
        <f>IFERROR(IF($C872&lt;=VLOOKUP($B872,Hoja1!$A$3:$K$800,MATCH("Cantidad",Hoja1!$A$2:$L$2,0),FALSE),VLOOKUP($B872,Hoja1!$A$3:$K$800,MATCH(BASE!F$2,Hoja1!$A$2:$K$2,0),FALSE),""),"")</f>
        <v/>
      </c>
      <c r="G872" t="str">
        <f>IFERROR(IF($C872&lt;=VLOOKUP($B872,Hoja1!$A$3:$K$800,MATCH("Cantidad",Hoja1!$A$2:$L$2,0),FALSE),VLOOKUP($B872,Hoja1!$A$3:$K$800,MATCH(BASE!G$2,Hoja1!$A$2:$K$2,0),FALSE),""),"")</f>
        <v/>
      </c>
      <c r="H872" t="str">
        <f>IFERROR(IF($C872&lt;=VLOOKUP($B872,Hoja1!$A$3:$K$800,MATCH("Cantidad",Hoja1!$A$2:$L$2,0),FALSE),VLOOKUP($B872,Hoja1!$A$3:$K$800,MATCH(BASE!H$2,Hoja1!$A$2:$K$2,0),FALSE),""),"")</f>
        <v/>
      </c>
      <c r="I872" t="str">
        <f>IFERROR(IF($C872&lt;=VLOOKUP($B872,Hoja1!$A$3:$K$800,MATCH("Cantidad",Hoja1!$A$2:$L$2,0),FALSE),VLOOKUP($B872,Hoja1!$A$3:$K$800,MATCH(BASE!I$2,Hoja1!$A$2:$K$2,0),FALSE),""),"")</f>
        <v/>
      </c>
      <c r="J872" t="str">
        <f>IFERROR(IF($C872&lt;=VLOOKUP($B872,Hoja1!$A$3:$K$800,MATCH("Cantidad",Hoja1!$A$2:$L$2,0),FALSE),VLOOKUP($B872,Hoja1!$A$3:$K$800,MATCH(BASE!J$2,Hoja1!$A$2:$K$2,0),FALSE),""),"")</f>
        <v/>
      </c>
      <c r="K872" t="str">
        <f t="shared" si="13"/>
        <v/>
      </c>
    </row>
    <row r="873" spans="1:11" x14ac:dyDescent="0.25">
      <c r="A873" s="7">
        <v>870</v>
      </c>
      <c r="B873" s="7">
        <f>ROUNDDOWN(A873/MAX(Hoja1!$I$3:$I$38),0)</f>
        <v>217</v>
      </c>
      <c r="C873" s="7">
        <f>COUNTIF($B$3:B873,B873)</f>
        <v>3</v>
      </c>
      <c r="D873" t="str">
        <f>IFERROR(IF($C873&lt;=VLOOKUP($B873,Hoja1!$A$3:$K$800,MATCH("Cantidad",Hoja1!$A$2:$L$2,0),FALSE),VLOOKUP($B873,Hoja1!$A$3:$K$800,MATCH(BASE!D$2,Hoja1!$A$2:$K$2,0),FALSE),""),"")</f>
        <v/>
      </c>
      <c r="E873" t="str">
        <f>IFERROR(IF($C873&lt;=VLOOKUP($B873,Hoja1!$A$3:$K$800,MATCH("Cantidad",Hoja1!$A$2:$L$2,0),FALSE),VLOOKUP($B873,Hoja1!$A$3:$K$800,MATCH(BASE!E$2,Hoja1!$A$2:$K$2,0),FALSE),""),"")</f>
        <v/>
      </c>
      <c r="F873" t="str">
        <f>IFERROR(IF($C873&lt;=VLOOKUP($B873,Hoja1!$A$3:$K$800,MATCH("Cantidad",Hoja1!$A$2:$L$2,0),FALSE),VLOOKUP($B873,Hoja1!$A$3:$K$800,MATCH(BASE!F$2,Hoja1!$A$2:$K$2,0),FALSE),""),"")</f>
        <v/>
      </c>
      <c r="G873" t="str">
        <f>IFERROR(IF($C873&lt;=VLOOKUP($B873,Hoja1!$A$3:$K$800,MATCH("Cantidad",Hoja1!$A$2:$L$2,0),FALSE),VLOOKUP($B873,Hoja1!$A$3:$K$800,MATCH(BASE!G$2,Hoja1!$A$2:$K$2,0),FALSE),""),"")</f>
        <v/>
      </c>
      <c r="H873" t="str">
        <f>IFERROR(IF($C873&lt;=VLOOKUP($B873,Hoja1!$A$3:$K$800,MATCH("Cantidad",Hoja1!$A$2:$L$2,0),FALSE),VLOOKUP($B873,Hoja1!$A$3:$K$800,MATCH(BASE!H$2,Hoja1!$A$2:$K$2,0),FALSE),""),"")</f>
        <v/>
      </c>
      <c r="I873" t="str">
        <f>IFERROR(IF($C873&lt;=VLOOKUP($B873,Hoja1!$A$3:$K$800,MATCH("Cantidad",Hoja1!$A$2:$L$2,0),FALSE),VLOOKUP($B873,Hoja1!$A$3:$K$800,MATCH(BASE!I$2,Hoja1!$A$2:$K$2,0),FALSE),""),"")</f>
        <v/>
      </c>
      <c r="J873" t="str">
        <f>IFERROR(IF($C873&lt;=VLOOKUP($B873,Hoja1!$A$3:$K$800,MATCH("Cantidad",Hoja1!$A$2:$L$2,0),FALSE),VLOOKUP($B873,Hoja1!$A$3:$K$800,MATCH(BASE!J$2,Hoja1!$A$2:$K$2,0),FALSE),""),"")</f>
        <v/>
      </c>
      <c r="K873" t="str">
        <f t="shared" si="13"/>
        <v/>
      </c>
    </row>
    <row r="874" spans="1:11" x14ac:dyDescent="0.25">
      <c r="A874" s="7">
        <v>871</v>
      </c>
      <c r="B874" s="7">
        <f>ROUNDDOWN(A874/MAX(Hoja1!$I$3:$I$38),0)</f>
        <v>217</v>
      </c>
      <c r="C874" s="7">
        <f>COUNTIF($B$3:B874,B874)</f>
        <v>4</v>
      </c>
      <c r="D874" t="str">
        <f>IFERROR(IF($C874&lt;=VLOOKUP($B874,Hoja1!$A$3:$K$800,MATCH("Cantidad",Hoja1!$A$2:$L$2,0),FALSE),VLOOKUP($B874,Hoja1!$A$3:$K$800,MATCH(BASE!D$2,Hoja1!$A$2:$K$2,0),FALSE),""),"")</f>
        <v/>
      </c>
      <c r="E874" t="str">
        <f>IFERROR(IF($C874&lt;=VLOOKUP($B874,Hoja1!$A$3:$K$800,MATCH("Cantidad",Hoja1!$A$2:$L$2,0),FALSE),VLOOKUP($B874,Hoja1!$A$3:$K$800,MATCH(BASE!E$2,Hoja1!$A$2:$K$2,0),FALSE),""),"")</f>
        <v/>
      </c>
      <c r="F874" t="str">
        <f>IFERROR(IF($C874&lt;=VLOOKUP($B874,Hoja1!$A$3:$K$800,MATCH("Cantidad",Hoja1!$A$2:$L$2,0),FALSE),VLOOKUP($B874,Hoja1!$A$3:$K$800,MATCH(BASE!F$2,Hoja1!$A$2:$K$2,0),FALSE),""),"")</f>
        <v/>
      </c>
      <c r="G874" t="str">
        <f>IFERROR(IF($C874&lt;=VLOOKUP($B874,Hoja1!$A$3:$K$800,MATCH("Cantidad",Hoja1!$A$2:$L$2,0),FALSE),VLOOKUP($B874,Hoja1!$A$3:$K$800,MATCH(BASE!G$2,Hoja1!$A$2:$K$2,0),FALSE),""),"")</f>
        <v/>
      </c>
      <c r="H874" t="str">
        <f>IFERROR(IF($C874&lt;=VLOOKUP($B874,Hoja1!$A$3:$K$800,MATCH("Cantidad",Hoja1!$A$2:$L$2,0),FALSE),VLOOKUP($B874,Hoja1!$A$3:$K$800,MATCH(BASE!H$2,Hoja1!$A$2:$K$2,0),FALSE),""),"")</f>
        <v/>
      </c>
      <c r="I874" t="str">
        <f>IFERROR(IF($C874&lt;=VLOOKUP($B874,Hoja1!$A$3:$K$800,MATCH("Cantidad",Hoja1!$A$2:$L$2,0),FALSE),VLOOKUP($B874,Hoja1!$A$3:$K$800,MATCH(BASE!I$2,Hoja1!$A$2:$K$2,0),FALSE),""),"")</f>
        <v/>
      </c>
      <c r="J874" t="str">
        <f>IFERROR(IF($C874&lt;=VLOOKUP($B874,Hoja1!$A$3:$K$800,MATCH("Cantidad",Hoja1!$A$2:$L$2,0),FALSE),VLOOKUP($B874,Hoja1!$A$3:$K$800,MATCH(BASE!J$2,Hoja1!$A$2:$K$2,0),FALSE),""),"")</f>
        <v/>
      </c>
      <c r="K874" t="str">
        <f t="shared" si="13"/>
        <v/>
      </c>
    </row>
    <row r="875" spans="1:11" x14ac:dyDescent="0.25">
      <c r="A875" s="7">
        <v>872</v>
      </c>
      <c r="B875" s="7">
        <f>ROUNDDOWN(A875/MAX(Hoja1!$I$3:$I$38),0)</f>
        <v>218</v>
      </c>
      <c r="C875" s="7">
        <f>COUNTIF($B$3:B875,B875)</f>
        <v>1</v>
      </c>
      <c r="D875" t="str">
        <f>IFERROR(IF($C875&lt;=VLOOKUP($B875,Hoja1!$A$3:$K$800,MATCH("Cantidad",Hoja1!$A$2:$L$2,0),FALSE),VLOOKUP($B875,Hoja1!$A$3:$K$800,MATCH(BASE!D$2,Hoja1!$A$2:$K$2,0),FALSE),""),"")</f>
        <v/>
      </c>
      <c r="E875" t="str">
        <f>IFERROR(IF($C875&lt;=VLOOKUP($B875,Hoja1!$A$3:$K$800,MATCH("Cantidad",Hoja1!$A$2:$L$2,0),FALSE),VLOOKUP($B875,Hoja1!$A$3:$K$800,MATCH(BASE!E$2,Hoja1!$A$2:$K$2,0),FALSE),""),"")</f>
        <v/>
      </c>
      <c r="F875" t="str">
        <f>IFERROR(IF($C875&lt;=VLOOKUP($B875,Hoja1!$A$3:$K$800,MATCH("Cantidad",Hoja1!$A$2:$L$2,0),FALSE),VLOOKUP($B875,Hoja1!$A$3:$K$800,MATCH(BASE!F$2,Hoja1!$A$2:$K$2,0),FALSE),""),"")</f>
        <v/>
      </c>
      <c r="G875" t="str">
        <f>IFERROR(IF($C875&lt;=VLOOKUP($B875,Hoja1!$A$3:$K$800,MATCH("Cantidad",Hoja1!$A$2:$L$2,0),FALSE),VLOOKUP($B875,Hoja1!$A$3:$K$800,MATCH(BASE!G$2,Hoja1!$A$2:$K$2,0),FALSE),""),"")</f>
        <v/>
      </c>
      <c r="H875" t="str">
        <f>IFERROR(IF($C875&lt;=VLOOKUP($B875,Hoja1!$A$3:$K$800,MATCH("Cantidad",Hoja1!$A$2:$L$2,0),FALSE),VLOOKUP($B875,Hoja1!$A$3:$K$800,MATCH(BASE!H$2,Hoja1!$A$2:$K$2,0),FALSE),""),"")</f>
        <v/>
      </c>
      <c r="I875" t="str">
        <f>IFERROR(IF($C875&lt;=VLOOKUP($B875,Hoja1!$A$3:$K$800,MATCH("Cantidad",Hoja1!$A$2:$L$2,0),FALSE),VLOOKUP($B875,Hoja1!$A$3:$K$800,MATCH(BASE!I$2,Hoja1!$A$2:$K$2,0),FALSE),""),"")</f>
        <v/>
      </c>
      <c r="J875" t="str">
        <f>IFERROR(IF($C875&lt;=VLOOKUP($B875,Hoja1!$A$3:$K$800,MATCH("Cantidad",Hoja1!$A$2:$L$2,0),FALSE),VLOOKUP($B875,Hoja1!$A$3:$K$800,MATCH(BASE!J$2,Hoja1!$A$2:$K$2,0),FALSE),""),"")</f>
        <v/>
      </c>
      <c r="K875" t="str">
        <f t="shared" si="13"/>
        <v/>
      </c>
    </row>
    <row r="876" spans="1:11" x14ac:dyDescent="0.25">
      <c r="A876" s="7">
        <v>873</v>
      </c>
      <c r="B876" s="7">
        <f>ROUNDDOWN(A876/MAX(Hoja1!$I$3:$I$38),0)</f>
        <v>218</v>
      </c>
      <c r="C876" s="7">
        <f>COUNTIF($B$3:B876,B876)</f>
        <v>2</v>
      </c>
      <c r="D876" t="str">
        <f>IFERROR(IF($C876&lt;=VLOOKUP($B876,Hoja1!$A$3:$K$800,MATCH("Cantidad",Hoja1!$A$2:$L$2,0),FALSE),VLOOKUP($B876,Hoja1!$A$3:$K$800,MATCH(BASE!D$2,Hoja1!$A$2:$K$2,0),FALSE),""),"")</f>
        <v/>
      </c>
      <c r="E876" t="str">
        <f>IFERROR(IF($C876&lt;=VLOOKUP($B876,Hoja1!$A$3:$K$800,MATCH("Cantidad",Hoja1!$A$2:$L$2,0),FALSE),VLOOKUP($B876,Hoja1!$A$3:$K$800,MATCH(BASE!E$2,Hoja1!$A$2:$K$2,0),FALSE),""),"")</f>
        <v/>
      </c>
      <c r="F876" t="str">
        <f>IFERROR(IF($C876&lt;=VLOOKUP($B876,Hoja1!$A$3:$K$800,MATCH("Cantidad",Hoja1!$A$2:$L$2,0),FALSE),VLOOKUP($B876,Hoja1!$A$3:$K$800,MATCH(BASE!F$2,Hoja1!$A$2:$K$2,0),FALSE),""),"")</f>
        <v/>
      </c>
      <c r="G876" t="str">
        <f>IFERROR(IF($C876&lt;=VLOOKUP($B876,Hoja1!$A$3:$K$800,MATCH("Cantidad",Hoja1!$A$2:$L$2,0),FALSE),VLOOKUP($B876,Hoja1!$A$3:$K$800,MATCH(BASE!G$2,Hoja1!$A$2:$K$2,0),FALSE),""),"")</f>
        <v/>
      </c>
      <c r="H876" t="str">
        <f>IFERROR(IF($C876&lt;=VLOOKUP($B876,Hoja1!$A$3:$K$800,MATCH("Cantidad",Hoja1!$A$2:$L$2,0),FALSE),VLOOKUP($B876,Hoja1!$A$3:$K$800,MATCH(BASE!H$2,Hoja1!$A$2:$K$2,0),FALSE),""),"")</f>
        <v/>
      </c>
      <c r="I876" t="str">
        <f>IFERROR(IF($C876&lt;=VLOOKUP($B876,Hoja1!$A$3:$K$800,MATCH("Cantidad",Hoja1!$A$2:$L$2,0),FALSE),VLOOKUP($B876,Hoja1!$A$3:$K$800,MATCH(BASE!I$2,Hoja1!$A$2:$K$2,0),FALSE),""),"")</f>
        <v/>
      </c>
      <c r="J876" t="str">
        <f>IFERROR(IF($C876&lt;=VLOOKUP($B876,Hoja1!$A$3:$K$800,MATCH("Cantidad",Hoja1!$A$2:$L$2,0),FALSE),VLOOKUP($B876,Hoja1!$A$3:$K$800,MATCH(BASE!J$2,Hoja1!$A$2:$K$2,0),FALSE),""),"")</f>
        <v/>
      </c>
      <c r="K876" t="str">
        <f t="shared" si="13"/>
        <v/>
      </c>
    </row>
    <row r="877" spans="1:11" x14ac:dyDescent="0.25">
      <c r="A877" s="7">
        <v>874</v>
      </c>
      <c r="B877" s="7">
        <f>ROUNDDOWN(A877/MAX(Hoja1!$I$3:$I$38),0)</f>
        <v>218</v>
      </c>
      <c r="C877" s="7">
        <f>COUNTIF($B$3:B877,B877)</f>
        <v>3</v>
      </c>
      <c r="D877" t="str">
        <f>IFERROR(IF($C877&lt;=VLOOKUP($B877,Hoja1!$A$3:$K$800,MATCH("Cantidad",Hoja1!$A$2:$L$2,0),FALSE),VLOOKUP($B877,Hoja1!$A$3:$K$800,MATCH(BASE!D$2,Hoja1!$A$2:$K$2,0),FALSE),""),"")</f>
        <v/>
      </c>
      <c r="E877" t="str">
        <f>IFERROR(IF($C877&lt;=VLOOKUP($B877,Hoja1!$A$3:$K$800,MATCH("Cantidad",Hoja1!$A$2:$L$2,0),FALSE),VLOOKUP($B877,Hoja1!$A$3:$K$800,MATCH(BASE!E$2,Hoja1!$A$2:$K$2,0),FALSE),""),"")</f>
        <v/>
      </c>
      <c r="F877" t="str">
        <f>IFERROR(IF($C877&lt;=VLOOKUP($B877,Hoja1!$A$3:$K$800,MATCH("Cantidad",Hoja1!$A$2:$L$2,0),FALSE),VLOOKUP($B877,Hoja1!$A$3:$K$800,MATCH(BASE!F$2,Hoja1!$A$2:$K$2,0),FALSE),""),"")</f>
        <v/>
      </c>
      <c r="G877" t="str">
        <f>IFERROR(IF($C877&lt;=VLOOKUP($B877,Hoja1!$A$3:$K$800,MATCH("Cantidad",Hoja1!$A$2:$L$2,0),FALSE),VLOOKUP($B877,Hoja1!$A$3:$K$800,MATCH(BASE!G$2,Hoja1!$A$2:$K$2,0),FALSE),""),"")</f>
        <v/>
      </c>
      <c r="H877" t="str">
        <f>IFERROR(IF($C877&lt;=VLOOKUP($B877,Hoja1!$A$3:$K$800,MATCH("Cantidad",Hoja1!$A$2:$L$2,0),FALSE),VLOOKUP($B877,Hoja1!$A$3:$K$800,MATCH(BASE!H$2,Hoja1!$A$2:$K$2,0),FALSE),""),"")</f>
        <v/>
      </c>
      <c r="I877" t="str">
        <f>IFERROR(IF($C877&lt;=VLOOKUP($B877,Hoja1!$A$3:$K$800,MATCH("Cantidad",Hoja1!$A$2:$L$2,0),FALSE),VLOOKUP($B877,Hoja1!$A$3:$K$800,MATCH(BASE!I$2,Hoja1!$A$2:$K$2,0),FALSE),""),"")</f>
        <v/>
      </c>
      <c r="J877" t="str">
        <f>IFERROR(IF($C877&lt;=VLOOKUP($B877,Hoja1!$A$3:$K$800,MATCH("Cantidad",Hoja1!$A$2:$L$2,0),FALSE),VLOOKUP($B877,Hoja1!$A$3:$K$800,MATCH(BASE!J$2,Hoja1!$A$2:$K$2,0),FALSE),""),"")</f>
        <v/>
      </c>
      <c r="K877" t="str">
        <f t="shared" si="13"/>
        <v/>
      </c>
    </row>
    <row r="878" spans="1:11" x14ac:dyDescent="0.25">
      <c r="A878" s="7">
        <v>875</v>
      </c>
      <c r="B878" s="7">
        <f>ROUNDDOWN(A878/MAX(Hoja1!$I$3:$I$38),0)</f>
        <v>218</v>
      </c>
      <c r="C878" s="7">
        <f>COUNTIF($B$3:B878,B878)</f>
        <v>4</v>
      </c>
      <c r="D878" t="str">
        <f>IFERROR(IF($C878&lt;=VLOOKUP($B878,Hoja1!$A$3:$K$800,MATCH("Cantidad",Hoja1!$A$2:$L$2,0),FALSE),VLOOKUP($B878,Hoja1!$A$3:$K$800,MATCH(BASE!D$2,Hoja1!$A$2:$K$2,0),FALSE),""),"")</f>
        <v/>
      </c>
      <c r="E878" t="str">
        <f>IFERROR(IF($C878&lt;=VLOOKUP($B878,Hoja1!$A$3:$K$800,MATCH("Cantidad",Hoja1!$A$2:$L$2,0),FALSE),VLOOKUP($B878,Hoja1!$A$3:$K$800,MATCH(BASE!E$2,Hoja1!$A$2:$K$2,0),FALSE),""),"")</f>
        <v/>
      </c>
      <c r="F878" t="str">
        <f>IFERROR(IF($C878&lt;=VLOOKUP($B878,Hoja1!$A$3:$K$800,MATCH("Cantidad",Hoja1!$A$2:$L$2,0),FALSE),VLOOKUP($B878,Hoja1!$A$3:$K$800,MATCH(BASE!F$2,Hoja1!$A$2:$K$2,0),FALSE),""),"")</f>
        <v/>
      </c>
      <c r="G878" t="str">
        <f>IFERROR(IF($C878&lt;=VLOOKUP($B878,Hoja1!$A$3:$K$800,MATCH("Cantidad",Hoja1!$A$2:$L$2,0),FALSE),VLOOKUP($B878,Hoja1!$A$3:$K$800,MATCH(BASE!G$2,Hoja1!$A$2:$K$2,0),FALSE),""),"")</f>
        <v/>
      </c>
      <c r="H878" t="str">
        <f>IFERROR(IF($C878&lt;=VLOOKUP($B878,Hoja1!$A$3:$K$800,MATCH("Cantidad",Hoja1!$A$2:$L$2,0),FALSE),VLOOKUP($B878,Hoja1!$A$3:$K$800,MATCH(BASE!H$2,Hoja1!$A$2:$K$2,0),FALSE),""),"")</f>
        <v/>
      </c>
      <c r="I878" t="str">
        <f>IFERROR(IF($C878&lt;=VLOOKUP($B878,Hoja1!$A$3:$K$800,MATCH("Cantidad",Hoja1!$A$2:$L$2,0),FALSE),VLOOKUP($B878,Hoja1!$A$3:$K$800,MATCH(BASE!I$2,Hoja1!$A$2:$K$2,0),FALSE),""),"")</f>
        <v/>
      </c>
      <c r="J878" t="str">
        <f>IFERROR(IF($C878&lt;=VLOOKUP($B878,Hoja1!$A$3:$K$800,MATCH("Cantidad",Hoja1!$A$2:$L$2,0),FALSE),VLOOKUP($B878,Hoja1!$A$3:$K$800,MATCH(BASE!J$2,Hoja1!$A$2:$K$2,0),FALSE),""),"")</f>
        <v/>
      </c>
      <c r="K878" t="str">
        <f t="shared" si="13"/>
        <v/>
      </c>
    </row>
    <row r="879" spans="1:11" x14ac:dyDescent="0.25">
      <c r="A879" s="7">
        <v>876</v>
      </c>
      <c r="B879" s="7">
        <f>ROUNDDOWN(A879/MAX(Hoja1!$I$3:$I$38),0)</f>
        <v>219</v>
      </c>
      <c r="C879" s="7">
        <f>COUNTIF($B$3:B879,B879)</f>
        <v>1</v>
      </c>
      <c r="D879" t="str">
        <f>IFERROR(IF($C879&lt;=VLOOKUP($B879,Hoja1!$A$3:$K$800,MATCH("Cantidad",Hoja1!$A$2:$L$2,0),FALSE),VLOOKUP($B879,Hoja1!$A$3:$K$800,MATCH(BASE!D$2,Hoja1!$A$2:$K$2,0),FALSE),""),"")</f>
        <v/>
      </c>
      <c r="E879" t="str">
        <f>IFERROR(IF($C879&lt;=VLOOKUP($B879,Hoja1!$A$3:$K$800,MATCH("Cantidad",Hoja1!$A$2:$L$2,0),FALSE),VLOOKUP($B879,Hoja1!$A$3:$K$800,MATCH(BASE!E$2,Hoja1!$A$2:$K$2,0),FALSE),""),"")</f>
        <v/>
      </c>
      <c r="F879" t="str">
        <f>IFERROR(IF($C879&lt;=VLOOKUP($B879,Hoja1!$A$3:$K$800,MATCH("Cantidad",Hoja1!$A$2:$L$2,0),FALSE),VLOOKUP($B879,Hoja1!$A$3:$K$800,MATCH(BASE!F$2,Hoja1!$A$2:$K$2,0),FALSE),""),"")</f>
        <v/>
      </c>
      <c r="G879" t="str">
        <f>IFERROR(IF($C879&lt;=VLOOKUP($B879,Hoja1!$A$3:$K$800,MATCH("Cantidad",Hoja1!$A$2:$L$2,0),FALSE),VLOOKUP($B879,Hoja1!$A$3:$K$800,MATCH(BASE!G$2,Hoja1!$A$2:$K$2,0),FALSE),""),"")</f>
        <v/>
      </c>
      <c r="H879" t="str">
        <f>IFERROR(IF($C879&lt;=VLOOKUP($B879,Hoja1!$A$3:$K$800,MATCH("Cantidad",Hoja1!$A$2:$L$2,0),FALSE),VLOOKUP($B879,Hoja1!$A$3:$K$800,MATCH(BASE!H$2,Hoja1!$A$2:$K$2,0),FALSE),""),"")</f>
        <v/>
      </c>
      <c r="I879" t="str">
        <f>IFERROR(IF($C879&lt;=VLOOKUP($B879,Hoja1!$A$3:$K$800,MATCH("Cantidad",Hoja1!$A$2:$L$2,0),FALSE),VLOOKUP($B879,Hoja1!$A$3:$K$800,MATCH(BASE!I$2,Hoja1!$A$2:$K$2,0),FALSE),""),"")</f>
        <v/>
      </c>
      <c r="J879" t="str">
        <f>IFERROR(IF($C879&lt;=VLOOKUP($B879,Hoja1!$A$3:$K$800,MATCH("Cantidad",Hoja1!$A$2:$L$2,0),FALSE),VLOOKUP($B879,Hoja1!$A$3:$K$800,MATCH(BASE!J$2,Hoja1!$A$2:$K$2,0),FALSE),""),"")</f>
        <v/>
      </c>
      <c r="K879" t="str">
        <f t="shared" si="13"/>
        <v/>
      </c>
    </row>
    <row r="880" spans="1:11" x14ac:dyDescent="0.25">
      <c r="A880" s="7">
        <v>877</v>
      </c>
      <c r="B880" s="7">
        <f>ROUNDDOWN(A880/MAX(Hoja1!$I$3:$I$38),0)</f>
        <v>219</v>
      </c>
      <c r="C880" s="7">
        <f>COUNTIF($B$3:B880,B880)</f>
        <v>2</v>
      </c>
      <c r="D880" t="str">
        <f>IFERROR(IF($C880&lt;=VLOOKUP($B880,Hoja1!$A$3:$K$800,MATCH("Cantidad",Hoja1!$A$2:$L$2,0),FALSE),VLOOKUP($B880,Hoja1!$A$3:$K$800,MATCH(BASE!D$2,Hoja1!$A$2:$K$2,0),FALSE),""),"")</f>
        <v/>
      </c>
      <c r="E880" t="str">
        <f>IFERROR(IF($C880&lt;=VLOOKUP($B880,Hoja1!$A$3:$K$800,MATCH("Cantidad",Hoja1!$A$2:$L$2,0),FALSE),VLOOKUP($B880,Hoja1!$A$3:$K$800,MATCH(BASE!E$2,Hoja1!$A$2:$K$2,0),FALSE),""),"")</f>
        <v/>
      </c>
      <c r="F880" t="str">
        <f>IFERROR(IF($C880&lt;=VLOOKUP($B880,Hoja1!$A$3:$K$800,MATCH("Cantidad",Hoja1!$A$2:$L$2,0),FALSE),VLOOKUP($B880,Hoja1!$A$3:$K$800,MATCH(BASE!F$2,Hoja1!$A$2:$K$2,0),FALSE),""),"")</f>
        <v/>
      </c>
      <c r="G880" t="str">
        <f>IFERROR(IF($C880&lt;=VLOOKUP($B880,Hoja1!$A$3:$K$800,MATCH("Cantidad",Hoja1!$A$2:$L$2,0),FALSE),VLOOKUP($B880,Hoja1!$A$3:$K$800,MATCH(BASE!G$2,Hoja1!$A$2:$K$2,0),FALSE),""),"")</f>
        <v/>
      </c>
      <c r="H880" t="str">
        <f>IFERROR(IF($C880&lt;=VLOOKUP($B880,Hoja1!$A$3:$K$800,MATCH("Cantidad",Hoja1!$A$2:$L$2,0),FALSE),VLOOKUP($B880,Hoja1!$A$3:$K$800,MATCH(BASE!H$2,Hoja1!$A$2:$K$2,0),FALSE),""),"")</f>
        <v/>
      </c>
      <c r="I880" t="str">
        <f>IFERROR(IF($C880&lt;=VLOOKUP($B880,Hoja1!$A$3:$K$800,MATCH("Cantidad",Hoja1!$A$2:$L$2,0),FALSE),VLOOKUP($B880,Hoja1!$A$3:$K$800,MATCH(BASE!I$2,Hoja1!$A$2:$K$2,0),FALSE),""),"")</f>
        <v/>
      </c>
      <c r="J880" t="str">
        <f>IFERROR(IF($C880&lt;=VLOOKUP($B880,Hoja1!$A$3:$K$800,MATCH("Cantidad",Hoja1!$A$2:$L$2,0),FALSE),VLOOKUP($B880,Hoja1!$A$3:$K$800,MATCH(BASE!J$2,Hoja1!$A$2:$K$2,0),FALSE),""),"")</f>
        <v/>
      </c>
      <c r="K880" t="str">
        <f t="shared" si="13"/>
        <v/>
      </c>
    </row>
    <row r="881" spans="1:11" x14ac:dyDescent="0.25">
      <c r="A881" s="7">
        <v>878</v>
      </c>
      <c r="B881" s="7">
        <f>ROUNDDOWN(A881/MAX(Hoja1!$I$3:$I$38),0)</f>
        <v>219</v>
      </c>
      <c r="C881" s="7">
        <f>COUNTIF($B$3:B881,B881)</f>
        <v>3</v>
      </c>
      <c r="D881" t="str">
        <f>IFERROR(IF($C881&lt;=VLOOKUP($B881,Hoja1!$A$3:$K$800,MATCH("Cantidad",Hoja1!$A$2:$L$2,0),FALSE),VLOOKUP($B881,Hoja1!$A$3:$K$800,MATCH(BASE!D$2,Hoja1!$A$2:$K$2,0),FALSE),""),"")</f>
        <v/>
      </c>
      <c r="E881" t="str">
        <f>IFERROR(IF($C881&lt;=VLOOKUP($B881,Hoja1!$A$3:$K$800,MATCH("Cantidad",Hoja1!$A$2:$L$2,0),FALSE),VLOOKUP($B881,Hoja1!$A$3:$K$800,MATCH(BASE!E$2,Hoja1!$A$2:$K$2,0),FALSE),""),"")</f>
        <v/>
      </c>
      <c r="F881" t="str">
        <f>IFERROR(IF($C881&lt;=VLOOKUP($B881,Hoja1!$A$3:$K$800,MATCH("Cantidad",Hoja1!$A$2:$L$2,0),FALSE),VLOOKUP($B881,Hoja1!$A$3:$K$800,MATCH(BASE!F$2,Hoja1!$A$2:$K$2,0),FALSE),""),"")</f>
        <v/>
      </c>
      <c r="G881" t="str">
        <f>IFERROR(IF($C881&lt;=VLOOKUP($B881,Hoja1!$A$3:$K$800,MATCH("Cantidad",Hoja1!$A$2:$L$2,0),FALSE),VLOOKUP($B881,Hoja1!$A$3:$K$800,MATCH(BASE!G$2,Hoja1!$A$2:$K$2,0),FALSE),""),"")</f>
        <v/>
      </c>
      <c r="H881" t="str">
        <f>IFERROR(IF($C881&lt;=VLOOKUP($B881,Hoja1!$A$3:$K$800,MATCH("Cantidad",Hoja1!$A$2:$L$2,0),FALSE),VLOOKUP($B881,Hoja1!$A$3:$K$800,MATCH(BASE!H$2,Hoja1!$A$2:$K$2,0),FALSE),""),"")</f>
        <v/>
      </c>
      <c r="I881" t="str">
        <f>IFERROR(IF($C881&lt;=VLOOKUP($B881,Hoja1!$A$3:$K$800,MATCH("Cantidad",Hoja1!$A$2:$L$2,0),FALSE),VLOOKUP($B881,Hoja1!$A$3:$K$800,MATCH(BASE!I$2,Hoja1!$A$2:$K$2,0),FALSE),""),"")</f>
        <v/>
      </c>
      <c r="J881" t="str">
        <f>IFERROR(IF($C881&lt;=VLOOKUP($B881,Hoja1!$A$3:$K$800,MATCH("Cantidad",Hoja1!$A$2:$L$2,0),FALSE),VLOOKUP($B881,Hoja1!$A$3:$K$800,MATCH(BASE!J$2,Hoja1!$A$2:$K$2,0),FALSE),""),"")</f>
        <v/>
      </c>
      <c r="K881" t="str">
        <f t="shared" si="13"/>
        <v/>
      </c>
    </row>
    <row r="882" spans="1:11" x14ac:dyDescent="0.25">
      <c r="A882" s="7">
        <v>879</v>
      </c>
      <c r="B882" s="7">
        <f>ROUNDDOWN(A882/MAX(Hoja1!$I$3:$I$38),0)</f>
        <v>219</v>
      </c>
      <c r="C882" s="7">
        <f>COUNTIF($B$3:B882,B882)</f>
        <v>4</v>
      </c>
      <c r="D882" t="str">
        <f>IFERROR(IF($C882&lt;=VLOOKUP($B882,Hoja1!$A$3:$K$800,MATCH("Cantidad",Hoja1!$A$2:$L$2,0),FALSE),VLOOKUP($B882,Hoja1!$A$3:$K$800,MATCH(BASE!D$2,Hoja1!$A$2:$K$2,0),FALSE),""),"")</f>
        <v/>
      </c>
      <c r="E882" t="str">
        <f>IFERROR(IF($C882&lt;=VLOOKUP($B882,Hoja1!$A$3:$K$800,MATCH("Cantidad",Hoja1!$A$2:$L$2,0),FALSE),VLOOKUP($B882,Hoja1!$A$3:$K$800,MATCH(BASE!E$2,Hoja1!$A$2:$K$2,0),FALSE),""),"")</f>
        <v/>
      </c>
      <c r="F882" t="str">
        <f>IFERROR(IF($C882&lt;=VLOOKUP($B882,Hoja1!$A$3:$K$800,MATCH("Cantidad",Hoja1!$A$2:$L$2,0),FALSE),VLOOKUP($B882,Hoja1!$A$3:$K$800,MATCH(BASE!F$2,Hoja1!$A$2:$K$2,0),FALSE),""),"")</f>
        <v/>
      </c>
      <c r="G882" t="str">
        <f>IFERROR(IF($C882&lt;=VLOOKUP($B882,Hoja1!$A$3:$K$800,MATCH("Cantidad",Hoja1!$A$2:$L$2,0),FALSE),VLOOKUP($B882,Hoja1!$A$3:$K$800,MATCH(BASE!G$2,Hoja1!$A$2:$K$2,0),FALSE),""),"")</f>
        <v/>
      </c>
      <c r="H882" t="str">
        <f>IFERROR(IF($C882&lt;=VLOOKUP($B882,Hoja1!$A$3:$K$800,MATCH("Cantidad",Hoja1!$A$2:$L$2,0),FALSE),VLOOKUP($B882,Hoja1!$A$3:$K$800,MATCH(BASE!H$2,Hoja1!$A$2:$K$2,0),FALSE),""),"")</f>
        <v/>
      </c>
      <c r="I882" t="str">
        <f>IFERROR(IF($C882&lt;=VLOOKUP($B882,Hoja1!$A$3:$K$800,MATCH("Cantidad",Hoja1!$A$2:$L$2,0),FALSE),VLOOKUP($B882,Hoja1!$A$3:$K$800,MATCH(BASE!I$2,Hoja1!$A$2:$K$2,0),FALSE),""),"")</f>
        <v/>
      </c>
      <c r="J882" t="str">
        <f>IFERROR(IF($C882&lt;=VLOOKUP($B882,Hoja1!$A$3:$K$800,MATCH("Cantidad",Hoja1!$A$2:$L$2,0),FALSE),VLOOKUP($B882,Hoja1!$A$3:$K$800,MATCH(BASE!J$2,Hoja1!$A$2:$K$2,0),FALSE),""),"")</f>
        <v/>
      </c>
      <c r="K882" t="str">
        <f t="shared" si="13"/>
        <v/>
      </c>
    </row>
    <row r="883" spans="1:11" x14ac:dyDescent="0.25">
      <c r="A883" s="7">
        <v>880</v>
      </c>
      <c r="B883" s="7">
        <f>ROUNDDOWN(A883/MAX(Hoja1!$I$3:$I$38),0)</f>
        <v>220</v>
      </c>
      <c r="C883" s="7">
        <f>COUNTIF($B$3:B883,B883)</f>
        <v>1</v>
      </c>
      <c r="D883" t="str">
        <f>IFERROR(IF($C883&lt;=VLOOKUP($B883,Hoja1!$A$3:$K$800,MATCH("Cantidad",Hoja1!$A$2:$L$2,0),FALSE),VLOOKUP($B883,Hoja1!$A$3:$K$800,MATCH(BASE!D$2,Hoja1!$A$2:$K$2,0),FALSE),""),"")</f>
        <v/>
      </c>
      <c r="E883" t="str">
        <f>IFERROR(IF($C883&lt;=VLOOKUP($B883,Hoja1!$A$3:$K$800,MATCH("Cantidad",Hoja1!$A$2:$L$2,0),FALSE),VLOOKUP($B883,Hoja1!$A$3:$K$800,MATCH(BASE!E$2,Hoja1!$A$2:$K$2,0),FALSE),""),"")</f>
        <v/>
      </c>
      <c r="F883" t="str">
        <f>IFERROR(IF($C883&lt;=VLOOKUP($B883,Hoja1!$A$3:$K$800,MATCH("Cantidad",Hoja1!$A$2:$L$2,0),FALSE),VLOOKUP($B883,Hoja1!$A$3:$K$800,MATCH(BASE!F$2,Hoja1!$A$2:$K$2,0),FALSE),""),"")</f>
        <v/>
      </c>
      <c r="G883" t="str">
        <f>IFERROR(IF($C883&lt;=VLOOKUP($B883,Hoja1!$A$3:$K$800,MATCH("Cantidad",Hoja1!$A$2:$L$2,0),FALSE),VLOOKUP($B883,Hoja1!$A$3:$K$800,MATCH(BASE!G$2,Hoja1!$A$2:$K$2,0),FALSE),""),"")</f>
        <v/>
      </c>
      <c r="H883" t="str">
        <f>IFERROR(IF($C883&lt;=VLOOKUP($B883,Hoja1!$A$3:$K$800,MATCH("Cantidad",Hoja1!$A$2:$L$2,0),FALSE),VLOOKUP($B883,Hoja1!$A$3:$K$800,MATCH(BASE!H$2,Hoja1!$A$2:$K$2,0),FALSE),""),"")</f>
        <v/>
      </c>
      <c r="I883" t="str">
        <f>IFERROR(IF($C883&lt;=VLOOKUP($B883,Hoja1!$A$3:$K$800,MATCH("Cantidad",Hoja1!$A$2:$L$2,0),FALSE),VLOOKUP($B883,Hoja1!$A$3:$K$800,MATCH(BASE!I$2,Hoja1!$A$2:$K$2,0),FALSE),""),"")</f>
        <v/>
      </c>
      <c r="J883" t="str">
        <f>IFERROR(IF($C883&lt;=VLOOKUP($B883,Hoja1!$A$3:$K$800,MATCH("Cantidad",Hoja1!$A$2:$L$2,0),FALSE),VLOOKUP($B883,Hoja1!$A$3:$K$800,MATCH(BASE!J$2,Hoja1!$A$2:$K$2,0),FALSE),""),"")</f>
        <v/>
      </c>
      <c r="K883" t="str">
        <f t="shared" si="13"/>
        <v/>
      </c>
    </row>
    <row r="884" spans="1:11" x14ac:dyDescent="0.25">
      <c r="A884" s="7">
        <v>881</v>
      </c>
      <c r="B884" s="7">
        <f>ROUNDDOWN(A884/MAX(Hoja1!$I$3:$I$38),0)</f>
        <v>220</v>
      </c>
      <c r="C884" s="7">
        <f>COUNTIF($B$3:B884,B884)</f>
        <v>2</v>
      </c>
      <c r="D884" t="str">
        <f>IFERROR(IF($C884&lt;=VLOOKUP($B884,Hoja1!$A$3:$K$800,MATCH("Cantidad",Hoja1!$A$2:$L$2,0),FALSE),VLOOKUP($B884,Hoja1!$A$3:$K$800,MATCH(BASE!D$2,Hoja1!$A$2:$K$2,0),FALSE),""),"")</f>
        <v/>
      </c>
      <c r="E884" t="str">
        <f>IFERROR(IF($C884&lt;=VLOOKUP($B884,Hoja1!$A$3:$K$800,MATCH("Cantidad",Hoja1!$A$2:$L$2,0),FALSE),VLOOKUP($B884,Hoja1!$A$3:$K$800,MATCH(BASE!E$2,Hoja1!$A$2:$K$2,0),FALSE),""),"")</f>
        <v/>
      </c>
      <c r="F884" t="str">
        <f>IFERROR(IF($C884&lt;=VLOOKUP($B884,Hoja1!$A$3:$K$800,MATCH("Cantidad",Hoja1!$A$2:$L$2,0),FALSE),VLOOKUP($B884,Hoja1!$A$3:$K$800,MATCH(BASE!F$2,Hoja1!$A$2:$K$2,0),FALSE),""),"")</f>
        <v/>
      </c>
      <c r="G884" t="str">
        <f>IFERROR(IF($C884&lt;=VLOOKUP($B884,Hoja1!$A$3:$K$800,MATCH("Cantidad",Hoja1!$A$2:$L$2,0),FALSE),VLOOKUP($B884,Hoja1!$A$3:$K$800,MATCH(BASE!G$2,Hoja1!$A$2:$K$2,0),FALSE),""),"")</f>
        <v/>
      </c>
      <c r="H884" t="str">
        <f>IFERROR(IF($C884&lt;=VLOOKUP($B884,Hoja1!$A$3:$K$800,MATCH("Cantidad",Hoja1!$A$2:$L$2,0),FALSE),VLOOKUP($B884,Hoja1!$A$3:$K$800,MATCH(BASE!H$2,Hoja1!$A$2:$K$2,0),FALSE),""),"")</f>
        <v/>
      </c>
      <c r="I884" t="str">
        <f>IFERROR(IF($C884&lt;=VLOOKUP($B884,Hoja1!$A$3:$K$800,MATCH("Cantidad",Hoja1!$A$2:$L$2,0),FALSE),VLOOKUP($B884,Hoja1!$A$3:$K$800,MATCH(BASE!I$2,Hoja1!$A$2:$K$2,0),FALSE),""),"")</f>
        <v/>
      </c>
      <c r="J884" t="str">
        <f>IFERROR(IF($C884&lt;=VLOOKUP($B884,Hoja1!$A$3:$K$800,MATCH("Cantidad",Hoja1!$A$2:$L$2,0),FALSE),VLOOKUP($B884,Hoja1!$A$3:$K$800,MATCH(BASE!J$2,Hoja1!$A$2:$K$2,0),FALSE),""),"")</f>
        <v/>
      </c>
      <c r="K884" t="str">
        <f t="shared" si="13"/>
        <v/>
      </c>
    </row>
    <row r="885" spans="1:11" x14ac:dyDescent="0.25">
      <c r="A885" s="7">
        <v>882</v>
      </c>
      <c r="B885" s="7">
        <f>ROUNDDOWN(A885/MAX(Hoja1!$I$3:$I$38),0)</f>
        <v>220</v>
      </c>
      <c r="C885" s="7">
        <f>COUNTIF($B$3:B885,B885)</f>
        <v>3</v>
      </c>
      <c r="D885" t="str">
        <f>IFERROR(IF($C885&lt;=VLOOKUP($B885,Hoja1!$A$3:$K$800,MATCH("Cantidad",Hoja1!$A$2:$L$2,0),FALSE),VLOOKUP($B885,Hoja1!$A$3:$K$800,MATCH(BASE!D$2,Hoja1!$A$2:$K$2,0),FALSE),""),"")</f>
        <v/>
      </c>
      <c r="E885" t="str">
        <f>IFERROR(IF($C885&lt;=VLOOKUP($B885,Hoja1!$A$3:$K$800,MATCH("Cantidad",Hoja1!$A$2:$L$2,0),FALSE),VLOOKUP($B885,Hoja1!$A$3:$K$800,MATCH(BASE!E$2,Hoja1!$A$2:$K$2,0),FALSE),""),"")</f>
        <v/>
      </c>
      <c r="F885" t="str">
        <f>IFERROR(IF($C885&lt;=VLOOKUP($B885,Hoja1!$A$3:$K$800,MATCH("Cantidad",Hoja1!$A$2:$L$2,0),FALSE),VLOOKUP($B885,Hoja1!$A$3:$K$800,MATCH(BASE!F$2,Hoja1!$A$2:$K$2,0),FALSE),""),"")</f>
        <v/>
      </c>
      <c r="G885" t="str">
        <f>IFERROR(IF($C885&lt;=VLOOKUP($B885,Hoja1!$A$3:$K$800,MATCH("Cantidad",Hoja1!$A$2:$L$2,0),FALSE),VLOOKUP($B885,Hoja1!$A$3:$K$800,MATCH(BASE!G$2,Hoja1!$A$2:$K$2,0),FALSE),""),"")</f>
        <v/>
      </c>
      <c r="H885" t="str">
        <f>IFERROR(IF($C885&lt;=VLOOKUP($B885,Hoja1!$A$3:$K$800,MATCH("Cantidad",Hoja1!$A$2:$L$2,0),FALSE),VLOOKUP($B885,Hoja1!$A$3:$K$800,MATCH(BASE!H$2,Hoja1!$A$2:$K$2,0),FALSE),""),"")</f>
        <v/>
      </c>
      <c r="I885" t="str">
        <f>IFERROR(IF($C885&lt;=VLOOKUP($B885,Hoja1!$A$3:$K$800,MATCH("Cantidad",Hoja1!$A$2:$L$2,0),FALSE),VLOOKUP($B885,Hoja1!$A$3:$K$800,MATCH(BASE!I$2,Hoja1!$A$2:$K$2,0),FALSE),""),"")</f>
        <v/>
      </c>
      <c r="J885" t="str">
        <f>IFERROR(IF($C885&lt;=VLOOKUP($B885,Hoja1!$A$3:$K$800,MATCH("Cantidad",Hoja1!$A$2:$L$2,0),FALSE),VLOOKUP($B885,Hoja1!$A$3:$K$800,MATCH(BASE!J$2,Hoja1!$A$2:$K$2,0),FALSE),""),"")</f>
        <v/>
      </c>
      <c r="K885" t="str">
        <f t="shared" si="13"/>
        <v/>
      </c>
    </row>
    <row r="886" spans="1:11" x14ac:dyDescent="0.25">
      <c r="A886" s="7">
        <v>883</v>
      </c>
      <c r="B886" s="7">
        <f>ROUNDDOWN(A886/MAX(Hoja1!$I$3:$I$38),0)</f>
        <v>220</v>
      </c>
      <c r="C886" s="7">
        <f>COUNTIF($B$3:B886,B886)</f>
        <v>4</v>
      </c>
      <c r="D886" t="str">
        <f>IFERROR(IF($C886&lt;=VLOOKUP($B886,Hoja1!$A$3:$K$800,MATCH("Cantidad",Hoja1!$A$2:$L$2,0),FALSE),VLOOKUP($B886,Hoja1!$A$3:$K$800,MATCH(BASE!D$2,Hoja1!$A$2:$K$2,0),FALSE),""),"")</f>
        <v/>
      </c>
      <c r="E886" t="str">
        <f>IFERROR(IF($C886&lt;=VLOOKUP($B886,Hoja1!$A$3:$K$800,MATCH("Cantidad",Hoja1!$A$2:$L$2,0),FALSE),VLOOKUP($B886,Hoja1!$A$3:$K$800,MATCH(BASE!E$2,Hoja1!$A$2:$K$2,0),FALSE),""),"")</f>
        <v/>
      </c>
      <c r="F886" t="str">
        <f>IFERROR(IF($C886&lt;=VLOOKUP($B886,Hoja1!$A$3:$K$800,MATCH("Cantidad",Hoja1!$A$2:$L$2,0),FALSE),VLOOKUP($B886,Hoja1!$A$3:$K$800,MATCH(BASE!F$2,Hoja1!$A$2:$K$2,0),FALSE),""),"")</f>
        <v/>
      </c>
      <c r="G886" t="str">
        <f>IFERROR(IF($C886&lt;=VLOOKUP($B886,Hoja1!$A$3:$K$800,MATCH("Cantidad",Hoja1!$A$2:$L$2,0),FALSE),VLOOKUP($B886,Hoja1!$A$3:$K$800,MATCH(BASE!G$2,Hoja1!$A$2:$K$2,0),FALSE),""),"")</f>
        <v/>
      </c>
      <c r="H886" t="str">
        <f>IFERROR(IF($C886&lt;=VLOOKUP($B886,Hoja1!$A$3:$K$800,MATCH("Cantidad",Hoja1!$A$2:$L$2,0),FALSE),VLOOKUP($B886,Hoja1!$A$3:$K$800,MATCH(BASE!H$2,Hoja1!$A$2:$K$2,0),FALSE),""),"")</f>
        <v/>
      </c>
      <c r="I886" t="str">
        <f>IFERROR(IF($C886&lt;=VLOOKUP($B886,Hoja1!$A$3:$K$800,MATCH("Cantidad",Hoja1!$A$2:$L$2,0),FALSE),VLOOKUP($B886,Hoja1!$A$3:$K$800,MATCH(BASE!I$2,Hoja1!$A$2:$K$2,0),FALSE),""),"")</f>
        <v/>
      </c>
      <c r="J886" t="str">
        <f>IFERROR(IF($C886&lt;=VLOOKUP($B886,Hoja1!$A$3:$K$800,MATCH("Cantidad",Hoja1!$A$2:$L$2,0),FALSE),VLOOKUP($B886,Hoja1!$A$3:$K$800,MATCH(BASE!J$2,Hoja1!$A$2:$K$2,0),FALSE),""),"")</f>
        <v/>
      </c>
      <c r="K886" t="str">
        <f t="shared" si="13"/>
        <v/>
      </c>
    </row>
    <row r="887" spans="1:11" x14ac:dyDescent="0.25">
      <c r="A887" s="7">
        <v>884</v>
      </c>
      <c r="B887" s="7">
        <f>ROUNDDOWN(A887/MAX(Hoja1!$I$3:$I$38),0)</f>
        <v>221</v>
      </c>
      <c r="C887" s="7">
        <f>COUNTIF($B$3:B887,B887)</f>
        <v>1</v>
      </c>
      <c r="D887" t="str">
        <f>IFERROR(IF($C887&lt;=VLOOKUP($B887,Hoja1!$A$3:$K$800,MATCH("Cantidad",Hoja1!$A$2:$L$2,0),FALSE),VLOOKUP($B887,Hoja1!$A$3:$K$800,MATCH(BASE!D$2,Hoja1!$A$2:$K$2,0),FALSE),""),"")</f>
        <v/>
      </c>
      <c r="E887" t="str">
        <f>IFERROR(IF($C887&lt;=VLOOKUP($B887,Hoja1!$A$3:$K$800,MATCH("Cantidad",Hoja1!$A$2:$L$2,0),FALSE),VLOOKUP($B887,Hoja1!$A$3:$K$800,MATCH(BASE!E$2,Hoja1!$A$2:$K$2,0),FALSE),""),"")</f>
        <v/>
      </c>
      <c r="F887" t="str">
        <f>IFERROR(IF($C887&lt;=VLOOKUP($B887,Hoja1!$A$3:$K$800,MATCH("Cantidad",Hoja1!$A$2:$L$2,0),FALSE),VLOOKUP($B887,Hoja1!$A$3:$K$800,MATCH(BASE!F$2,Hoja1!$A$2:$K$2,0),FALSE),""),"")</f>
        <v/>
      </c>
      <c r="G887" t="str">
        <f>IFERROR(IF($C887&lt;=VLOOKUP($B887,Hoja1!$A$3:$K$800,MATCH("Cantidad",Hoja1!$A$2:$L$2,0),FALSE),VLOOKUP($B887,Hoja1!$A$3:$K$800,MATCH(BASE!G$2,Hoja1!$A$2:$K$2,0),FALSE),""),"")</f>
        <v/>
      </c>
      <c r="H887" t="str">
        <f>IFERROR(IF($C887&lt;=VLOOKUP($B887,Hoja1!$A$3:$K$800,MATCH("Cantidad",Hoja1!$A$2:$L$2,0),FALSE),VLOOKUP($B887,Hoja1!$A$3:$K$800,MATCH(BASE!H$2,Hoja1!$A$2:$K$2,0),FALSE),""),"")</f>
        <v/>
      </c>
      <c r="I887" t="str">
        <f>IFERROR(IF($C887&lt;=VLOOKUP($B887,Hoja1!$A$3:$K$800,MATCH("Cantidad",Hoja1!$A$2:$L$2,0),FALSE),VLOOKUP($B887,Hoja1!$A$3:$K$800,MATCH(BASE!I$2,Hoja1!$A$2:$K$2,0),FALSE),""),"")</f>
        <v/>
      </c>
      <c r="J887" t="str">
        <f>IFERROR(IF($C887&lt;=VLOOKUP($B887,Hoja1!$A$3:$K$800,MATCH("Cantidad",Hoja1!$A$2:$L$2,0),FALSE),VLOOKUP($B887,Hoja1!$A$3:$K$800,MATCH(BASE!J$2,Hoja1!$A$2:$K$2,0),FALSE),""),"")</f>
        <v/>
      </c>
      <c r="K887" t="str">
        <f t="shared" si="13"/>
        <v/>
      </c>
    </row>
    <row r="888" spans="1:11" x14ac:dyDescent="0.25">
      <c r="A888" s="7">
        <v>885</v>
      </c>
      <c r="B888" s="7">
        <f>ROUNDDOWN(A888/MAX(Hoja1!$I$3:$I$38),0)</f>
        <v>221</v>
      </c>
      <c r="C888" s="7">
        <f>COUNTIF($B$3:B888,B888)</f>
        <v>2</v>
      </c>
      <c r="D888" t="str">
        <f>IFERROR(IF($C888&lt;=VLOOKUP($B888,Hoja1!$A$3:$K$800,MATCH("Cantidad",Hoja1!$A$2:$L$2,0),FALSE),VLOOKUP($B888,Hoja1!$A$3:$K$800,MATCH(BASE!D$2,Hoja1!$A$2:$K$2,0),FALSE),""),"")</f>
        <v/>
      </c>
      <c r="E888" t="str">
        <f>IFERROR(IF($C888&lt;=VLOOKUP($B888,Hoja1!$A$3:$K$800,MATCH("Cantidad",Hoja1!$A$2:$L$2,0),FALSE),VLOOKUP($B888,Hoja1!$A$3:$K$800,MATCH(BASE!E$2,Hoja1!$A$2:$K$2,0),FALSE),""),"")</f>
        <v/>
      </c>
      <c r="F888" t="str">
        <f>IFERROR(IF($C888&lt;=VLOOKUP($B888,Hoja1!$A$3:$K$800,MATCH("Cantidad",Hoja1!$A$2:$L$2,0),FALSE),VLOOKUP($B888,Hoja1!$A$3:$K$800,MATCH(BASE!F$2,Hoja1!$A$2:$K$2,0),FALSE),""),"")</f>
        <v/>
      </c>
      <c r="G888" t="str">
        <f>IFERROR(IF($C888&lt;=VLOOKUP($B888,Hoja1!$A$3:$K$800,MATCH("Cantidad",Hoja1!$A$2:$L$2,0),FALSE),VLOOKUP($B888,Hoja1!$A$3:$K$800,MATCH(BASE!G$2,Hoja1!$A$2:$K$2,0),FALSE),""),"")</f>
        <v/>
      </c>
      <c r="H888" t="str">
        <f>IFERROR(IF($C888&lt;=VLOOKUP($B888,Hoja1!$A$3:$K$800,MATCH("Cantidad",Hoja1!$A$2:$L$2,0),FALSE),VLOOKUP($B888,Hoja1!$A$3:$K$800,MATCH(BASE!H$2,Hoja1!$A$2:$K$2,0),FALSE),""),"")</f>
        <v/>
      </c>
      <c r="I888" t="str">
        <f>IFERROR(IF($C888&lt;=VLOOKUP($B888,Hoja1!$A$3:$K$800,MATCH("Cantidad",Hoja1!$A$2:$L$2,0),FALSE),VLOOKUP($B888,Hoja1!$A$3:$K$800,MATCH(BASE!I$2,Hoja1!$A$2:$K$2,0),FALSE),""),"")</f>
        <v/>
      </c>
      <c r="J888" t="str">
        <f>IFERROR(IF($C888&lt;=VLOOKUP($B888,Hoja1!$A$3:$K$800,MATCH("Cantidad",Hoja1!$A$2:$L$2,0),FALSE),VLOOKUP($B888,Hoja1!$A$3:$K$800,MATCH(BASE!J$2,Hoja1!$A$2:$K$2,0),FALSE),""),"")</f>
        <v/>
      </c>
      <c r="K888" t="str">
        <f t="shared" si="13"/>
        <v/>
      </c>
    </row>
    <row r="889" spans="1:11" x14ac:dyDescent="0.25">
      <c r="A889" s="7">
        <v>886</v>
      </c>
      <c r="B889" s="7">
        <f>ROUNDDOWN(A889/MAX(Hoja1!$I$3:$I$38),0)</f>
        <v>221</v>
      </c>
      <c r="C889" s="7">
        <f>COUNTIF($B$3:B889,B889)</f>
        <v>3</v>
      </c>
      <c r="D889" t="str">
        <f>IFERROR(IF($C889&lt;=VLOOKUP($B889,Hoja1!$A$3:$K$800,MATCH("Cantidad",Hoja1!$A$2:$L$2,0),FALSE),VLOOKUP($B889,Hoja1!$A$3:$K$800,MATCH(BASE!D$2,Hoja1!$A$2:$K$2,0),FALSE),""),"")</f>
        <v/>
      </c>
      <c r="E889" t="str">
        <f>IFERROR(IF($C889&lt;=VLOOKUP($B889,Hoja1!$A$3:$K$800,MATCH("Cantidad",Hoja1!$A$2:$L$2,0),FALSE),VLOOKUP($B889,Hoja1!$A$3:$K$800,MATCH(BASE!E$2,Hoja1!$A$2:$K$2,0),FALSE),""),"")</f>
        <v/>
      </c>
      <c r="F889" t="str">
        <f>IFERROR(IF($C889&lt;=VLOOKUP($B889,Hoja1!$A$3:$K$800,MATCH("Cantidad",Hoja1!$A$2:$L$2,0),FALSE),VLOOKUP($B889,Hoja1!$A$3:$K$800,MATCH(BASE!F$2,Hoja1!$A$2:$K$2,0),FALSE),""),"")</f>
        <v/>
      </c>
      <c r="G889" t="str">
        <f>IFERROR(IF($C889&lt;=VLOOKUP($B889,Hoja1!$A$3:$K$800,MATCH("Cantidad",Hoja1!$A$2:$L$2,0),FALSE),VLOOKUP($B889,Hoja1!$A$3:$K$800,MATCH(BASE!G$2,Hoja1!$A$2:$K$2,0),FALSE),""),"")</f>
        <v/>
      </c>
      <c r="H889" t="str">
        <f>IFERROR(IF($C889&lt;=VLOOKUP($B889,Hoja1!$A$3:$K$800,MATCH("Cantidad",Hoja1!$A$2:$L$2,0),FALSE),VLOOKUP($B889,Hoja1!$A$3:$K$800,MATCH(BASE!H$2,Hoja1!$A$2:$K$2,0),FALSE),""),"")</f>
        <v/>
      </c>
      <c r="I889" t="str">
        <f>IFERROR(IF($C889&lt;=VLOOKUP($B889,Hoja1!$A$3:$K$800,MATCH("Cantidad",Hoja1!$A$2:$L$2,0),FALSE),VLOOKUP($B889,Hoja1!$A$3:$K$800,MATCH(BASE!I$2,Hoja1!$A$2:$K$2,0),FALSE),""),"")</f>
        <v/>
      </c>
      <c r="J889" t="str">
        <f>IFERROR(IF($C889&lt;=VLOOKUP($B889,Hoja1!$A$3:$K$800,MATCH("Cantidad",Hoja1!$A$2:$L$2,0),FALSE),VLOOKUP($B889,Hoja1!$A$3:$K$800,MATCH(BASE!J$2,Hoja1!$A$2:$K$2,0),FALSE),""),"")</f>
        <v/>
      </c>
      <c r="K889" t="str">
        <f t="shared" si="13"/>
        <v/>
      </c>
    </row>
    <row r="890" spans="1:11" x14ac:dyDescent="0.25">
      <c r="A890" s="7">
        <v>887</v>
      </c>
      <c r="B890" s="7">
        <f>ROUNDDOWN(A890/MAX(Hoja1!$I$3:$I$38),0)</f>
        <v>221</v>
      </c>
      <c r="C890" s="7">
        <f>COUNTIF($B$3:B890,B890)</f>
        <v>4</v>
      </c>
      <c r="D890" t="str">
        <f>IFERROR(IF($C890&lt;=VLOOKUP($B890,Hoja1!$A$3:$K$800,MATCH("Cantidad",Hoja1!$A$2:$L$2,0),FALSE),VLOOKUP($B890,Hoja1!$A$3:$K$800,MATCH(BASE!D$2,Hoja1!$A$2:$K$2,0),FALSE),""),"")</f>
        <v/>
      </c>
      <c r="E890" t="str">
        <f>IFERROR(IF($C890&lt;=VLOOKUP($B890,Hoja1!$A$3:$K$800,MATCH("Cantidad",Hoja1!$A$2:$L$2,0),FALSE),VLOOKUP($B890,Hoja1!$A$3:$K$800,MATCH(BASE!E$2,Hoja1!$A$2:$K$2,0),FALSE),""),"")</f>
        <v/>
      </c>
      <c r="F890" t="str">
        <f>IFERROR(IF($C890&lt;=VLOOKUP($B890,Hoja1!$A$3:$K$800,MATCH("Cantidad",Hoja1!$A$2:$L$2,0),FALSE),VLOOKUP($B890,Hoja1!$A$3:$K$800,MATCH(BASE!F$2,Hoja1!$A$2:$K$2,0),FALSE),""),"")</f>
        <v/>
      </c>
      <c r="G890" t="str">
        <f>IFERROR(IF($C890&lt;=VLOOKUP($B890,Hoja1!$A$3:$K$800,MATCH("Cantidad",Hoja1!$A$2:$L$2,0),FALSE),VLOOKUP($B890,Hoja1!$A$3:$K$800,MATCH(BASE!G$2,Hoja1!$A$2:$K$2,0),FALSE),""),"")</f>
        <v/>
      </c>
      <c r="H890" t="str">
        <f>IFERROR(IF($C890&lt;=VLOOKUP($B890,Hoja1!$A$3:$K$800,MATCH("Cantidad",Hoja1!$A$2:$L$2,0),FALSE),VLOOKUP($B890,Hoja1!$A$3:$K$800,MATCH(BASE!H$2,Hoja1!$A$2:$K$2,0),FALSE),""),"")</f>
        <v/>
      </c>
      <c r="I890" t="str">
        <f>IFERROR(IF($C890&lt;=VLOOKUP($B890,Hoja1!$A$3:$K$800,MATCH("Cantidad",Hoja1!$A$2:$L$2,0),FALSE),VLOOKUP($B890,Hoja1!$A$3:$K$800,MATCH(BASE!I$2,Hoja1!$A$2:$K$2,0),FALSE),""),"")</f>
        <v/>
      </c>
      <c r="J890" t="str">
        <f>IFERROR(IF($C890&lt;=VLOOKUP($B890,Hoja1!$A$3:$K$800,MATCH("Cantidad",Hoja1!$A$2:$L$2,0),FALSE),VLOOKUP($B890,Hoja1!$A$3:$K$800,MATCH(BASE!J$2,Hoja1!$A$2:$K$2,0),FALSE),""),"")</f>
        <v/>
      </c>
      <c r="K890" t="str">
        <f t="shared" si="13"/>
        <v/>
      </c>
    </row>
    <row r="891" spans="1:11" x14ac:dyDescent="0.25">
      <c r="A891" s="7">
        <v>888</v>
      </c>
      <c r="B891" s="7">
        <f>ROUNDDOWN(A891/MAX(Hoja1!$I$3:$I$38),0)</f>
        <v>222</v>
      </c>
      <c r="C891" s="7">
        <f>COUNTIF($B$3:B891,B891)</f>
        <v>1</v>
      </c>
      <c r="D891" t="str">
        <f>IFERROR(IF($C891&lt;=VLOOKUP($B891,Hoja1!$A$3:$K$800,MATCH("Cantidad",Hoja1!$A$2:$L$2,0),FALSE),VLOOKUP($B891,Hoja1!$A$3:$K$800,MATCH(BASE!D$2,Hoja1!$A$2:$K$2,0),FALSE),""),"")</f>
        <v/>
      </c>
      <c r="E891" t="str">
        <f>IFERROR(IF($C891&lt;=VLOOKUP($B891,Hoja1!$A$3:$K$800,MATCH("Cantidad",Hoja1!$A$2:$L$2,0),FALSE),VLOOKUP($B891,Hoja1!$A$3:$K$800,MATCH(BASE!E$2,Hoja1!$A$2:$K$2,0),FALSE),""),"")</f>
        <v/>
      </c>
      <c r="F891" t="str">
        <f>IFERROR(IF($C891&lt;=VLOOKUP($B891,Hoja1!$A$3:$K$800,MATCH("Cantidad",Hoja1!$A$2:$L$2,0),FALSE),VLOOKUP($B891,Hoja1!$A$3:$K$800,MATCH(BASE!F$2,Hoja1!$A$2:$K$2,0),FALSE),""),"")</f>
        <v/>
      </c>
      <c r="G891" t="str">
        <f>IFERROR(IF($C891&lt;=VLOOKUP($B891,Hoja1!$A$3:$K$800,MATCH("Cantidad",Hoja1!$A$2:$L$2,0),FALSE),VLOOKUP($B891,Hoja1!$A$3:$K$800,MATCH(BASE!G$2,Hoja1!$A$2:$K$2,0),FALSE),""),"")</f>
        <v/>
      </c>
      <c r="H891" t="str">
        <f>IFERROR(IF($C891&lt;=VLOOKUP($B891,Hoja1!$A$3:$K$800,MATCH("Cantidad",Hoja1!$A$2:$L$2,0),FALSE),VLOOKUP($B891,Hoja1!$A$3:$K$800,MATCH(BASE!H$2,Hoja1!$A$2:$K$2,0),FALSE),""),"")</f>
        <v/>
      </c>
      <c r="I891" t="str">
        <f>IFERROR(IF($C891&lt;=VLOOKUP($B891,Hoja1!$A$3:$K$800,MATCH("Cantidad",Hoja1!$A$2:$L$2,0),FALSE),VLOOKUP($B891,Hoja1!$A$3:$K$800,MATCH(BASE!I$2,Hoja1!$A$2:$K$2,0),FALSE),""),"")</f>
        <v/>
      </c>
      <c r="J891" t="str">
        <f>IFERROR(IF($C891&lt;=VLOOKUP($B891,Hoja1!$A$3:$K$800,MATCH("Cantidad",Hoja1!$A$2:$L$2,0),FALSE),VLOOKUP($B891,Hoja1!$A$3:$K$800,MATCH(BASE!J$2,Hoja1!$A$2:$K$2,0),FALSE),""),"")</f>
        <v/>
      </c>
      <c r="K891" t="str">
        <f t="shared" si="13"/>
        <v/>
      </c>
    </row>
    <row r="892" spans="1:11" x14ac:dyDescent="0.25">
      <c r="A892" s="7">
        <v>889</v>
      </c>
      <c r="B892" s="7">
        <f>ROUNDDOWN(A892/MAX(Hoja1!$I$3:$I$38),0)</f>
        <v>222</v>
      </c>
      <c r="C892" s="7">
        <f>COUNTIF($B$3:B892,B892)</f>
        <v>2</v>
      </c>
      <c r="D892" t="str">
        <f>IFERROR(IF($C892&lt;=VLOOKUP($B892,Hoja1!$A$3:$K$800,MATCH("Cantidad",Hoja1!$A$2:$L$2,0),FALSE),VLOOKUP($B892,Hoja1!$A$3:$K$800,MATCH(BASE!D$2,Hoja1!$A$2:$K$2,0),FALSE),""),"")</f>
        <v/>
      </c>
      <c r="E892" t="str">
        <f>IFERROR(IF($C892&lt;=VLOOKUP($B892,Hoja1!$A$3:$K$800,MATCH("Cantidad",Hoja1!$A$2:$L$2,0),FALSE),VLOOKUP($B892,Hoja1!$A$3:$K$800,MATCH(BASE!E$2,Hoja1!$A$2:$K$2,0),FALSE),""),"")</f>
        <v/>
      </c>
      <c r="F892" t="str">
        <f>IFERROR(IF($C892&lt;=VLOOKUP($B892,Hoja1!$A$3:$K$800,MATCH("Cantidad",Hoja1!$A$2:$L$2,0),FALSE),VLOOKUP($B892,Hoja1!$A$3:$K$800,MATCH(BASE!F$2,Hoja1!$A$2:$K$2,0),FALSE),""),"")</f>
        <v/>
      </c>
      <c r="G892" t="str">
        <f>IFERROR(IF($C892&lt;=VLOOKUP($B892,Hoja1!$A$3:$K$800,MATCH("Cantidad",Hoja1!$A$2:$L$2,0),FALSE),VLOOKUP($B892,Hoja1!$A$3:$K$800,MATCH(BASE!G$2,Hoja1!$A$2:$K$2,0),FALSE),""),"")</f>
        <v/>
      </c>
      <c r="H892" t="str">
        <f>IFERROR(IF($C892&lt;=VLOOKUP($B892,Hoja1!$A$3:$K$800,MATCH("Cantidad",Hoja1!$A$2:$L$2,0),FALSE),VLOOKUP($B892,Hoja1!$A$3:$K$800,MATCH(BASE!H$2,Hoja1!$A$2:$K$2,0),FALSE),""),"")</f>
        <v/>
      </c>
      <c r="I892" t="str">
        <f>IFERROR(IF($C892&lt;=VLOOKUP($B892,Hoja1!$A$3:$K$800,MATCH("Cantidad",Hoja1!$A$2:$L$2,0),FALSE),VLOOKUP($B892,Hoja1!$A$3:$K$800,MATCH(BASE!I$2,Hoja1!$A$2:$K$2,0),FALSE),""),"")</f>
        <v/>
      </c>
      <c r="J892" t="str">
        <f>IFERROR(IF($C892&lt;=VLOOKUP($B892,Hoja1!$A$3:$K$800,MATCH("Cantidad",Hoja1!$A$2:$L$2,0),FALSE),VLOOKUP($B892,Hoja1!$A$3:$K$800,MATCH(BASE!J$2,Hoja1!$A$2:$K$2,0),FALSE),""),"")</f>
        <v/>
      </c>
      <c r="K892" t="str">
        <f t="shared" si="13"/>
        <v/>
      </c>
    </row>
    <row r="893" spans="1:11" x14ac:dyDescent="0.25">
      <c r="A893" s="7">
        <v>890</v>
      </c>
      <c r="B893" s="7">
        <f>ROUNDDOWN(A893/MAX(Hoja1!$I$3:$I$38),0)</f>
        <v>222</v>
      </c>
      <c r="C893" s="7">
        <f>COUNTIF($B$3:B893,B893)</f>
        <v>3</v>
      </c>
      <c r="D893" t="str">
        <f>IFERROR(IF($C893&lt;=VLOOKUP($B893,Hoja1!$A$3:$K$800,MATCH("Cantidad",Hoja1!$A$2:$L$2,0),FALSE),VLOOKUP($B893,Hoja1!$A$3:$K$800,MATCH(BASE!D$2,Hoja1!$A$2:$K$2,0),FALSE),""),"")</f>
        <v/>
      </c>
      <c r="E893" t="str">
        <f>IFERROR(IF($C893&lt;=VLOOKUP($B893,Hoja1!$A$3:$K$800,MATCH("Cantidad",Hoja1!$A$2:$L$2,0),FALSE),VLOOKUP($B893,Hoja1!$A$3:$K$800,MATCH(BASE!E$2,Hoja1!$A$2:$K$2,0),FALSE),""),"")</f>
        <v/>
      </c>
      <c r="F893" t="str">
        <f>IFERROR(IF($C893&lt;=VLOOKUP($B893,Hoja1!$A$3:$K$800,MATCH("Cantidad",Hoja1!$A$2:$L$2,0),FALSE),VLOOKUP($B893,Hoja1!$A$3:$K$800,MATCH(BASE!F$2,Hoja1!$A$2:$K$2,0),FALSE),""),"")</f>
        <v/>
      </c>
      <c r="G893" t="str">
        <f>IFERROR(IF($C893&lt;=VLOOKUP($B893,Hoja1!$A$3:$K$800,MATCH("Cantidad",Hoja1!$A$2:$L$2,0),FALSE),VLOOKUP($B893,Hoja1!$A$3:$K$800,MATCH(BASE!G$2,Hoja1!$A$2:$K$2,0),FALSE),""),"")</f>
        <v/>
      </c>
      <c r="H893" t="str">
        <f>IFERROR(IF($C893&lt;=VLOOKUP($B893,Hoja1!$A$3:$K$800,MATCH("Cantidad",Hoja1!$A$2:$L$2,0),FALSE),VLOOKUP($B893,Hoja1!$A$3:$K$800,MATCH(BASE!H$2,Hoja1!$A$2:$K$2,0),FALSE),""),"")</f>
        <v/>
      </c>
      <c r="I893" t="str">
        <f>IFERROR(IF($C893&lt;=VLOOKUP($B893,Hoja1!$A$3:$K$800,MATCH("Cantidad",Hoja1!$A$2:$L$2,0),FALSE),VLOOKUP($B893,Hoja1!$A$3:$K$800,MATCH(BASE!I$2,Hoja1!$A$2:$K$2,0),FALSE),""),"")</f>
        <v/>
      </c>
      <c r="J893" t="str">
        <f>IFERROR(IF($C893&lt;=VLOOKUP($B893,Hoja1!$A$3:$K$800,MATCH("Cantidad",Hoja1!$A$2:$L$2,0),FALSE),VLOOKUP($B893,Hoja1!$A$3:$K$800,MATCH(BASE!J$2,Hoja1!$A$2:$K$2,0),FALSE),""),"")</f>
        <v/>
      </c>
      <c r="K893" t="str">
        <f t="shared" si="13"/>
        <v/>
      </c>
    </row>
    <row r="894" spans="1:11" x14ac:dyDescent="0.25">
      <c r="A894" s="7">
        <v>891</v>
      </c>
      <c r="B894" s="7">
        <f>ROUNDDOWN(A894/MAX(Hoja1!$I$3:$I$38),0)</f>
        <v>222</v>
      </c>
      <c r="C894" s="7">
        <f>COUNTIF($B$3:B894,B894)</f>
        <v>4</v>
      </c>
      <c r="D894" t="str">
        <f>IFERROR(IF($C894&lt;=VLOOKUP($B894,Hoja1!$A$3:$K$800,MATCH("Cantidad",Hoja1!$A$2:$L$2,0),FALSE),VLOOKUP($B894,Hoja1!$A$3:$K$800,MATCH(BASE!D$2,Hoja1!$A$2:$K$2,0),FALSE),""),"")</f>
        <v/>
      </c>
      <c r="E894" t="str">
        <f>IFERROR(IF($C894&lt;=VLOOKUP($B894,Hoja1!$A$3:$K$800,MATCH("Cantidad",Hoja1!$A$2:$L$2,0),FALSE),VLOOKUP($B894,Hoja1!$A$3:$K$800,MATCH(BASE!E$2,Hoja1!$A$2:$K$2,0),FALSE),""),"")</f>
        <v/>
      </c>
      <c r="F894" t="str">
        <f>IFERROR(IF($C894&lt;=VLOOKUP($B894,Hoja1!$A$3:$K$800,MATCH("Cantidad",Hoja1!$A$2:$L$2,0),FALSE),VLOOKUP($B894,Hoja1!$A$3:$K$800,MATCH(BASE!F$2,Hoja1!$A$2:$K$2,0),FALSE),""),"")</f>
        <v/>
      </c>
      <c r="G894" t="str">
        <f>IFERROR(IF($C894&lt;=VLOOKUP($B894,Hoja1!$A$3:$K$800,MATCH("Cantidad",Hoja1!$A$2:$L$2,0),FALSE),VLOOKUP($B894,Hoja1!$A$3:$K$800,MATCH(BASE!G$2,Hoja1!$A$2:$K$2,0),FALSE),""),"")</f>
        <v/>
      </c>
      <c r="H894" t="str">
        <f>IFERROR(IF($C894&lt;=VLOOKUP($B894,Hoja1!$A$3:$K$800,MATCH("Cantidad",Hoja1!$A$2:$L$2,0),FALSE),VLOOKUP($B894,Hoja1!$A$3:$K$800,MATCH(BASE!H$2,Hoja1!$A$2:$K$2,0),FALSE),""),"")</f>
        <v/>
      </c>
      <c r="I894" t="str">
        <f>IFERROR(IF($C894&lt;=VLOOKUP($B894,Hoja1!$A$3:$K$800,MATCH("Cantidad",Hoja1!$A$2:$L$2,0),FALSE),VLOOKUP($B894,Hoja1!$A$3:$K$800,MATCH(BASE!I$2,Hoja1!$A$2:$K$2,0),FALSE),""),"")</f>
        <v/>
      </c>
      <c r="J894" t="str">
        <f>IFERROR(IF($C894&lt;=VLOOKUP($B894,Hoja1!$A$3:$K$800,MATCH("Cantidad",Hoja1!$A$2:$L$2,0),FALSE),VLOOKUP($B894,Hoja1!$A$3:$K$800,MATCH(BASE!J$2,Hoja1!$A$2:$K$2,0),FALSE),""),"")</f>
        <v/>
      </c>
      <c r="K894" t="str">
        <f t="shared" si="13"/>
        <v/>
      </c>
    </row>
    <row r="895" spans="1:11" x14ac:dyDescent="0.25">
      <c r="A895" s="7">
        <v>892</v>
      </c>
      <c r="B895" s="7">
        <f>ROUNDDOWN(A895/MAX(Hoja1!$I$3:$I$38),0)</f>
        <v>223</v>
      </c>
      <c r="C895" s="7">
        <f>COUNTIF($B$3:B895,B895)</f>
        <v>1</v>
      </c>
      <c r="D895" t="str">
        <f>IFERROR(IF($C895&lt;=VLOOKUP($B895,Hoja1!$A$3:$K$800,MATCH("Cantidad",Hoja1!$A$2:$L$2,0),FALSE),VLOOKUP($B895,Hoja1!$A$3:$K$800,MATCH(BASE!D$2,Hoja1!$A$2:$K$2,0),FALSE),""),"")</f>
        <v/>
      </c>
      <c r="E895" t="str">
        <f>IFERROR(IF($C895&lt;=VLOOKUP($B895,Hoja1!$A$3:$K$800,MATCH("Cantidad",Hoja1!$A$2:$L$2,0),FALSE),VLOOKUP($B895,Hoja1!$A$3:$K$800,MATCH(BASE!E$2,Hoja1!$A$2:$K$2,0),FALSE),""),"")</f>
        <v/>
      </c>
      <c r="F895" t="str">
        <f>IFERROR(IF($C895&lt;=VLOOKUP($B895,Hoja1!$A$3:$K$800,MATCH("Cantidad",Hoja1!$A$2:$L$2,0),FALSE),VLOOKUP($B895,Hoja1!$A$3:$K$800,MATCH(BASE!F$2,Hoja1!$A$2:$K$2,0),FALSE),""),"")</f>
        <v/>
      </c>
      <c r="G895" t="str">
        <f>IFERROR(IF($C895&lt;=VLOOKUP($B895,Hoja1!$A$3:$K$800,MATCH("Cantidad",Hoja1!$A$2:$L$2,0),FALSE),VLOOKUP($B895,Hoja1!$A$3:$K$800,MATCH(BASE!G$2,Hoja1!$A$2:$K$2,0),FALSE),""),"")</f>
        <v/>
      </c>
      <c r="H895" t="str">
        <f>IFERROR(IF($C895&lt;=VLOOKUP($B895,Hoja1!$A$3:$K$800,MATCH("Cantidad",Hoja1!$A$2:$L$2,0),FALSE),VLOOKUP($B895,Hoja1!$A$3:$K$800,MATCH(BASE!H$2,Hoja1!$A$2:$K$2,0),FALSE),""),"")</f>
        <v/>
      </c>
      <c r="I895" t="str">
        <f>IFERROR(IF($C895&lt;=VLOOKUP($B895,Hoja1!$A$3:$K$800,MATCH("Cantidad",Hoja1!$A$2:$L$2,0),FALSE),VLOOKUP($B895,Hoja1!$A$3:$K$800,MATCH(BASE!I$2,Hoja1!$A$2:$K$2,0),FALSE),""),"")</f>
        <v/>
      </c>
      <c r="J895" t="str">
        <f>IFERROR(IF($C895&lt;=VLOOKUP($B895,Hoja1!$A$3:$K$800,MATCH("Cantidad",Hoja1!$A$2:$L$2,0),FALSE),VLOOKUP($B895,Hoja1!$A$3:$K$800,MATCH(BASE!J$2,Hoja1!$A$2:$K$2,0),FALSE),""),"")</f>
        <v/>
      </c>
      <c r="K895" t="str">
        <f t="shared" si="13"/>
        <v/>
      </c>
    </row>
    <row r="896" spans="1:11" x14ac:dyDescent="0.25">
      <c r="A896" s="7">
        <v>893</v>
      </c>
      <c r="B896" s="7">
        <f>ROUNDDOWN(A896/MAX(Hoja1!$I$3:$I$38),0)</f>
        <v>223</v>
      </c>
      <c r="C896" s="7">
        <f>COUNTIF($B$3:B896,B896)</f>
        <v>2</v>
      </c>
      <c r="D896" t="str">
        <f>IFERROR(IF($C896&lt;=VLOOKUP($B896,Hoja1!$A$3:$K$800,MATCH("Cantidad",Hoja1!$A$2:$L$2,0),FALSE),VLOOKUP($B896,Hoja1!$A$3:$K$800,MATCH(BASE!D$2,Hoja1!$A$2:$K$2,0),FALSE),""),"")</f>
        <v/>
      </c>
      <c r="E896" t="str">
        <f>IFERROR(IF($C896&lt;=VLOOKUP($B896,Hoja1!$A$3:$K$800,MATCH("Cantidad",Hoja1!$A$2:$L$2,0),FALSE),VLOOKUP($B896,Hoja1!$A$3:$K$800,MATCH(BASE!E$2,Hoja1!$A$2:$K$2,0),FALSE),""),"")</f>
        <v/>
      </c>
      <c r="F896" t="str">
        <f>IFERROR(IF($C896&lt;=VLOOKUP($B896,Hoja1!$A$3:$K$800,MATCH("Cantidad",Hoja1!$A$2:$L$2,0),FALSE),VLOOKUP($B896,Hoja1!$A$3:$K$800,MATCH(BASE!F$2,Hoja1!$A$2:$K$2,0),FALSE),""),"")</f>
        <v/>
      </c>
      <c r="G896" t="str">
        <f>IFERROR(IF($C896&lt;=VLOOKUP($B896,Hoja1!$A$3:$K$800,MATCH("Cantidad",Hoja1!$A$2:$L$2,0),FALSE),VLOOKUP($B896,Hoja1!$A$3:$K$800,MATCH(BASE!G$2,Hoja1!$A$2:$K$2,0),FALSE),""),"")</f>
        <v/>
      </c>
      <c r="H896" t="str">
        <f>IFERROR(IF($C896&lt;=VLOOKUP($B896,Hoja1!$A$3:$K$800,MATCH("Cantidad",Hoja1!$A$2:$L$2,0),FALSE),VLOOKUP($B896,Hoja1!$A$3:$K$800,MATCH(BASE!H$2,Hoja1!$A$2:$K$2,0),FALSE),""),"")</f>
        <v/>
      </c>
      <c r="I896" t="str">
        <f>IFERROR(IF($C896&lt;=VLOOKUP($B896,Hoja1!$A$3:$K$800,MATCH("Cantidad",Hoja1!$A$2:$L$2,0),FALSE),VLOOKUP($B896,Hoja1!$A$3:$K$800,MATCH(BASE!I$2,Hoja1!$A$2:$K$2,0),FALSE),""),"")</f>
        <v/>
      </c>
      <c r="J896" t="str">
        <f>IFERROR(IF($C896&lt;=VLOOKUP($B896,Hoja1!$A$3:$K$800,MATCH("Cantidad",Hoja1!$A$2:$L$2,0),FALSE),VLOOKUP($B896,Hoja1!$A$3:$K$800,MATCH(BASE!J$2,Hoja1!$A$2:$K$2,0),FALSE),""),"")</f>
        <v/>
      </c>
      <c r="K896" t="str">
        <f t="shared" si="13"/>
        <v/>
      </c>
    </row>
    <row r="897" spans="1:11" x14ac:dyDescent="0.25">
      <c r="A897" s="7">
        <v>894</v>
      </c>
      <c r="B897" s="7">
        <f>ROUNDDOWN(A897/MAX(Hoja1!$I$3:$I$38),0)</f>
        <v>223</v>
      </c>
      <c r="C897" s="7">
        <f>COUNTIF($B$3:B897,B897)</f>
        <v>3</v>
      </c>
      <c r="D897" t="str">
        <f>IFERROR(IF($C897&lt;=VLOOKUP($B897,Hoja1!$A$3:$K$800,MATCH("Cantidad",Hoja1!$A$2:$L$2,0),FALSE),VLOOKUP($B897,Hoja1!$A$3:$K$800,MATCH(BASE!D$2,Hoja1!$A$2:$K$2,0),FALSE),""),"")</f>
        <v/>
      </c>
      <c r="E897" t="str">
        <f>IFERROR(IF($C897&lt;=VLOOKUP($B897,Hoja1!$A$3:$K$800,MATCH("Cantidad",Hoja1!$A$2:$L$2,0),FALSE),VLOOKUP($B897,Hoja1!$A$3:$K$800,MATCH(BASE!E$2,Hoja1!$A$2:$K$2,0),FALSE),""),"")</f>
        <v/>
      </c>
      <c r="F897" t="str">
        <f>IFERROR(IF($C897&lt;=VLOOKUP($B897,Hoja1!$A$3:$K$800,MATCH("Cantidad",Hoja1!$A$2:$L$2,0),FALSE),VLOOKUP($B897,Hoja1!$A$3:$K$800,MATCH(BASE!F$2,Hoja1!$A$2:$K$2,0),FALSE),""),"")</f>
        <v/>
      </c>
      <c r="G897" t="str">
        <f>IFERROR(IF($C897&lt;=VLOOKUP($B897,Hoja1!$A$3:$K$800,MATCH("Cantidad",Hoja1!$A$2:$L$2,0),FALSE),VLOOKUP($B897,Hoja1!$A$3:$K$800,MATCH(BASE!G$2,Hoja1!$A$2:$K$2,0),FALSE),""),"")</f>
        <v/>
      </c>
      <c r="H897" t="str">
        <f>IFERROR(IF($C897&lt;=VLOOKUP($B897,Hoja1!$A$3:$K$800,MATCH("Cantidad",Hoja1!$A$2:$L$2,0),FALSE),VLOOKUP($B897,Hoja1!$A$3:$K$800,MATCH(BASE!H$2,Hoja1!$A$2:$K$2,0),FALSE),""),"")</f>
        <v/>
      </c>
      <c r="I897" t="str">
        <f>IFERROR(IF($C897&lt;=VLOOKUP($B897,Hoja1!$A$3:$K$800,MATCH("Cantidad",Hoja1!$A$2:$L$2,0),FALSE),VLOOKUP($B897,Hoja1!$A$3:$K$800,MATCH(BASE!I$2,Hoja1!$A$2:$K$2,0),FALSE),""),"")</f>
        <v/>
      </c>
      <c r="J897" t="str">
        <f>IFERROR(IF($C897&lt;=VLOOKUP($B897,Hoja1!$A$3:$K$800,MATCH("Cantidad",Hoja1!$A$2:$L$2,0),FALSE),VLOOKUP($B897,Hoja1!$A$3:$K$800,MATCH(BASE!J$2,Hoja1!$A$2:$K$2,0),FALSE),""),"")</f>
        <v/>
      </c>
      <c r="K897" t="str">
        <f t="shared" si="13"/>
        <v/>
      </c>
    </row>
    <row r="898" spans="1:11" x14ac:dyDescent="0.25">
      <c r="A898" s="7">
        <v>895</v>
      </c>
      <c r="B898" s="7">
        <f>ROUNDDOWN(A898/MAX(Hoja1!$I$3:$I$38),0)</f>
        <v>223</v>
      </c>
      <c r="C898" s="7">
        <f>COUNTIF($B$3:B898,B898)</f>
        <v>4</v>
      </c>
      <c r="D898" t="str">
        <f>IFERROR(IF($C898&lt;=VLOOKUP($B898,Hoja1!$A$3:$K$800,MATCH("Cantidad",Hoja1!$A$2:$L$2,0),FALSE),VLOOKUP($B898,Hoja1!$A$3:$K$800,MATCH(BASE!D$2,Hoja1!$A$2:$K$2,0),FALSE),""),"")</f>
        <v/>
      </c>
      <c r="E898" t="str">
        <f>IFERROR(IF($C898&lt;=VLOOKUP($B898,Hoja1!$A$3:$K$800,MATCH("Cantidad",Hoja1!$A$2:$L$2,0),FALSE),VLOOKUP($B898,Hoja1!$A$3:$K$800,MATCH(BASE!E$2,Hoja1!$A$2:$K$2,0),FALSE),""),"")</f>
        <v/>
      </c>
      <c r="F898" t="str">
        <f>IFERROR(IF($C898&lt;=VLOOKUP($B898,Hoja1!$A$3:$K$800,MATCH("Cantidad",Hoja1!$A$2:$L$2,0),FALSE),VLOOKUP($B898,Hoja1!$A$3:$K$800,MATCH(BASE!F$2,Hoja1!$A$2:$K$2,0),FALSE),""),"")</f>
        <v/>
      </c>
      <c r="G898" t="str">
        <f>IFERROR(IF($C898&lt;=VLOOKUP($B898,Hoja1!$A$3:$K$800,MATCH("Cantidad",Hoja1!$A$2:$L$2,0),FALSE),VLOOKUP($B898,Hoja1!$A$3:$K$800,MATCH(BASE!G$2,Hoja1!$A$2:$K$2,0),FALSE),""),"")</f>
        <v/>
      </c>
      <c r="H898" t="str">
        <f>IFERROR(IF($C898&lt;=VLOOKUP($B898,Hoja1!$A$3:$K$800,MATCH("Cantidad",Hoja1!$A$2:$L$2,0),FALSE),VLOOKUP($B898,Hoja1!$A$3:$K$800,MATCH(BASE!H$2,Hoja1!$A$2:$K$2,0),FALSE),""),"")</f>
        <v/>
      </c>
      <c r="I898" t="str">
        <f>IFERROR(IF($C898&lt;=VLOOKUP($B898,Hoja1!$A$3:$K$800,MATCH("Cantidad",Hoja1!$A$2:$L$2,0),FALSE),VLOOKUP($B898,Hoja1!$A$3:$K$800,MATCH(BASE!I$2,Hoja1!$A$2:$K$2,0),FALSE),""),"")</f>
        <v/>
      </c>
      <c r="J898" t="str">
        <f>IFERROR(IF($C898&lt;=VLOOKUP($B898,Hoja1!$A$3:$K$800,MATCH("Cantidad",Hoja1!$A$2:$L$2,0),FALSE),VLOOKUP($B898,Hoja1!$A$3:$K$800,MATCH(BASE!J$2,Hoja1!$A$2:$K$2,0),FALSE),""),"")</f>
        <v/>
      </c>
      <c r="K898" t="str">
        <f t="shared" si="13"/>
        <v/>
      </c>
    </row>
    <row r="899" spans="1:11" x14ac:dyDescent="0.25">
      <c r="A899" s="7">
        <v>896</v>
      </c>
      <c r="B899" s="7">
        <f>ROUNDDOWN(A899/MAX(Hoja1!$I$3:$I$38),0)</f>
        <v>224</v>
      </c>
      <c r="C899" s="7">
        <f>COUNTIF($B$3:B899,B899)</f>
        <v>1</v>
      </c>
      <c r="D899" t="str">
        <f>IFERROR(IF($C899&lt;=VLOOKUP($B899,Hoja1!$A$3:$K$800,MATCH("Cantidad",Hoja1!$A$2:$L$2,0),FALSE),VLOOKUP($B899,Hoja1!$A$3:$K$800,MATCH(BASE!D$2,Hoja1!$A$2:$K$2,0),FALSE),""),"")</f>
        <v/>
      </c>
      <c r="E899" t="str">
        <f>IFERROR(IF($C899&lt;=VLOOKUP($B899,Hoja1!$A$3:$K$800,MATCH("Cantidad",Hoja1!$A$2:$L$2,0),FALSE),VLOOKUP($B899,Hoja1!$A$3:$K$800,MATCH(BASE!E$2,Hoja1!$A$2:$K$2,0),FALSE),""),"")</f>
        <v/>
      </c>
      <c r="F899" t="str">
        <f>IFERROR(IF($C899&lt;=VLOOKUP($B899,Hoja1!$A$3:$K$800,MATCH("Cantidad",Hoja1!$A$2:$L$2,0),FALSE),VLOOKUP($B899,Hoja1!$A$3:$K$800,MATCH(BASE!F$2,Hoja1!$A$2:$K$2,0),FALSE),""),"")</f>
        <v/>
      </c>
      <c r="G899" t="str">
        <f>IFERROR(IF($C899&lt;=VLOOKUP($B899,Hoja1!$A$3:$K$800,MATCH("Cantidad",Hoja1!$A$2:$L$2,0),FALSE),VLOOKUP($B899,Hoja1!$A$3:$K$800,MATCH(BASE!G$2,Hoja1!$A$2:$K$2,0),FALSE),""),"")</f>
        <v/>
      </c>
      <c r="H899" t="str">
        <f>IFERROR(IF($C899&lt;=VLOOKUP($B899,Hoja1!$A$3:$K$800,MATCH("Cantidad",Hoja1!$A$2:$L$2,0),FALSE),VLOOKUP($B899,Hoja1!$A$3:$K$800,MATCH(BASE!H$2,Hoja1!$A$2:$K$2,0),FALSE),""),"")</f>
        <v/>
      </c>
      <c r="I899" t="str">
        <f>IFERROR(IF($C899&lt;=VLOOKUP($B899,Hoja1!$A$3:$K$800,MATCH("Cantidad",Hoja1!$A$2:$L$2,0),FALSE),VLOOKUP($B899,Hoja1!$A$3:$K$800,MATCH(BASE!I$2,Hoja1!$A$2:$K$2,0),FALSE),""),"")</f>
        <v/>
      </c>
      <c r="J899" t="str">
        <f>IFERROR(IF($C899&lt;=VLOOKUP($B899,Hoja1!$A$3:$K$800,MATCH("Cantidad",Hoja1!$A$2:$L$2,0),FALSE),VLOOKUP($B899,Hoja1!$A$3:$K$800,MATCH(BASE!J$2,Hoja1!$A$2:$K$2,0),FALSE),""),"")</f>
        <v/>
      </c>
      <c r="K899" t="str">
        <f t="shared" si="13"/>
        <v/>
      </c>
    </row>
    <row r="900" spans="1:11" x14ac:dyDescent="0.25">
      <c r="A900" s="7">
        <v>897</v>
      </c>
      <c r="B900" s="7">
        <f>ROUNDDOWN(A900/MAX(Hoja1!$I$3:$I$38),0)</f>
        <v>224</v>
      </c>
      <c r="C900" s="7">
        <f>COUNTIF($B$3:B900,B900)</f>
        <v>2</v>
      </c>
      <c r="D900" t="str">
        <f>IFERROR(IF($C900&lt;=VLOOKUP($B900,Hoja1!$A$3:$K$800,MATCH("Cantidad",Hoja1!$A$2:$L$2,0),FALSE),VLOOKUP($B900,Hoja1!$A$3:$K$800,MATCH(BASE!D$2,Hoja1!$A$2:$K$2,0),FALSE),""),"")</f>
        <v/>
      </c>
      <c r="E900" t="str">
        <f>IFERROR(IF($C900&lt;=VLOOKUP($B900,Hoja1!$A$3:$K$800,MATCH("Cantidad",Hoja1!$A$2:$L$2,0),FALSE),VLOOKUP($B900,Hoja1!$A$3:$K$800,MATCH(BASE!E$2,Hoja1!$A$2:$K$2,0),FALSE),""),"")</f>
        <v/>
      </c>
      <c r="F900" t="str">
        <f>IFERROR(IF($C900&lt;=VLOOKUP($B900,Hoja1!$A$3:$K$800,MATCH("Cantidad",Hoja1!$A$2:$L$2,0),FALSE),VLOOKUP($B900,Hoja1!$A$3:$K$800,MATCH(BASE!F$2,Hoja1!$A$2:$K$2,0),FALSE),""),"")</f>
        <v/>
      </c>
      <c r="G900" t="str">
        <f>IFERROR(IF($C900&lt;=VLOOKUP($B900,Hoja1!$A$3:$K$800,MATCH("Cantidad",Hoja1!$A$2:$L$2,0),FALSE),VLOOKUP($B900,Hoja1!$A$3:$K$800,MATCH(BASE!G$2,Hoja1!$A$2:$K$2,0),FALSE),""),"")</f>
        <v/>
      </c>
      <c r="H900" t="str">
        <f>IFERROR(IF($C900&lt;=VLOOKUP($B900,Hoja1!$A$3:$K$800,MATCH("Cantidad",Hoja1!$A$2:$L$2,0),FALSE),VLOOKUP($B900,Hoja1!$A$3:$K$800,MATCH(BASE!H$2,Hoja1!$A$2:$K$2,0),FALSE),""),"")</f>
        <v/>
      </c>
      <c r="I900" t="str">
        <f>IFERROR(IF($C900&lt;=VLOOKUP($B900,Hoja1!$A$3:$K$800,MATCH("Cantidad",Hoja1!$A$2:$L$2,0),FALSE),VLOOKUP($B900,Hoja1!$A$3:$K$800,MATCH(BASE!I$2,Hoja1!$A$2:$K$2,0),FALSE),""),"")</f>
        <v/>
      </c>
      <c r="J900" t="str">
        <f>IFERROR(IF($C900&lt;=VLOOKUP($B900,Hoja1!$A$3:$K$800,MATCH("Cantidad",Hoja1!$A$2:$L$2,0),FALSE),VLOOKUP($B900,Hoja1!$A$3:$K$800,MATCH(BASE!J$2,Hoja1!$A$2:$K$2,0),FALSE),""),"")</f>
        <v/>
      </c>
      <c r="K900" t="str">
        <f t="shared" ref="K900:K963" si="14">IF(J900&lt;&gt;"",1,"")</f>
        <v/>
      </c>
    </row>
    <row r="901" spans="1:11" x14ac:dyDescent="0.25">
      <c r="A901" s="7">
        <v>898</v>
      </c>
      <c r="B901" s="7">
        <f>ROUNDDOWN(A901/MAX(Hoja1!$I$3:$I$38),0)</f>
        <v>224</v>
      </c>
      <c r="C901" s="7">
        <f>COUNTIF($B$3:B901,B901)</f>
        <v>3</v>
      </c>
      <c r="D901" t="str">
        <f>IFERROR(IF($C901&lt;=VLOOKUP($B901,Hoja1!$A$3:$K$800,MATCH("Cantidad",Hoja1!$A$2:$L$2,0),FALSE),VLOOKUP($B901,Hoja1!$A$3:$K$800,MATCH(BASE!D$2,Hoja1!$A$2:$K$2,0),FALSE),""),"")</f>
        <v/>
      </c>
      <c r="E901" t="str">
        <f>IFERROR(IF($C901&lt;=VLOOKUP($B901,Hoja1!$A$3:$K$800,MATCH("Cantidad",Hoja1!$A$2:$L$2,0),FALSE),VLOOKUP($B901,Hoja1!$A$3:$K$800,MATCH(BASE!E$2,Hoja1!$A$2:$K$2,0),FALSE),""),"")</f>
        <v/>
      </c>
      <c r="F901" t="str">
        <f>IFERROR(IF($C901&lt;=VLOOKUP($B901,Hoja1!$A$3:$K$800,MATCH("Cantidad",Hoja1!$A$2:$L$2,0),FALSE),VLOOKUP($B901,Hoja1!$A$3:$K$800,MATCH(BASE!F$2,Hoja1!$A$2:$K$2,0),FALSE),""),"")</f>
        <v/>
      </c>
      <c r="G901" t="str">
        <f>IFERROR(IF($C901&lt;=VLOOKUP($B901,Hoja1!$A$3:$K$800,MATCH("Cantidad",Hoja1!$A$2:$L$2,0),FALSE),VLOOKUP($B901,Hoja1!$A$3:$K$800,MATCH(BASE!G$2,Hoja1!$A$2:$K$2,0),FALSE),""),"")</f>
        <v/>
      </c>
      <c r="H901" t="str">
        <f>IFERROR(IF($C901&lt;=VLOOKUP($B901,Hoja1!$A$3:$K$800,MATCH("Cantidad",Hoja1!$A$2:$L$2,0),FALSE),VLOOKUP($B901,Hoja1!$A$3:$K$800,MATCH(BASE!H$2,Hoja1!$A$2:$K$2,0),FALSE),""),"")</f>
        <v/>
      </c>
      <c r="I901" t="str">
        <f>IFERROR(IF($C901&lt;=VLOOKUP($B901,Hoja1!$A$3:$K$800,MATCH("Cantidad",Hoja1!$A$2:$L$2,0),FALSE),VLOOKUP($B901,Hoja1!$A$3:$K$800,MATCH(BASE!I$2,Hoja1!$A$2:$K$2,0),FALSE),""),"")</f>
        <v/>
      </c>
      <c r="J901" t="str">
        <f>IFERROR(IF($C901&lt;=VLOOKUP($B901,Hoja1!$A$3:$K$800,MATCH("Cantidad",Hoja1!$A$2:$L$2,0),FALSE),VLOOKUP($B901,Hoja1!$A$3:$K$800,MATCH(BASE!J$2,Hoja1!$A$2:$K$2,0),FALSE),""),"")</f>
        <v/>
      </c>
      <c r="K901" t="str">
        <f t="shared" si="14"/>
        <v/>
      </c>
    </row>
    <row r="902" spans="1:11" x14ac:dyDescent="0.25">
      <c r="A902" s="7">
        <v>899</v>
      </c>
      <c r="B902" s="7">
        <f>ROUNDDOWN(A902/MAX(Hoja1!$I$3:$I$38),0)</f>
        <v>224</v>
      </c>
      <c r="C902" s="7">
        <f>COUNTIF($B$3:B902,B902)</f>
        <v>4</v>
      </c>
      <c r="D902" t="str">
        <f>IFERROR(IF($C902&lt;=VLOOKUP($B902,Hoja1!$A$3:$K$800,MATCH("Cantidad",Hoja1!$A$2:$L$2,0),FALSE),VLOOKUP($B902,Hoja1!$A$3:$K$800,MATCH(BASE!D$2,Hoja1!$A$2:$K$2,0),FALSE),""),"")</f>
        <v/>
      </c>
      <c r="E902" t="str">
        <f>IFERROR(IF($C902&lt;=VLOOKUP($B902,Hoja1!$A$3:$K$800,MATCH("Cantidad",Hoja1!$A$2:$L$2,0),FALSE),VLOOKUP($B902,Hoja1!$A$3:$K$800,MATCH(BASE!E$2,Hoja1!$A$2:$K$2,0),FALSE),""),"")</f>
        <v/>
      </c>
      <c r="F902" t="str">
        <f>IFERROR(IF($C902&lt;=VLOOKUP($B902,Hoja1!$A$3:$K$800,MATCH("Cantidad",Hoja1!$A$2:$L$2,0),FALSE),VLOOKUP($B902,Hoja1!$A$3:$K$800,MATCH(BASE!F$2,Hoja1!$A$2:$K$2,0),FALSE),""),"")</f>
        <v/>
      </c>
      <c r="G902" t="str">
        <f>IFERROR(IF($C902&lt;=VLOOKUP($B902,Hoja1!$A$3:$K$800,MATCH("Cantidad",Hoja1!$A$2:$L$2,0),FALSE),VLOOKUP($B902,Hoja1!$A$3:$K$800,MATCH(BASE!G$2,Hoja1!$A$2:$K$2,0),FALSE),""),"")</f>
        <v/>
      </c>
      <c r="H902" t="str">
        <f>IFERROR(IF($C902&lt;=VLOOKUP($B902,Hoja1!$A$3:$K$800,MATCH("Cantidad",Hoja1!$A$2:$L$2,0),FALSE),VLOOKUP($B902,Hoja1!$A$3:$K$800,MATCH(BASE!H$2,Hoja1!$A$2:$K$2,0),FALSE),""),"")</f>
        <v/>
      </c>
      <c r="I902" t="str">
        <f>IFERROR(IF($C902&lt;=VLOOKUP($B902,Hoja1!$A$3:$K$800,MATCH("Cantidad",Hoja1!$A$2:$L$2,0),FALSE),VLOOKUP($B902,Hoja1!$A$3:$K$800,MATCH(BASE!I$2,Hoja1!$A$2:$K$2,0),FALSE),""),"")</f>
        <v/>
      </c>
      <c r="J902" t="str">
        <f>IFERROR(IF($C902&lt;=VLOOKUP($B902,Hoja1!$A$3:$K$800,MATCH("Cantidad",Hoja1!$A$2:$L$2,0),FALSE),VLOOKUP($B902,Hoja1!$A$3:$K$800,MATCH(BASE!J$2,Hoja1!$A$2:$K$2,0),FALSE),""),"")</f>
        <v/>
      </c>
      <c r="K902" t="str">
        <f t="shared" si="14"/>
        <v/>
      </c>
    </row>
    <row r="903" spans="1:11" x14ac:dyDescent="0.25">
      <c r="A903" s="7">
        <v>900</v>
      </c>
      <c r="B903" s="7">
        <f>ROUNDDOWN(A903/MAX(Hoja1!$I$3:$I$38),0)</f>
        <v>225</v>
      </c>
      <c r="C903" s="7">
        <f>COUNTIF($B$3:B903,B903)</f>
        <v>1</v>
      </c>
      <c r="D903" t="str">
        <f>IFERROR(IF($C903&lt;=VLOOKUP($B903,Hoja1!$A$3:$K$800,MATCH("Cantidad",Hoja1!$A$2:$L$2,0),FALSE),VLOOKUP($B903,Hoja1!$A$3:$K$800,MATCH(BASE!D$2,Hoja1!$A$2:$K$2,0),FALSE),""),"")</f>
        <v/>
      </c>
      <c r="E903" t="str">
        <f>IFERROR(IF($C903&lt;=VLOOKUP($B903,Hoja1!$A$3:$K$800,MATCH("Cantidad",Hoja1!$A$2:$L$2,0),FALSE),VLOOKUP($B903,Hoja1!$A$3:$K$800,MATCH(BASE!E$2,Hoja1!$A$2:$K$2,0),FALSE),""),"")</f>
        <v/>
      </c>
      <c r="F903" t="str">
        <f>IFERROR(IF($C903&lt;=VLOOKUP($B903,Hoja1!$A$3:$K$800,MATCH("Cantidad",Hoja1!$A$2:$L$2,0),FALSE),VLOOKUP($B903,Hoja1!$A$3:$K$800,MATCH(BASE!F$2,Hoja1!$A$2:$K$2,0),FALSE),""),"")</f>
        <v/>
      </c>
      <c r="G903" t="str">
        <f>IFERROR(IF($C903&lt;=VLOOKUP($B903,Hoja1!$A$3:$K$800,MATCH("Cantidad",Hoja1!$A$2:$L$2,0),FALSE),VLOOKUP($B903,Hoja1!$A$3:$K$800,MATCH(BASE!G$2,Hoja1!$A$2:$K$2,0),FALSE),""),"")</f>
        <v/>
      </c>
      <c r="H903" t="str">
        <f>IFERROR(IF($C903&lt;=VLOOKUP($B903,Hoja1!$A$3:$K$800,MATCH("Cantidad",Hoja1!$A$2:$L$2,0),FALSE),VLOOKUP($B903,Hoja1!$A$3:$K$800,MATCH(BASE!H$2,Hoja1!$A$2:$K$2,0),FALSE),""),"")</f>
        <v/>
      </c>
      <c r="I903" t="str">
        <f>IFERROR(IF($C903&lt;=VLOOKUP($B903,Hoja1!$A$3:$K$800,MATCH("Cantidad",Hoja1!$A$2:$L$2,0),FALSE),VLOOKUP($B903,Hoja1!$A$3:$K$800,MATCH(BASE!I$2,Hoja1!$A$2:$K$2,0),FALSE),""),"")</f>
        <v/>
      </c>
      <c r="J903" t="str">
        <f>IFERROR(IF($C903&lt;=VLOOKUP($B903,Hoja1!$A$3:$K$800,MATCH("Cantidad",Hoja1!$A$2:$L$2,0),FALSE),VLOOKUP($B903,Hoja1!$A$3:$K$800,MATCH(BASE!J$2,Hoja1!$A$2:$K$2,0),FALSE),""),"")</f>
        <v/>
      </c>
      <c r="K903" t="str">
        <f t="shared" si="14"/>
        <v/>
      </c>
    </row>
    <row r="904" spans="1:11" x14ac:dyDescent="0.25">
      <c r="A904" s="7">
        <v>901</v>
      </c>
      <c r="B904" s="7">
        <f>ROUNDDOWN(A904/MAX(Hoja1!$I$3:$I$38),0)</f>
        <v>225</v>
      </c>
      <c r="C904" s="7">
        <f>COUNTIF($B$3:B904,B904)</f>
        <v>2</v>
      </c>
      <c r="D904" t="str">
        <f>IFERROR(IF($C904&lt;=VLOOKUP($B904,Hoja1!$A$3:$K$800,MATCH("Cantidad",Hoja1!$A$2:$L$2,0),FALSE),VLOOKUP($B904,Hoja1!$A$3:$K$800,MATCH(BASE!D$2,Hoja1!$A$2:$K$2,0),FALSE),""),"")</f>
        <v/>
      </c>
      <c r="E904" t="str">
        <f>IFERROR(IF($C904&lt;=VLOOKUP($B904,Hoja1!$A$3:$K$800,MATCH("Cantidad",Hoja1!$A$2:$L$2,0),FALSE),VLOOKUP($B904,Hoja1!$A$3:$K$800,MATCH(BASE!E$2,Hoja1!$A$2:$K$2,0),FALSE),""),"")</f>
        <v/>
      </c>
      <c r="F904" t="str">
        <f>IFERROR(IF($C904&lt;=VLOOKUP($B904,Hoja1!$A$3:$K$800,MATCH("Cantidad",Hoja1!$A$2:$L$2,0),FALSE),VLOOKUP($B904,Hoja1!$A$3:$K$800,MATCH(BASE!F$2,Hoja1!$A$2:$K$2,0),FALSE),""),"")</f>
        <v/>
      </c>
      <c r="G904" t="str">
        <f>IFERROR(IF($C904&lt;=VLOOKUP($B904,Hoja1!$A$3:$K$800,MATCH("Cantidad",Hoja1!$A$2:$L$2,0),FALSE),VLOOKUP($B904,Hoja1!$A$3:$K$800,MATCH(BASE!G$2,Hoja1!$A$2:$K$2,0),FALSE),""),"")</f>
        <v/>
      </c>
      <c r="H904" t="str">
        <f>IFERROR(IF($C904&lt;=VLOOKUP($B904,Hoja1!$A$3:$K$800,MATCH("Cantidad",Hoja1!$A$2:$L$2,0),FALSE),VLOOKUP($B904,Hoja1!$A$3:$K$800,MATCH(BASE!H$2,Hoja1!$A$2:$K$2,0),FALSE),""),"")</f>
        <v/>
      </c>
      <c r="I904" t="str">
        <f>IFERROR(IF($C904&lt;=VLOOKUP($B904,Hoja1!$A$3:$K$800,MATCH("Cantidad",Hoja1!$A$2:$L$2,0),FALSE),VLOOKUP($B904,Hoja1!$A$3:$K$800,MATCH(BASE!I$2,Hoja1!$A$2:$K$2,0),FALSE),""),"")</f>
        <v/>
      </c>
      <c r="J904" t="str">
        <f>IFERROR(IF($C904&lt;=VLOOKUP($B904,Hoja1!$A$3:$K$800,MATCH("Cantidad",Hoja1!$A$2:$L$2,0),FALSE),VLOOKUP($B904,Hoja1!$A$3:$K$800,MATCH(BASE!J$2,Hoja1!$A$2:$K$2,0),FALSE),""),"")</f>
        <v/>
      </c>
      <c r="K904" t="str">
        <f t="shared" si="14"/>
        <v/>
      </c>
    </row>
    <row r="905" spans="1:11" x14ac:dyDescent="0.25">
      <c r="A905" s="7">
        <v>902</v>
      </c>
      <c r="B905" s="7">
        <f>ROUNDDOWN(A905/MAX(Hoja1!$I$3:$I$38),0)</f>
        <v>225</v>
      </c>
      <c r="C905" s="7">
        <f>COUNTIF($B$3:B905,B905)</f>
        <v>3</v>
      </c>
      <c r="D905" t="str">
        <f>IFERROR(IF($C905&lt;=VLOOKUP($B905,Hoja1!$A$3:$K$800,MATCH("Cantidad",Hoja1!$A$2:$L$2,0),FALSE),VLOOKUP($B905,Hoja1!$A$3:$K$800,MATCH(BASE!D$2,Hoja1!$A$2:$K$2,0),FALSE),""),"")</f>
        <v/>
      </c>
      <c r="E905" t="str">
        <f>IFERROR(IF($C905&lt;=VLOOKUP($B905,Hoja1!$A$3:$K$800,MATCH("Cantidad",Hoja1!$A$2:$L$2,0),FALSE),VLOOKUP($B905,Hoja1!$A$3:$K$800,MATCH(BASE!E$2,Hoja1!$A$2:$K$2,0),FALSE),""),"")</f>
        <v/>
      </c>
      <c r="F905" t="str">
        <f>IFERROR(IF($C905&lt;=VLOOKUP($B905,Hoja1!$A$3:$K$800,MATCH("Cantidad",Hoja1!$A$2:$L$2,0),FALSE),VLOOKUP($B905,Hoja1!$A$3:$K$800,MATCH(BASE!F$2,Hoja1!$A$2:$K$2,0),FALSE),""),"")</f>
        <v/>
      </c>
      <c r="G905" t="str">
        <f>IFERROR(IF($C905&lt;=VLOOKUP($B905,Hoja1!$A$3:$K$800,MATCH("Cantidad",Hoja1!$A$2:$L$2,0),FALSE),VLOOKUP($B905,Hoja1!$A$3:$K$800,MATCH(BASE!G$2,Hoja1!$A$2:$K$2,0),FALSE),""),"")</f>
        <v/>
      </c>
      <c r="H905" t="str">
        <f>IFERROR(IF($C905&lt;=VLOOKUP($B905,Hoja1!$A$3:$K$800,MATCH("Cantidad",Hoja1!$A$2:$L$2,0),FALSE),VLOOKUP($B905,Hoja1!$A$3:$K$800,MATCH(BASE!H$2,Hoja1!$A$2:$K$2,0),FALSE),""),"")</f>
        <v/>
      </c>
      <c r="I905" t="str">
        <f>IFERROR(IF($C905&lt;=VLOOKUP($B905,Hoja1!$A$3:$K$800,MATCH("Cantidad",Hoja1!$A$2:$L$2,0),FALSE),VLOOKUP($B905,Hoja1!$A$3:$K$800,MATCH(BASE!I$2,Hoja1!$A$2:$K$2,0),FALSE),""),"")</f>
        <v/>
      </c>
      <c r="J905" t="str">
        <f>IFERROR(IF($C905&lt;=VLOOKUP($B905,Hoja1!$A$3:$K$800,MATCH("Cantidad",Hoja1!$A$2:$L$2,0),FALSE),VLOOKUP($B905,Hoja1!$A$3:$K$800,MATCH(BASE!J$2,Hoja1!$A$2:$K$2,0),FALSE),""),"")</f>
        <v/>
      </c>
      <c r="K905" t="str">
        <f t="shared" si="14"/>
        <v/>
      </c>
    </row>
    <row r="906" spans="1:11" x14ac:dyDescent="0.25">
      <c r="A906" s="7">
        <v>903</v>
      </c>
      <c r="B906" s="7">
        <f>ROUNDDOWN(A906/MAX(Hoja1!$I$3:$I$38),0)</f>
        <v>225</v>
      </c>
      <c r="C906" s="7">
        <f>COUNTIF($B$3:B906,B906)</f>
        <v>4</v>
      </c>
      <c r="D906" t="str">
        <f>IFERROR(IF($C906&lt;=VLOOKUP($B906,Hoja1!$A$3:$K$800,MATCH("Cantidad",Hoja1!$A$2:$L$2,0),FALSE),VLOOKUP($B906,Hoja1!$A$3:$K$800,MATCH(BASE!D$2,Hoja1!$A$2:$K$2,0),FALSE),""),"")</f>
        <v/>
      </c>
      <c r="E906" t="str">
        <f>IFERROR(IF($C906&lt;=VLOOKUP($B906,Hoja1!$A$3:$K$800,MATCH("Cantidad",Hoja1!$A$2:$L$2,0),FALSE),VLOOKUP($B906,Hoja1!$A$3:$K$800,MATCH(BASE!E$2,Hoja1!$A$2:$K$2,0),FALSE),""),"")</f>
        <v/>
      </c>
      <c r="F906" t="str">
        <f>IFERROR(IF($C906&lt;=VLOOKUP($B906,Hoja1!$A$3:$K$800,MATCH("Cantidad",Hoja1!$A$2:$L$2,0),FALSE),VLOOKUP($B906,Hoja1!$A$3:$K$800,MATCH(BASE!F$2,Hoja1!$A$2:$K$2,0),FALSE),""),"")</f>
        <v/>
      </c>
      <c r="G906" t="str">
        <f>IFERROR(IF($C906&lt;=VLOOKUP($B906,Hoja1!$A$3:$K$800,MATCH("Cantidad",Hoja1!$A$2:$L$2,0),FALSE),VLOOKUP($B906,Hoja1!$A$3:$K$800,MATCH(BASE!G$2,Hoja1!$A$2:$K$2,0),FALSE),""),"")</f>
        <v/>
      </c>
      <c r="H906" t="str">
        <f>IFERROR(IF($C906&lt;=VLOOKUP($B906,Hoja1!$A$3:$K$800,MATCH("Cantidad",Hoja1!$A$2:$L$2,0),FALSE),VLOOKUP($B906,Hoja1!$A$3:$K$800,MATCH(BASE!H$2,Hoja1!$A$2:$K$2,0),FALSE),""),"")</f>
        <v/>
      </c>
      <c r="I906" t="str">
        <f>IFERROR(IF($C906&lt;=VLOOKUP($B906,Hoja1!$A$3:$K$800,MATCH("Cantidad",Hoja1!$A$2:$L$2,0),FALSE),VLOOKUP($B906,Hoja1!$A$3:$K$800,MATCH(BASE!I$2,Hoja1!$A$2:$K$2,0),FALSE),""),"")</f>
        <v/>
      </c>
      <c r="J906" t="str">
        <f>IFERROR(IF($C906&lt;=VLOOKUP($B906,Hoja1!$A$3:$K$800,MATCH("Cantidad",Hoja1!$A$2:$L$2,0),FALSE),VLOOKUP($B906,Hoja1!$A$3:$K$800,MATCH(BASE!J$2,Hoja1!$A$2:$K$2,0),FALSE),""),"")</f>
        <v/>
      </c>
      <c r="K906" t="str">
        <f t="shared" si="14"/>
        <v/>
      </c>
    </row>
    <row r="907" spans="1:11" x14ac:dyDescent="0.25">
      <c r="A907" s="7">
        <v>904</v>
      </c>
      <c r="B907" s="7">
        <f>ROUNDDOWN(A907/MAX(Hoja1!$I$3:$I$38),0)</f>
        <v>226</v>
      </c>
      <c r="C907" s="7">
        <f>COUNTIF($B$3:B907,B907)</f>
        <v>1</v>
      </c>
      <c r="D907" t="str">
        <f>IFERROR(IF($C907&lt;=VLOOKUP($B907,Hoja1!$A$3:$K$800,MATCH("Cantidad",Hoja1!$A$2:$L$2,0),FALSE),VLOOKUP($B907,Hoja1!$A$3:$K$800,MATCH(BASE!D$2,Hoja1!$A$2:$K$2,0),FALSE),""),"")</f>
        <v/>
      </c>
      <c r="E907" t="str">
        <f>IFERROR(IF($C907&lt;=VLOOKUP($B907,Hoja1!$A$3:$K$800,MATCH("Cantidad",Hoja1!$A$2:$L$2,0),FALSE),VLOOKUP($B907,Hoja1!$A$3:$K$800,MATCH(BASE!E$2,Hoja1!$A$2:$K$2,0),FALSE),""),"")</f>
        <v/>
      </c>
      <c r="F907" t="str">
        <f>IFERROR(IF($C907&lt;=VLOOKUP($B907,Hoja1!$A$3:$K$800,MATCH("Cantidad",Hoja1!$A$2:$L$2,0),FALSE),VLOOKUP($B907,Hoja1!$A$3:$K$800,MATCH(BASE!F$2,Hoja1!$A$2:$K$2,0),FALSE),""),"")</f>
        <v/>
      </c>
      <c r="G907" t="str">
        <f>IFERROR(IF($C907&lt;=VLOOKUP($B907,Hoja1!$A$3:$K$800,MATCH("Cantidad",Hoja1!$A$2:$L$2,0),FALSE),VLOOKUP($B907,Hoja1!$A$3:$K$800,MATCH(BASE!G$2,Hoja1!$A$2:$K$2,0),FALSE),""),"")</f>
        <v/>
      </c>
      <c r="H907" t="str">
        <f>IFERROR(IF($C907&lt;=VLOOKUP($B907,Hoja1!$A$3:$K$800,MATCH("Cantidad",Hoja1!$A$2:$L$2,0),FALSE),VLOOKUP($B907,Hoja1!$A$3:$K$800,MATCH(BASE!H$2,Hoja1!$A$2:$K$2,0),FALSE),""),"")</f>
        <v/>
      </c>
      <c r="I907" t="str">
        <f>IFERROR(IF($C907&lt;=VLOOKUP($B907,Hoja1!$A$3:$K$800,MATCH("Cantidad",Hoja1!$A$2:$L$2,0),FALSE),VLOOKUP($B907,Hoja1!$A$3:$K$800,MATCH(BASE!I$2,Hoja1!$A$2:$K$2,0),FALSE),""),"")</f>
        <v/>
      </c>
      <c r="J907" t="str">
        <f>IFERROR(IF($C907&lt;=VLOOKUP($B907,Hoja1!$A$3:$K$800,MATCH("Cantidad",Hoja1!$A$2:$L$2,0),FALSE),VLOOKUP($B907,Hoja1!$A$3:$K$800,MATCH(BASE!J$2,Hoja1!$A$2:$K$2,0),FALSE),""),"")</f>
        <v/>
      </c>
      <c r="K907" t="str">
        <f t="shared" si="14"/>
        <v/>
      </c>
    </row>
    <row r="908" spans="1:11" x14ac:dyDescent="0.25">
      <c r="A908" s="7">
        <v>905</v>
      </c>
      <c r="B908" s="7">
        <f>ROUNDDOWN(A908/MAX(Hoja1!$I$3:$I$38),0)</f>
        <v>226</v>
      </c>
      <c r="C908" s="7">
        <f>COUNTIF($B$3:B908,B908)</f>
        <v>2</v>
      </c>
      <c r="D908" t="str">
        <f>IFERROR(IF($C908&lt;=VLOOKUP($B908,Hoja1!$A$3:$K$800,MATCH("Cantidad",Hoja1!$A$2:$L$2,0),FALSE),VLOOKUP($B908,Hoja1!$A$3:$K$800,MATCH(BASE!D$2,Hoja1!$A$2:$K$2,0),FALSE),""),"")</f>
        <v/>
      </c>
      <c r="E908" t="str">
        <f>IFERROR(IF($C908&lt;=VLOOKUP($B908,Hoja1!$A$3:$K$800,MATCH("Cantidad",Hoja1!$A$2:$L$2,0),FALSE),VLOOKUP($B908,Hoja1!$A$3:$K$800,MATCH(BASE!E$2,Hoja1!$A$2:$K$2,0),FALSE),""),"")</f>
        <v/>
      </c>
      <c r="F908" t="str">
        <f>IFERROR(IF($C908&lt;=VLOOKUP($B908,Hoja1!$A$3:$K$800,MATCH("Cantidad",Hoja1!$A$2:$L$2,0),FALSE),VLOOKUP($B908,Hoja1!$A$3:$K$800,MATCH(BASE!F$2,Hoja1!$A$2:$K$2,0),FALSE),""),"")</f>
        <v/>
      </c>
      <c r="G908" t="str">
        <f>IFERROR(IF($C908&lt;=VLOOKUP($B908,Hoja1!$A$3:$K$800,MATCH("Cantidad",Hoja1!$A$2:$L$2,0),FALSE),VLOOKUP($B908,Hoja1!$A$3:$K$800,MATCH(BASE!G$2,Hoja1!$A$2:$K$2,0),FALSE),""),"")</f>
        <v/>
      </c>
      <c r="H908" t="str">
        <f>IFERROR(IF($C908&lt;=VLOOKUP($B908,Hoja1!$A$3:$K$800,MATCH("Cantidad",Hoja1!$A$2:$L$2,0),FALSE),VLOOKUP($B908,Hoja1!$A$3:$K$800,MATCH(BASE!H$2,Hoja1!$A$2:$K$2,0),FALSE),""),"")</f>
        <v/>
      </c>
      <c r="I908" t="str">
        <f>IFERROR(IF($C908&lt;=VLOOKUP($B908,Hoja1!$A$3:$K$800,MATCH("Cantidad",Hoja1!$A$2:$L$2,0),FALSE),VLOOKUP($B908,Hoja1!$A$3:$K$800,MATCH(BASE!I$2,Hoja1!$A$2:$K$2,0),FALSE),""),"")</f>
        <v/>
      </c>
      <c r="J908" t="str">
        <f>IFERROR(IF($C908&lt;=VLOOKUP($B908,Hoja1!$A$3:$K$800,MATCH("Cantidad",Hoja1!$A$2:$L$2,0),FALSE),VLOOKUP($B908,Hoja1!$A$3:$K$800,MATCH(BASE!J$2,Hoja1!$A$2:$K$2,0),FALSE),""),"")</f>
        <v/>
      </c>
      <c r="K908" t="str">
        <f t="shared" si="14"/>
        <v/>
      </c>
    </row>
    <row r="909" spans="1:11" x14ac:dyDescent="0.25">
      <c r="A909" s="7">
        <v>906</v>
      </c>
      <c r="B909" s="7">
        <f>ROUNDDOWN(A909/MAX(Hoja1!$I$3:$I$38),0)</f>
        <v>226</v>
      </c>
      <c r="C909" s="7">
        <f>COUNTIF($B$3:B909,B909)</f>
        <v>3</v>
      </c>
      <c r="D909" t="str">
        <f>IFERROR(IF($C909&lt;=VLOOKUP($B909,Hoja1!$A$3:$K$800,MATCH("Cantidad",Hoja1!$A$2:$L$2,0),FALSE),VLOOKUP($B909,Hoja1!$A$3:$K$800,MATCH(BASE!D$2,Hoja1!$A$2:$K$2,0),FALSE),""),"")</f>
        <v/>
      </c>
      <c r="E909" t="str">
        <f>IFERROR(IF($C909&lt;=VLOOKUP($B909,Hoja1!$A$3:$K$800,MATCH("Cantidad",Hoja1!$A$2:$L$2,0),FALSE),VLOOKUP($B909,Hoja1!$A$3:$K$800,MATCH(BASE!E$2,Hoja1!$A$2:$K$2,0),FALSE),""),"")</f>
        <v/>
      </c>
      <c r="F909" t="str">
        <f>IFERROR(IF($C909&lt;=VLOOKUP($B909,Hoja1!$A$3:$K$800,MATCH("Cantidad",Hoja1!$A$2:$L$2,0),FALSE),VLOOKUP($B909,Hoja1!$A$3:$K$800,MATCH(BASE!F$2,Hoja1!$A$2:$K$2,0),FALSE),""),"")</f>
        <v/>
      </c>
      <c r="G909" t="str">
        <f>IFERROR(IF($C909&lt;=VLOOKUP($B909,Hoja1!$A$3:$K$800,MATCH("Cantidad",Hoja1!$A$2:$L$2,0),FALSE),VLOOKUP($B909,Hoja1!$A$3:$K$800,MATCH(BASE!G$2,Hoja1!$A$2:$K$2,0),FALSE),""),"")</f>
        <v/>
      </c>
      <c r="H909" t="str">
        <f>IFERROR(IF($C909&lt;=VLOOKUP($B909,Hoja1!$A$3:$K$800,MATCH("Cantidad",Hoja1!$A$2:$L$2,0),FALSE),VLOOKUP($B909,Hoja1!$A$3:$K$800,MATCH(BASE!H$2,Hoja1!$A$2:$K$2,0),FALSE),""),"")</f>
        <v/>
      </c>
      <c r="I909" t="str">
        <f>IFERROR(IF($C909&lt;=VLOOKUP($B909,Hoja1!$A$3:$K$800,MATCH("Cantidad",Hoja1!$A$2:$L$2,0),FALSE),VLOOKUP($B909,Hoja1!$A$3:$K$800,MATCH(BASE!I$2,Hoja1!$A$2:$K$2,0),FALSE),""),"")</f>
        <v/>
      </c>
      <c r="J909" t="str">
        <f>IFERROR(IF($C909&lt;=VLOOKUP($B909,Hoja1!$A$3:$K$800,MATCH("Cantidad",Hoja1!$A$2:$L$2,0),FALSE),VLOOKUP($B909,Hoja1!$A$3:$K$800,MATCH(BASE!J$2,Hoja1!$A$2:$K$2,0),FALSE),""),"")</f>
        <v/>
      </c>
      <c r="K909" t="str">
        <f t="shared" si="14"/>
        <v/>
      </c>
    </row>
    <row r="910" spans="1:11" x14ac:dyDescent="0.25">
      <c r="A910" s="7">
        <v>907</v>
      </c>
      <c r="B910" s="7">
        <f>ROUNDDOWN(A910/MAX(Hoja1!$I$3:$I$38),0)</f>
        <v>226</v>
      </c>
      <c r="C910" s="7">
        <f>COUNTIF($B$3:B910,B910)</f>
        <v>4</v>
      </c>
      <c r="D910" t="str">
        <f>IFERROR(IF($C910&lt;=VLOOKUP($B910,Hoja1!$A$3:$K$800,MATCH("Cantidad",Hoja1!$A$2:$L$2,0),FALSE),VLOOKUP($B910,Hoja1!$A$3:$K$800,MATCH(BASE!D$2,Hoja1!$A$2:$K$2,0),FALSE),""),"")</f>
        <v/>
      </c>
      <c r="E910" t="str">
        <f>IFERROR(IF($C910&lt;=VLOOKUP($B910,Hoja1!$A$3:$K$800,MATCH("Cantidad",Hoja1!$A$2:$L$2,0),FALSE),VLOOKUP($B910,Hoja1!$A$3:$K$800,MATCH(BASE!E$2,Hoja1!$A$2:$K$2,0),FALSE),""),"")</f>
        <v/>
      </c>
      <c r="F910" t="str">
        <f>IFERROR(IF($C910&lt;=VLOOKUP($B910,Hoja1!$A$3:$K$800,MATCH("Cantidad",Hoja1!$A$2:$L$2,0),FALSE),VLOOKUP($B910,Hoja1!$A$3:$K$800,MATCH(BASE!F$2,Hoja1!$A$2:$K$2,0),FALSE),""),"")</f>
        <v/>
      </c>
      <c r="G910" t="str">
        <f>IFERROR(IF($C910&lt;=VLOOKUP($B910,Hoja1!$A$3:$K$800,MATCH("Cantidad",Hoja1!$A$2:$L$2,0),FALSE),VLOOKUP($B910,Hoja1!$A$3:$K$800,MATCH(BASE!G$2,Hoja1!$A$2:$K$2,0),FALSE),""),"")</f>
        <v/>
      </c>
      <c r="H910" t="str">
        <f>IFERROR(IF($C910&lt;=VLOOKUP($B910,Hoja1!$A$3:$K$800,MATCH("Cantidad",Hoja1!$A$2:$L$2,0),FALSE),VLOOKUP($B910,Hoja1!$A$3:$K$800,MATCH(BASE!H$2,Hoja1!$A$2:$K$2,0),FALSE),""),"")</f>
        <v/>
      </c>
      <c r="I910" t="str">
        <f>IFERROR(IF($C910&lt;=VLOOKUP($B910,Hoja1!$A$3:$K$800,MATCH("Cantidad",Hoja1!$A$2:$L$2,0),FALSE),VLOOKUP($B910,Hoja1!$A$3:$K$800,MATCH(BASE!I$2,Hoja1!$A$2:$K$2,0),FALSE),""),"")</f>
        <v/>
      </c>
      <c r="J910" t="str">
        <f>IFERROR(IF($C910&lt;=VLOOKUP($B910,Hoja1!$A$3:$K$800,MATCH("Cantidad",Hoja1!$A$2:$L$2,0),FALSE),VLOOKUP($B910,Hoja1!$A$3:$K$800,MATCH(BASE!J$2,Hoja1!$A$2:$K$2,0),FALSE),""),"")</f>
        <v/>
      </c>
      <c r="K910" t="str">
        <f t="shared" si="14"/>
        <v/>
      </c>
    </row>
    <row r="911" spans="1:11" x14ac:dyDescent="0.25">
      <c r="A911" s="7">
        <v>908</v>
      </c>
      <c r="B911" s="7">
        <f>ROUNDDOWN(A911/MAX(Hoja1!$I$3:$I$38),0)</f>
        <v>227</v>
      </c>
      <c r="C911" s="7">
        <f>COUNTIF($B$3:B911,B911)</f>
        <v>1</v>
      </c>
      <c r="D911" t="str">
        <f>IFERROR(IF($C911&lt;=VLOOKUP($B911,Hoja1!$A$3:$K$800,MATCH("Cantidad",Hoja1!$A$2:$L$2,0),FALSE),VLOOKUP($B911,Hoja1!$A$3:$K$800,MATCH(BASE!D$2,Hoja1!$A$2:$K$2,0),FALSE),""),"")</f>
        <v/>
      </c>
      <c r="E911" t="str">
        <f>IFERROR(IF($C911&lt;=VLOOKUP($B911,Hoja1!$A$3:$K$800,MATCH("Cantidad",Hoja1!$A$2:$L$2,0),FALSE),VLOOKUP($B911,Hoja1!$A$3:$K$800,MATCH(BASE!E$2,Hoja1!$A$2:$K$2,0),FALSE),""),"")</f>
        <v/>
      </c>
      <c r="F911" t="str">
        <f>IFERROR(IF($C911&lt;=VLOOKUP($B911,Hoja1!$A$3:$K$800,MATCH("Cantidad",Hoja1!$A$2:$L$2,0),FALSE),VLOOKUP($B911,Hoja1!$A$3:$K$800,MATCH(BASE!F$2,Hoja1!$A$2:$K$2,0),FALSE),""),"")</f>
        <v/>
      </c>
      <c r="G911" t="str">
        <f>IFERROR(IF($C911&lt;=VLOOKUP($B911,Hoja1!$A$3:$K$800,MATCH("Cantidad",Hoja1!$A$2:$L$2,0),FALSE),VLOOKUP($B911,Hoja1!$A$3:$K$800,MATCH(BASE!G$2,Hoja1!$A$2:$K$2,0),FALSE),""),"")</f>
        <v/>
      </c>
      <c r="H911" t="str">
        <f>IFERROR(IF($C911&lt;=VLOOKUP($B911,Hoja1!$A$3:$K$800,MATCH("Cantidad",Hoja1!$A$2:$L$2,0),FALSE),VLOOKUP($B911,Hoja1!$A$3:$K$800,MATCH(BASE!H$2,Hoja1!$A$2:$K$2,0),FALSE),""),"")</f>
        <v/>
      </c>
      <c r="I911" t="str">
        <f>IFERROR(IF($C911&lt;=VLOOKUP($B911,Hoja1!$A$3:$K$800,MATCH("Cantidad",Hoja1!$A$2:$L$2,0),FALSE),VLOOKUP($B911,Hoja1!$A$3:$K$800,MATCH(BASE!I$2,Hoja1!$A$2:$K$2,0),FALSE),""),"")</f>
        <v/>
      </c>
      <c r="J911" t="str">
        <f>IFERROR(IF($C911&lt;=VLOOKUP($B911,Hoja1!$A$3:$K$800,MATCH("Cantidad",Hoja1!$A$2:$L$2,0),FALSE),VLOOKUP($B911,Hoja1!$A$3:$K$800,MATCH(BASE!J$2,Hoja1!$A$2:$K$2,0),FALSE),""),"")</f>
        <v/>
      </c>
      <c r="K911" t="str">
        <f t="shared" si="14"/>
        <v/>
      </c>
    </row>
    <row r="912" spans="1:11" x14ac:dyDescent="0.25">
      <c r="A912" s="7">
        <v>909</v>
      </c>
      <c r="B912" s="7">
        <f>ROUNDDOWN(A912/MAX(Hoja1!$I$3:$I$38),0)</f>
        <v>227</v>
      </c>
      <c r="C912" s="7">
        <f>COUNTIF($B$3:B912,B912)</f>
        <v>2</v>
      </c>
      <c r="D912" t="str">
        <f>IFERROR(IF($C912&lt;=VLOOKUP($B912,Hoja1!$A$3:$K$800,MATCH("Cantidad",Hoja1!$A$2:$L$2,0),FALSE),VLOOKUP($B912,Hoja1!$A$3:$K$800,MATCH(BASE!D$2,Hoja1!$A$2:$K$2,0),FALSE),""),"")</f>
        <v/>
      </c>
      <c r="E912" t="str">
        <f>IFERROR(IF($C912&lt;=VLOOKUP($B912,Hoja1!$A$3:$K$800,MATCH("Cantidad",Hoja1!$A$2:$L$2,0),FALSE),VLOOKUP($B912,Hoja1!$A$3:$K$800,MATCH(BASE!E$2,Hoja1!$A$2:$K$2,0),FALSE),""),"")</f>
        <v/>
      </c>
      <c r="F912" t="str">
        <f>IFERROR(IF($C912&lt;=VLOOKUP($B912,Hoja1!$A$3:$K$800,MATCH("Cantidad",Hoja1!$A$2:$L$2,0),FALSE),VLOOKUP($B912,Hoja1!$A$3:$K$800,MATCH(BASE!F$2,Hoja1!$A$2:$K$2,0),FALSE),""),"")</f>
        <v/>
      </c>
      <c r="G912" t="str">
        <f>IFERROR(IF($C912&lt;=VLOOKUP($B912,Hoja1!$A$3:$K$800,MATCH("Cantidad",Hoja1!$A$2:$L$2,0),FALSE),VLOOKUP($B912,Hoja1!$A$3:$K$800,MATCH(BASE!G$2,Hoja1!$A$2:$K$2,0),FALSE),""),"")</f>
        <v/>
      </c>
      <c r="H912" t="str">
        <f>IFERROR(IF($C912&lt;=VLOOKUP($B912,Hoja1!$A$3:$K$800,MATCH("Cantidad",Hoja1!$A$2:$L$2,0),FALSE),VLOOKUP($B912,Hoja1!$A$3:$K$800,MATCH(BASE!H$2,Hoja1!$A$2:$K$2,0),FALSE),""),"")</f>
        <v/>
      </c>
      <c r="I912" t="str">
        <f>IFERROR(IF($C912&lt;=VLOOKUP($B912,Hoja1!$A$3:$K$800,MATCH("Cantidad",Hoja1!$A$2:$L$2,0),FALSE),VLOOKUP($B912,Hoja1!$A$3:$K$800,MATCH(BASE!I$2,Hoja1!$A$2:$K$2,0),FALSE),""),"")</f>
        <v/>
      </c>
      <c r="J912" t="str">
        <f>IFERROR(IF($C912&lt;=VLOOKUP($B912,Hoja1!$A$3:$K$800,MATCH("Cantidad",Hoja1!$A$2:$L$2,0),FALSE),VLOOKUP($B912,Hoja1!$A$3:$K$800,MATCH(BASE!J$2,Hoja1!$A$2:$K$2,0),FALSE),""),"")</f>
        <v/>
      </c>
      <c r="K912" t="str">
        <f t="shared" si="14"/>
        <v/>
      </c>
    </row>
    <row r="913" spans="1:11" x14ac:dyDescent="0.25">
      <c r="A913" s="7">
        <v>910</v>
      </c>
      <c r="B913" s="7">
        <f>ROUNDDOWN(A913/MAX(Hoja1!$I$3:$I$38),0)</f>
        <v>227</v>
      </c>
      <c r="C913" s="7">
        <f>COUNTIF($B$3:B913,B913)</f>
        <v>3</v>
      </c>
      <c r="D913" t="str">
        <f>IFERROR(IF($C913&lt;=VLOOKUP($B913,Hoja1!$A$3:$K$800,MATCH("Cantidad",Hoja1!$A$2:$L$2,0),FALSE),VLOOKUP($B913,Hoja1!$A$3:$K$800,MATCH(BASE!D$2,Hoja1!$A$2:$K$2,0),FALSE),""),"")</f>
        <v/>
      </c>
      <c r="E913" t="str">
        <f>IFERROR(IF($C913&lt;=VLOOKUP($B913,Hoja1!$A$3:$K$800,MATCH("Cantidad",Hoja1!$A$2:$L$2,0),FALSE),VLOOKUP($B913,Hoja1!$A$3:$K$800,MATCH(BASE!E$2,Hoja1!$A$2:$K$2,0),FALSE),""),"")</f>
        <v/>
      </c>
      <c r="F913" t="str">
        <f>IFERROR(IF($C913&lt;=VLOOKUP($B913,Hoja1!$A$3:$K$800,MATCH("Cantidad",Hoja1!$A$2:$L$2,0),FALSE),VLOOKUP($B913,Hoja1!$A$3:$K$800,MATCH(BASE!F$2,Hoja1!$A$2:$K$2,0),FALSE),""),"")</f>
        <v/>
      </c>
      <c r="G913" t="str">
        <f>IFERROR(IF($C913&lt;=VLOOKUP($B913,Hoja1!$A$3:$K$800,MATCH("Cantidad",Hoja1!$A$2:$L$2,0),FALSE),VLOOKUP($B913,Hoja1!$A$3:$K$800,MATCH(BASE!G$2,Hoja1!$A$2:$K$2,0),FALSE),""),"")</f>
        <v/>
      </c>
      <c r="H913" t="str">
        <f>IFERROR(IF($C913&lt;=VLOOKUP($B913,Hoja1!$A$3:$K$800,MATCH("Cantidad",Hoja1!$A$2:$L$2,0),FALSE),VLOOKUP($B913,Hoja1!$A$3:$K$800,MATCH(BASE!H$2,Hoja1!$A$2:$K$2,0),FALSE),""),"")</f>
        <v/>
      </c>
      <c r="I913" t="str">
        <f>IFERROR(IF($C913&lt;=VLOOKUP($B913,Hoja1!$A$3:$K$800,MATCH("Cantidad",Hoja1!$A$2:$L$2,0),FALSE),VLOOKUP($B913,Hoja1!$A$3:$K$800,MATCH(BASE!I$2,Hoja1!$A$2:$K$2,0),FALSE),""),"")</f>
        <v/>
      </c>
      <c r="J913" t="str">
        <f>IFERROR(IF($C913&lt;=VLOOKUP($B913,Hoja1!$A$3:$K$800,MATCH("Cantidad",Hoja1!$A$2:$L$2,0),FALSE),VLOOKUP($B913,Hoja1!$A$3:$K$800,MATCH(BASE!J$2,Hoja1!$A$2:$K$2,0),FALSE),""),"")</f>
        <v/>
      </c>
      <c r="K913" t="str">
        <f t="shared" si="14"/>
        <v/>
      </c>
    </row>
    <row r="914" spans="1:11" x14ac:dyDescent="0.25">
      <c r="A914" s="7">
        <v>911</v>
      </c>
      <c r="B914" s="7">
        <f>ROUNDDOWN(A914/MAX(Hoja1!$I$3:$I$38),0)</f>
        <v>227</v>
      </c>
      <c r="C914" s="7">
        <f>COUNTIF($B$3:B914,B914)</f>
        <v>4</v>
      </c>
      <c r="D914" t="str">
        <f>IFERROR(IF($C914&lt;=VLOOKUP($B914,Hoja1!$A$3:$K$800,MATCH("Cantidad",Hoja1!$A$2:$L$2,0),FALSE),VLOOKUP($B914,Hoja1!$A$3:$K$800,MATCH(BASE!D$2,Hoja1!$A$2:$K$2,0),FALSE),""),"")</f>
        <v/>
      </c>
      <c r="E914" t="str">
        <f>IFERROR(IF($C914&lt;=VLOOKUP($B914,Hoja1!$A$3:$K$800,MATCH("Cantidad",Hoja1!$A$2:$L$2,0),FALSE),VLOOKUP($B914,Hoja1!$A$3:$K$800,MATCH(BASE!E$2,Hoja1!$A$2:$K$2,0),FALSE),""),"")</f>
        <v/>
      </c>
      <c r="F914" t="str">
        <f>IFERROR(IF($C914&lt;=VLOOKUP($B914,Hoja1!$A$3:$K$800,MATCH("Cantidad",Hoja1!$A$2:$L$2,0),FALSE),VLOOKUP($B914,Hoja1!$A$3:$K$800,MATCH(BASE!F$2,Hoja1!$A$2:$K$2,0),FALSE),""),"")</f>
        <v/>
      </c>
      <c r="G914" t="str">
        <f>IFERROR(IF($C914&lt;=VLOOKUP($B914,Hoja1!$A$3:$K$800,MATCH("Cantidad",Hoja1!$A$2:$L$2,0),FALSE),VLOOKUP($B914,Hoja1!$A$3:$K$800,MATCH(BASE!G$2,Hoja1!$A$2:$K$2,0),FALSE),""),"")</f>
        <v/>
      </c>
      <c r="H914" t="str">
        <f>IFERROR(IF($C914&lt;=VLOOKUP($B914,Hoja1!$A$3:$K$800,MATCH("Cantidad",Hoja1!$A$2:$L$2,0),FALSE),VLOOKUP($B914,Hoja1!$A$3:$K$800,MATCH(BASE!H$2,Hoja1!$A$2:$K$2,0),FALSE),""),"")</f>
        <v/>
      </c>
      <c r="I914" t="str">
        <f>IFERROR(IF($C914&lt;=VLOOKUP($B914,Hoja1!$A$3:$K$800,MATCH("Cantidad",Hoja1!$A$2:$L$2,0),FALSE),VLOOKUP($B914,Hoja1!$A$3:$K$800,MATCH(BASE!I$2,Hoja1!$A$2:$K$2,0),FALSE),""),"")</f>
        <v/>
      </c>
      <c r="J914" t="str">
        <f>IFERROR(IF($C914&lt;=VLOOKUP($B914,Hoja1!$A$3:$K$800,MATCH("Cantidad",Hoja1!$A$2:$L$2,0),FALSE),VLOOKUP($B914,Hoja1!$A$3:$K$800,MATCH(BASE!J$2,Hoja1!$A$2:$K$2,0),FALSE),""),"")</f>
        <v/>
      </c>
      <c r="K914" t="str">
        <f t="shared" si="14"/>
        <v/>
      </c>
    </row>
    <row r="915" spans="1:11" x14ac:dyDescent="0.25">
      <c r="A915" s="7">
        <v>912</v>
      </c>
      <c r="B915" s="7">
        <f>ROUNDDOWN(A915/MAX(Hoja1!$I$3:$I$38),0)</f>
        <v>228</v>
      </c>
      <c r="C915" s="7">
        <f>COUNTIF($B$3:B915,B915)</f>
        <v>1</v>
      </c>
      <c r="D915" t="str">
        <f>IFERROR(IF($C915&lt;=VLOOKUP($B915,Hoja1!$A$3:$K$800,MATCH("Cantidad",Hoja1!$A$2:$L$2,0),FALSE),VLOOKUP($B915,Hoja1!$A$3:$K$800,MATCH(BASE!D$2,Hoja1!$A$2:$K$2,0),FALSE),""),"")</f>
        <v/>
      </c>
      <c r="E915" t="str">
        <f>IFERROR(IF($C915&lt;=VLOOKUP($B915,Hoja1!$A$3:$K$800,MATCH("Cantidad",Hoja1!$A$2:$L$2,0),FALSE),VLOOKUP($B915,Hoja1!$A$3:$K$800,MATCH(BASE!E$2,Hoja1!$A$2:$K$2,0),FALSE),""),"")</f>
        <v/>
      </c>
      <c r="F915" t="str">
        <f>IFERROR(IF($C915&lt;=VLOOKUP($B915,Hoja1!$A$3:$K$800,MATCH("Cantidad",Hoja1!$A$2:$L$2,0),FALSE),VLOOKUP($B915,Hoja1!$A$3:$K$800,MATCH(BASE!F$2,Hoja1!$A$2:$K$2,0),FALSE),""),"")</f>
        <v/>
      </c>
      <c r="G915" t="str">
        <f>IFERROR(IF($C915&lt;=VLOOKUP($B915,Hoja1!$A$3:$K$800,MATCH("Cantidad",Hoja1!$A$2:$L$2,0),FALSE),VLOOKUP($B915,Hoja1!$A$3:$K$800,MATCH(BASE!G$2,Hoja1!$A$2:$K$2,0),FALSE),""),"")</f>
        <v/>
      </c>
      <c r="H915" t="str">
        <f>IFERROR(IF($C915&lt;=VLOOKUP($B915,Hoja1!$A$3:$K$800,MATCH("Cantidad",Hoja1!$A$2:$L$2,0),FALSE),VLOOKUP($B915,Hoja1!$A$3:$K$800,MATCH(BASE!H$2,Hoja1!$A$2:$K$2,0),FALSE),""),"")</f>
        <v/>
      </c>
      <c r="I915" t="str">
        <f>IFERROR(IF($C915&lt;=VLOOKUP($B915,Hoja1!$A$3:$K$800,MATCH("Cantidad",Hoja1!$A$2:$L$2,0),FALSE),VLOOKUP($B915,Hoja1!$A$3:$K$800,MATCH(BASE!I$2,Hoja1!$A$2:$K$2,0),FALSE),""),"")</f>
        <v/>
      </c>
      <c r="J915" t="str">
        <f>IFERROR(IF($C915&lt;=VLOOKUP($B915,Hoja1!$A$3:$K$800,MATCH("Cantidad",Hoja1!$A$2:$L$2,0),FALSE),VLOOKUP($B915,Hoja1!$A$3:$K$800,MATCH(BASE!J$2,Hoja1!$A$2:$K$2,0),FALSE),""),"")</f>
        <v/>
      </c>
      <c r="K915" t="str">
        <f t="shared" si="14"/>
        <v/>
      </c>
    </row>
    <row r="916" spans="1:11" x14ac:dyDescent="0.25">
      <c r="A916" s="7">
        <v>913</v>
      </c>
      <c r="B916" s="7">
        <f>ROUNDDOWN(A916/MAX(Hoja1!$I$3:$I$38),0)</f>
        <v>228</v>
      </c>
      <c r="C916" s="7">
        <f>COUNTIF($B$3:B916,B916)</f>
        <v>2</v>
      </c>
      <c r="D916" t="str">
        <f>IFERROR(IF($C916&lt;=VLOOKUP($B916,Hoja1!$A$3:$K$800,MATCH("Cantidad",Hoja1!$A$2:$L$2,0),FALSE),VLOOKUP($B916,Hoja1!$A$3:$K$800,MATCH(BASE!D$2,Hoja1!$A$2:$K$2,0),FALSE),""),"")</f>
        <v/>
      </c>
      <c r="E916" t="str">
        <f>IFERROR(IF($C916&lt;=VLOOKUP($B916,Hoja1!$A$3:$K$800,MATCH("Cantidad",Hoja1!$A$2:$L$2,0),FALSE),VLOOKUP($B916,Hoja1!$A$3:$K$800,MATCH(BASE!E$2,Hoja1!$A$2:$K$2,0),FALSE),""),"")</f>
        <v/>
      </c>
      <c r="F916" t="str">
        <f>IFERROR(IF($C916&lt;=VLOOKUP($B916,Hoja1!$A$3:$K$800,MATCH("Cantidad",Hoja1!$A$2:$L$2,0),FALSE),VLOOKUP($B916,Hoja1!$A$3:$K$800,MATCH(BASE!F$2,Hoja1!$A$2:$K$2,0),FALSE),""),"")</f>
        <v/>
      </c>
      <c r="G916" t="str">
        <f>IFERROR(IF($C916&lt;=VLOOKUP($B916,Hoja1!$A$3:$K$800,MATCH("Cantidad",Hoja1!$A$2:$L$2,0),FALSE),VLOOKUP($B916,Hoja1!$A$3:$K$800,MATCH(BASE!G$2,Hoja1!$A$2:$K$2,0),FALSE),""),"")</f>
        <v/>
      </c>
      <c r="H916" t="str">
        <f>IFERROR(IF($C916&lt;=VLOOKUP($B916,Hoja1!$A$3:$K$800,MATCH("Cantidad",Hoja1!$A$2:$L$2,0),FALSE),VLOOKUP($B916,Hoja1!$A$3:$K$800,MATCH(BASE!H$2,Hoja1!$A$2:$K$2,0),FALSE),""),"")</f>
        <v/>
      </c>
      <c r="I916" t="str">
        <f>IFERROR(IF($C916&lt;=VLOOKUP($B916,Hoja1!$A$3:$K$800,MATCH("Cantidad",Hoja1!$A$2:$L$2,0),FALSE),VLOOKUP($B916,Hoja1!$A$3:$K$800,MATCH(BASE!I$2,Hoja1!$A$2:$K$2,0),FALSE),""),"")</f>
        <v/>
      </c>
      <c r="J916" t="str">
        <f>IFERROR(IF($C916&lt;=VLOOKUP($B916,Hoja1!$A$3:$K$800,MATCH("Cantidad",Hoja1!$A$2:$L$2,0),FALSE),VLOOKUP($B916,Hoja1!$A$3:$K$800,MATCH(BASE!J$2,Hoja1!$A$2:$K$2,0),FALSE),""),"")</f>
        <v/>
      </c>
      <c r="K916" t="str">
        <f t="shared" si="14"/>
        <v/>
      </c>
    </row>
    <row r="917" spans="1:11" x14ac:dyDescent="0.25">
      <c r="A917" s="7">
        <v>914</v>
      </c>
      <c r="B917" s="7">
        <f>ROUNDDOWN(A917/MAX(Hoja1!$I$3:$I$38),0)</f>
        <v>228</v>
      </c>
      <c r="C917" s="7">
        <f>COUNTIF($B$3:B917,B917)</f>
        <v>3</v>
      </c>
      <c r="D917" t="str">
        <f>IFERROR(IF($C917&lt;=VLOOKUP($B917,Hoja1!$A$3:$K$800,MATCH("Cantidad",Hoja1!$A$2:$L$2,0),FALSE),VLOOKUP($B917,Hoja1!$A$3:$K$800,MATCH(BASE!D$2,Hoja1!$A$2:$K$2,0),FALSE),""),"")</f>
        <v/>
      </c>
      <c r="E917" t="str">
        <f>IFERROR(IF($C917&lt;=VLOOKUP($B917,Hoja1!$A$3:$K$800,MATCH("Cantidad",Hoja1!$A$2:$L$2,0),FALSE),VLOOKUP($B917,Hoja1!$A$3:$K$800,MATCH(BASE!E$2,Hoja1!$A$2:$K$2,0),FALSE),""),"")</f>
        <v/>
      </c>
      <c r="F917" t="str">
        <f>IFERROR(IF($C917&lt;=VLOOKUP($B917,Hoja1!$A$3:$K$800,MATCH("Cantidad",Hoja1!$A$2:$L$2,0),FALSE),VLOOKUP($B917,Hoja1!$A$3:$K$800,MATCH(BASE!F$2,Hoja1!$A$2:$K$2,0),FALSE),""),"")</f>
        <v/>
      </c>
      <c r="G917" t="str">
        <f>IFERROR(IF($C917&lt;=VLOOKUP($B917,Hoja1!$A$3:$K$800,MATCH("Cantidad",Hoja1!$A$2:$L$2,0),FALSE),VLOOKUP($B917,Hoja1!$A$3:$K$800,MATCH(BASE!G$2,Hoja1!$A$2:$K$2,0),FALSE),""),"")</f>
        <v/>
      </c>
      <c r="H917" t="str">
        <f>IFERROR(IF($C917&lt;=VLOOKUP($B917,Hoja1!$A$3:$K$800,MATCH("Cantidad",Hoja1!$A$2:$L$2,0),FALSE),VLOOKUP($B917,Hoja1!$A$3:$K$800,MATCH(BASE!H$2,Hoja1!$A$2:$K$2,0),FALSE),""),"")</f>
        <v/>
      </c>
      <c r="I917" t="str">
        <f>IFERROR(IF($C917&lt;=VLOOKUP($B917,Hoja1!$A$3:$K$800,MATCH("Cantidad",Hoja1!$A$2:$L$2,0),FALSE),VLOOKUP($B917,Hoja1!$A$3:$K$800,MATCH(BASE!I$2,Hoja1!$A$2:$K$2,0),FALSE),""),"")</f>
        <v/>
      </c>
      <c r="J917" t="str">
        <f>IFERROR(IF($C917&lt;=VLOOKUP($B917,Hoja1!$A$3:$K$800,MATCH("Cantidad",Hoja1!$A$2:$L$2,0),FALSE),VLOOKUP($B917,Hoja1!$A$3:$K$800,MATCH(BASE!J$2,Hoja1!$A$2:$K$2,0),FALSE),""),"")</f>
        <v/>
      </c>
      <c r="K917" t="str">
        <f t="shared" si="14"/>
        <v/>
      </c>
    </row>
    <row r="918" spans="1:11" x14ac:dyDescent="0.25">
      <c r="A918" s="7">
        <v>915</v>
      </c>
      <c r="B918" s="7">
        <f>ROUNDDOWN(A918/MAX(Hoja1!$I$3:$I$38),0)</f>
        <v>228</v>
      </c>
      <c r="C918" s="7">
        <f>COUNTIF($B$3:B918,B918)</f>
        <v>4</v>
      </c>
      <c r="D918" t="str">
        <f>IFERROR(IF($C918&lt;=VLOOKUP($B918,Hoja1!$A$3:$K$800,MATCH("Cantidad",Hoja1!$A$2:$L$2,0),FALSE),VLOOKUP($B918,Hoja1!$A$3:$K$800,MATCH(BASE!D$2,Hoja1!$A$2:$K$2,0),FALSE),""),"")</f>
        <v/>
      </c>
      <c r="E918" t="str">
        <f>IFERROR(IF($C918&lt;=VLOOKUP($B918,Hoja1!$A$3:$K$800,MATCH("Cantidad",Hoja1!$A$2:$L$2,0),FALSE),VLOOKUP($B918,Hoja1!$A$3:$K$800,MATCH(BASE!E$2,Hoja1!$A$2:$K$2,0),FALSE),""),"")</f>
        <v/>
      </c>
      <c r="F918" t="str">
        <f>IFERROR(IF($C918&lt;=VLOOKUP($B918,Hoja1!$A$3:$K$800,MATCH("Cantidad",Hoja1!$A$2:$L$2,0),FALSE),VLOOKUP($B918,Hoja1!$A$3:$K$800,MATCH(BASE!F$2,Hoja1!$A$2:$K$2,0),FALSE),""),"")</f>
        <v/>
      </c>
      <c r="G918" t="str">
        <f>IFERROR(IF($C918&lt;=VLOOKUP($B918,Hoja1!$A$3:$K$800,MATCH("Cantidad",Hoja1!$A$2:$L$2,0),FALSE),VLOOKUP($B918,Hoja1!$A$3:$K$800,MATCH(BASE!G$2,Hoja1!$A$2:$K$2,0),FALSE),""),"")</f>
        <v/>
      </c>
      <c r="H918" t="str">
        <f>IFERROR(IF($C918&lt;=VLOOKUP($B918,Hoja1!$A$3:$K$800,MATCH("Cantidad",Hoja1!$A$2:$L$2,0),FALSE),VLOOKUP($B918,Hoja1!$A$3:$K$800,MATCH(BASE!H$2,Hoja1!$A$2:$K$2,0),FALSE),""),"")</f>
        <v/>
      </c>
      <c r="I918" t="str">
        <f>IFERROR(IF($C918&lt;=VLOOKUP($B918,Hoja1!$A$3:$K$800,MATCH("Cantidad",Hoja1!$A$2:$L$2,0),FALSE),VLOOKUP($B918,Hoja1!$A$3:$K$800,MATCH(BASE!I$2,Hoja1!$A$2:$K$2,0),FALSE),""),"")</f>
        <v/>
      </c>
      <c r="J918" t="str">
        <f>IFERROR(IF($C918&lt;=VLOOKUP($B918,Hoja1!$A$3:$K$800,MATCH("Cantidad",Hoja1!$A$2:$L$2,0),FALSE),VLOOKUP($B918,Hoja1!$A$3:$K$800,MATCH(BASE!J$2,Hoja1!$A$2:$K$2,0),FALSE),""),"")</f>
        <v/>
      </c>
      <c r="K918" t="str">
        <f t="shared" si="14"/>
        <v/>
      </c>
    </row>
    <row r="919" spans="1:11" x14ac:dyDescent="0.25">
      <c r="A919" s="7">
        <v>916</v>
      </c>
      <c r="B919" s="7">
        <f>ROUNDDOWN(A919/MAX(Hoja1!$I$3:$I$38),0)</f>
        <v>229</v>
      </c>
      <c r="C919" s="7">
        <f>COUNTIF($B$3:B919,B919)</f>
        <v>1</v>
      </c>
      <c r="D919" t="str">
        <f>IFERROR(IF($C919&lt;=VLOOKUP($B919,Hoja1!$A$3:$K$800,MATCH("Cantidad",Hoja1!$A$2:$L$2,0),FALSE),VLOOKUP($B919,Hoja1!$A$3:$K$800,MATCH(BASE!D$2,Hoja1!$A$2:$K$2,0),FALSE),""),"")</f>
        <v/>
      </c>
      <c r="E919" t="str">
        <f>IFERROR(IF($C919&lt;=VLOOKUP($B919,Hoja1!$A$3:$K$800,MATCH("Cantidad",Hoja1!$A$2:$L$2,0),FALSE),VLOOKUP($B919,Hoja1!$A$3:$K$800,MATCH(BASE!E$2,Hoja1!$A$2:$K$2,0),FALSE),""),"")</f>
        <v/>
      </c>
      <c r="F919" t="str">
        <f>IFERROR(IF($C919&lt;=VLOOKUP($B919,Hoja1!$A$3:$K$800,MATCH("Cantidad",Hoja1!$A$2:$L$2,0),FALSE),VLOOKUP($B919,Hoja1!$A$3:$K$800,MATCH(BASE!F$2,Hoja1!$A$2:$K$2,0),FALSE),""),"")</f>
        <v/>
      </c>
      <c r="G919" t="str">
        <f>IFERROR(IF($C919&lt;=VLOOKUP($B919,Hoja1!$A$3:$K$800,MATCH("Cantidad",Hoja1!$A$2:$L$2,0),FALSE),VLOOKUP($B919,Hoja1!$A$3:$K$800,MATCH(BASE!G$2,Hoja1!$A$2:$K$2,0),FALSE),""),"")</f>
        <v/>
      </c>
      <c r="H919" t="str">
        <f>IFERROR(IF($C919&lt;=VLOOKUP($B919,Hoja1!$A$3:$K$800,MATCH("Cantidad",Hoja1!$A$2:$L$2,0),FALSE),VLOOKUP($B919,Hoja1!$A$3:$K$800,MATCH(BASE!H$2,Hoja1!$A$2:$K$2,0),FALSE),""),"")</f>
        <v/>
      </c>
      <c r="I919" t="str">
        <f>IFERROR(IF($C919&lt;=VLOOKUP($B919,Hoja1!$A$3:$K$800,MATCH("Cantidad",Hoja1!$A$2:$L$2,0),FALSE),VLOOKUP($B919,Hoja1!$A$3:$K$800,MATCH(BASE!I$2,Hoja1!$A$2:$K$2,0),FALSE),""),"")</f>
        <v/>
      </c>
      <c r="J919" t="str">
        <f>IFERROR(IF($C919&lt;=VLOOKUP($B919,Hoja1!$A$3:$K$800,MATCH("Cantidad",Hoja1!$A$2:$L$2,0),FALSE),VLOOKUP($B919,Hoja1!$A$3:$K$800,MATCH(BASE!J$2,Hoja1!$A$2:$K$2,0),FALSE),""),"")</f>
        <v/>
      </c>
      <c r="K919" t="str">
        <f t="shared" si="14"/>
        <v/>
      </c>
    </row>
    <row r="920" spans="1:11" x14ac:dyDescent="0.25">
      <c r="A920" s="7">
        <v>917</v>
      </c>
      <c r="B920" s="7">
        <f>ROUNDDOWN(A920/MAX(Hoja1!$I$3:$I$38),0)</f>
        <v>229</v>
      </c>
      <c r="C920" s="7">
        <f>COUNTIF($B$3:B920,B920)</f>
        <v>2</v>
      </c>
      <c r="D920" t="str">
        <f>IFERROR(IF($C920&lt;=VLOOKUP($B920,Hoja1!$A$3:$K$800,MATCH("Cantidad",Hoja1!$A$2:$L$2,0),FALSE),VLOOKUP($B920,Hoja1!$A$3:$K$800,MATCH(BASE!D$2,Hoja1!$A$2:$K$2,0),FALSE),""),"")</f>
        <v/>
      </c>
      <c r="E920" t="str">
        <f>IFERROR(IF($C920&lt;=VLOOKUP($B920,Hoja1!$A$3:$K$800,MATCH("Cantidad",Hoja1!$A$2:$L$2,0),FALSE),VLOOKUP($B920,Hoja1!$A$3:$K$800,MATCH(BASE!E$2,Hoja1!$A$2:$K$2,0),FALSE),""),"")</f>
        <v/>
      </c>
      <c r="F920" t="str">
        <f>IFERROR(IF($C920&lt;=VLOOKUP($B920,Hoja1!$A$3:$K$800,MATCH("Cantidad",Hoja1!$A$2:$L$2,0),FALSE),VLOOKUP($B920,Hoja1!$A$3:$K$800,MATCH(BASE!F$2,Hoja1!$A$2:$K$2,0),FALSE),""),"")</f>
        <v/>
      </c>
      <c r="G920" t="str">
        <f>IFERROR(IF($C920&lt;=VLOOKUP($B920,Hoja1!$A$3:$K$800,MATCH("Cantidad",Hoja1!$A$2:$L$2,0),FALSE),VLOOKUP($B920,Hoja1!$A$3:$K$800,MATCH(BASE!G$2,Hoja1!$A$2:$K$2,0),FALSE),""),"")</f>
        <v/>
      </c>
      <c r="H920" t="str">
        <f>IFERROR(IF($C920&lt;=VLOOKUP($B920,Hoja1!$A$3:$K$800,MATCH("Cantidad",Hoja1!$A$2:$L$2,0),FALSE),VLOOKUP($B920,Hoja1!$A$3:$K$800,MATCH(BASE!H$2,Hoja1!$A$2:$K$2,0),FALSE),""),"")</f>
        <v/>
      </c>
      <c r="I920" t="str">
        <f>IFERROR(IF($C920&lt;=VLOOKUP($B920,Hoja1!$A$3:$K$800,MATCH("Cantidad",Hoja1!$A$2:$L$2,0),FALSE),VLOOKUP($B920,Hoja1!$A$3:$K$800,MATCH(BASE!I$2,Hoja1!$A$2:$K$2,0),FALSE),""),"")</f>
        <v/>
      </c>
      <c r="J920" t="str">
        <f>IFERROR(IF($C920&lt;=VLOOKUP($B920,Hoja1!$A$3:$K$800,MATCH("Cantidad",Hoja1!$A$2:$L$2,0),FALSE),VLOOKUP($B920,Hoja1!$A$3:$K$800,MATCH(BASE!J$2,Hoja1!$A$2:$K$2,0),FALSE),""),"")</f>
        <v/>
      </c>
      <c r="K920" t="str">
        <f t="shared" si="14"/>
        <v/>
      </c>
    </row>
    <row r="921" spans="1:11" x14ac:dyDescent="0.25">
      <c r="A921" s="7">
        <v>918</v>
      </c>
      <c r="B921" s="7">
        <f>ROUNDDOWN(A921/MAX(Hoja1!$I$3:$I$38),0)</f>
        <v>229</v>
      </c>
      <c r="C921" s="7">
        <f>COUNTIF($B$3:B921,B921)</f>
        <v>3</v>
      </c>
      <c r="D921" t="str">
        <f>IFERROR(IF($C921&lt;=VLOOKUP($B921,Hoja1!$A$3:$K$800,MATCH("Cantidad",Hoja1!$A$2:$L$2,0),FALSE),VLOOKUP($B921,Hoja1!$A$3:$K$800,MATCH(BASE!D$2,Hoja1!$A$2:$K$2,0),FALSE),""),"")</f>
        <v/>
      </c>
      <c r="E921" t="str">
        <f>IFERROR(IF($C921&lt;=VLOOKUP($B921,Hoja1!$A$3:$K$800,MATCH("Cantidad",Hoja1!$A$2:$L$2,0),FALSE),VLOOKUP($B921,Hoja1!$A$3:$K$800,MATCH(BASE!E$2,Hoja1!$A$2:$K$2,0),FALSE),""),"")</f>
        <v/>
      </c>
      <c r="F921" t="str">
        <f>IFERROR(IF($C921&lt;=VLOOKUP($B921,Hoja1!$A$3:$K$800,MATCH("Cantidad",Hoja1!$A$2:$L$2,0),FALSE),VLOOKUP($B921,Hoja1!$A$3:$K$800,MATCH(BASE!F$2,Hoja1!$A$2:$K$2,0),FALSE),""),"")</f>
        <v/>
      </c>
      <c r="G921" t="str">
        <f>IFERROR(IF($C921&lt;=VLOOKUP($B921,Hoja1!$A$3:$K$800,MATCH("Cantidad",Hoja1!$A$2:$L$2,0),FALSE),VLOOKUP($B921,Hoja1!$A$3:$K$800,MATCH(BASE!G$2,Hoja1!$A$2:$K$2,0),FALSE),""),"")</f>
        <v/>
      </c>
      <c r="H921" t="str">
        <f>IFERROR(IF($C921&lt;=VLOOKUP($B921,Hoja1!$A$3:$K$800,MATCH("Cantidad",Hoja1!$A$2:$L$2,0),FALSE),VLOOKUP($B921,Hoja1!$A$3:$K$800,MATCH(BASE!H$2,Hoja1!$A$2:$K$2,0),FALSE),""),"")</f>
        <v/>
      </c>
      <c r="I921" t="str">
        <f>IFERROR(IF($C921&lt;=VLOOKUP($B921,Hoja1!$A$3:$K$800,MATCH("Cantidad",Hoja1!$A$2:$L$2,0),FALSE),VLOOKUP($B921,Hoja1!$A$3:$K$800,MATCH(BASE!I$2,Hoja1!$A$2:$K$2,0),FALSE),""),"")</f>
        <v/>
      </c>
      <c r="J921" t="str">
        <f>IFERROR(IF($C921&lt;=VLOOKUP($B921,Hoja1!$A$3:$K$800,MATCH("Cantidad",Hoja1!$A$2:$L$2,0),FALSE),VLOOKUP($B921,Hoja1!$A$3:$K$800,MATCH(BASE!J$2,Hoja1!$A$2:$K$2,0),FALSE),""),"")</f>
        <v/>
      </c>
      <c r="K921" t="str">
        <f t="shared" si="14"/>
        <v/>
      </c>
    </row>
    <row r="922" spans="1:11" x14ac:dyDescent="0.25">
      <c r="A922" s="7">
        <v>919</v>
      </c>
      <c r="B922" s="7">
        <f>ROUNDDOWN(A922/MAX(Hoja1!$I$3:$I$38),0)</f>
        <v>229</v>
      </c>
      <c r="C922" s="7">
        <f>COUNTIF($B$3:B922,B922)</f>
        <v>4</v>
      </c>
      <c r="D922" t="str">
        <f>IFERROR(IF($C922&lt;=VLOOKUP($B922,Hoja1!$A$3:$K$800,MATCH("Cantidad",Hoja1!$A$2:$L$2,0),FALSE),VLOOKUP($B922,Hoja1!$A$3:$K$800,MATCH(BASE!D$2,Hoja1!$A$2:$K$2,0),FALSE),""),"")</f>
        <v/>
      </c>
      <c r="E922" t="str">
        <f>IFERROR(IF($C922&lt;=VLOOKUP($B922,Hoja1!$A$3:$K$800,MATCH("Cantidad",Hoja1!$A$2:$L$2,0),FALSE),VLOOKUP($B922,Hoja1!$A$3:$K$800,MATCH(BASE!E$2,Hoja1!$A$2:$K$2,0),FALSE),""),"")</f>
        <v/>
      </c>
      <c r="F922" t="str">
        <f>IFERROR(IF($C922&lt;=VLOOKUP($B922,Hoja1!$A$3:$K$800,MATCH("Cantidad",Hoja1!$A$2:$L$2,0),FALSE),VLOOKUP($B922,Hoja1!$A$3:$K$800,MATCH(BASE!F$2,Hoja1!$A$2:$K$2,0),FALSE),""),"")</f>
        <v/>
      </c>
      <c r="G922" t="str">
        <f>IFERROR(IF($C922&lt;=VLOOKUP($B922,Hoja1!$A$3:$K$800,MATCH("Cantidad",Hoja1!$A$2:$L$2,0),FALSE),VLOOKUP($B922,Hoja1!$A$3:$K$800,MATCH(BASE!G$2,Hoja1!$A$2:$K$2,0),FALSE),""),"")</f>
        <v/>
      </c>
      <c r="H922" t="str">
        <f>IFERROR(IF($C922&lt;=VLOOKUP($B922,Hoja1!$A$3:$K$800,MATCH("Cantidad",Hoja1!$A$2:$L$2,0),FALSE),VLOOKUP($B922,Hoja1!$A$3:$K$800,MATCH(BASE!H$2,Hoja1!$A$2:$K$2,0),FALSE),""),"")</f>
        <v/>
      </c>
      <c r="I922" t="str">
        <f>IFERROR(IF($C922&lt;=VLOOKUP($B922,Hoja1!$A$3:$K$800,MATCH("Cantidad",Hoja1!$A$2:$L$2,0),FALSE),VLOOKUP($B922,Hoja1!$A$3:$K$800,MATCH(BASE!I$2,Hoja1!$A$2:$K$2,0),FALSE),""),"")</f>
        <v/>
      </c>
      <c r="J922" t="str">
        <f>IFERROR(IF($C922&lt;=VLOOKUP($B922,Hoja1!$A$3:$K$800,MATCH("Cantidad",Hoja1!$A$2:$L$2,0),FALSE),VLOOKUP($B922,Hoja1!$A$3:$K$800,MATCH(BASE!J$2,Hoja1!$A$2:$K$2,0),FALSE),""),"")</f>
        <v/>
      </c>
      <c r="K922" t="str">
        <f t="shared" si="14"/>
        <v/>
      </c>
    </row>
    <row r="923" spans="1:11" x14ac:dyDescent="0.25">
      <c r="A923" s="7">
        <v>920</v>
      </c>
      <c r="B923" s="7">
        <f>ROUNDDOWN(A923/MAX(Hoja1!$I$3:$I$38),0)</f>
        <v>230</v>
      </c>
      <c r="C923" s="7">
        <f>COUNTIF($B$3:B923,B923)</f>
        <v>1</v>
      </c>
      <c r="D923" t="str">
        <f>IFERROR(IF($C923&lt;=VLOOKUP($B923,Hoja1!$A$3:$K$800,MATCH("Cantidad",Hoja1!$A$2:$L$2,0),FALSE),VLOOKUP($B923,Hoja1!$A$3:$K$800,MATCH(BASE!D$2,Hoja1!$A$2:$K$2,0),FALSE),""),"")</f>
        <v/>
      </c>
      <c r="E923" t="str">
        <f>IFERROR(IF($C923&lt;=VLOOKUP($B923,Hoja1!$A$3:$K$800,MATCH("Cantidad",Hoja1!$A$2:$L$2,0),FALSE),VLOOKUP($B923,Hoja1!$A$3:$K$800,MATCH(BASE!E$2,Hoja1!$A$2:$K$2,0),FALSE),""),"")</f>
        <v/>
      </c>
      <c r="F923" t="str">
        <f>IFERROR(IF($C923&lt;=VLOOKUP($B923,Hoja1!$A$3:$K$800,MATCH("Cantidad",Hoja1!$A$2:$L$2,0),FALSE),VLOOKUP($B923,Hoja1!$A$3:$K$800,MATCH(BASE!F$2,Hoja1!$A$2:$K$2,0),FALSE),""),"")</f>
        <v/>
      </c>
      <c r="G923" t="str">
        <f>IFERROR(IF($C923&lt;=VLOOKUP($B923,Hoja1!$A$3:$K$800,MATCH("Cantidad",Hoja1!$A$2:$L$2,0),FALSE),VLOOKUP($B923,Hoja1!$A$3:$K$800,MATCH(BASE!G$2,Hoja1!$A$2:$K$2,0),FALSE),""),"")</f>
        <v/>
      </c>
      <c r="H923" t="str">
        <f>IFERROR(IF($C923&lt;=VLOOKUP($B923,Hoja1!$A$3:$K$800,MATCH("Cantidad",Hoja1!$A$2:$L$2,0),FALSE),VLOOKUP($B923,Hoja1!$A$3:$K$800,MATCH(BASE!H$2,Hoja1!$A$2:$K$2,0),FALSE),""),"")</f>
        <v/>
      </c>
      <c r="I923" t="str">
        <f>IFERROR(IF($C923&lt;=VLOOKUP($B923,Hoja1!$A$3:$K$800,MATCH("Cantidad",Hoja1!$A$2:$L$2,0),FALSE),VLOOKUP($B923,Hoja1!$A$3:$K$800,MATCH(BASE!I$2,Hoja1!$A$2:$K$2,0),FALSE),""),"")</f>
        <v/>
      </c>
      <c r="J923" t="str">
        <f>IFERROR(IF($C923&lt;=VLOOKUP($B923,Hoja1!$A$3:$K$800,MATCH("Cantidad",Hoja1!$A$2:$L$2,0),FALSE),VLOOKUP($B923,Hoja1!$A$3:$K$800,MATCH(BASE!J$2,Hoja1!$A$2:$K$2,0),FALSE),""),"")</f>
        <v/>
      </c>
      <c r="K923" t="str">
        <f t="shared" si="14"/>
        <v/>
      </c>
    </row>
    <row r="924" spans="1:11" x14ac:dyDescent="0.25">
      <c r="A924" s="7">
        <v>921</v>
      </c>
      <c r="B924" s="7">
        <f>ROUNDDOWN(A924/MAX(Hoja1!$I$3:$I$38),0)</f>
        <v>230</v>
      </c>
      <c r="C924" s="7">
        <f>COUNTIF($B$3:B924,B924)</f>
        <v>2</v>
      </c>
      <c r="D924" t="str">
        <f>IFERROR(IF($C924&lt;=VLOOKUP($B924,Hoja1!$A$3:$K$800,MATCH("Cantidad",Hoja1!$A$2:$L$2,0),FALSE),VLOOKUP($B924,Hoja1!$A$3:$K$800,MATCH(BASE!D$2,Hoja1!$A$2:$K$2,0),FALSE),""),"")</f>
        <v/>
      </c>
      <c r="E924" t="str">
        <f>IFERROR(IF($C924&lt;=VLOOKUP($B924,Hoja1!$A$3:$K$800,MATCH("Cantidad",Hoja1!$A$2:$L$2,0),FALSE),VLOOKUP($B924,Hoja1!$A$3:$K$800,MATCH(BASE!E$2,Hoja1!$A$2:$K$2,0),FALSE),""),"")</f>
        <v/>
      </c>
      <c r="F924" t="str">
        <f>IFERROR(IF($C924&lt;=VLOOKUP($B924,Hoja1!$A$3:$K$800,MATCH("Cantidad",Hoja1!$A$2:$L$2,0),FALSE),VLOOKUP($B924,Hoja1!$A$3:$K$800,MATCH(BASE!F$2,Hoja1!$A$2:$K$2,0),FALSE),""),"")</f>
        <v/>
      </c>
      <c r="G924" t="str">
        <f>IFERROR(IF($C924&lt;=VLOOKUP($B924,Hoja1!$A$3:$K$800,MATCH("Cantidad",Hoja1!$A$2:$L$2,0),FALSE),VLOOKUP($B924,Hoja1!$A$3:$K$800,MATCH(BASE!G$2,Hoja1!$A$2:$K$2,0),FALSE),""),"")</f>
        <v/>
      </c>
      <c r="H924" t="str">
        <f>IFERROR(IF($C924&lt;=VLOOKUP($B924,Hoja1!$A$3:$K$800,MATCH("Cantidad",Hoja1!$A$2:$L$2,0),FALSE),VLOOKUP($B924,Hoja1!$A$3:$K$800,MATCH(BASE!H$2,Hoja1!$A$2:$K$2,0),FALSE),""),"")</f>
        <v/>
      </c>
      <c r="I924" t="str">
        <f>IFERROR(IF($C924&lt;=VLOOKUP($B924,Hoja1!$A$3:$K$800,MATCH("Cantidad",Hoja1!$A$2:$L$2,0),FALSE),VLOOKUP($B924,Hoja1!$A$3:$K$800,MATCH(BASE!I$2,Hoja1!$A$2:$K$2,0),FALSE),""),"")</f>
        <v/>
      </c>
      <c r="J924" t="str">
        <f>IFERROR(IF($C924&lt;=VLOOKUP($B924,Hoja1!$A$3:$K$800,MATCH("Cantidad",Hoja1!$A$2:$L$2,0),FALSE),VLOOKUP($B924,Hoja1!$A$3:$K$800,MATCH(BASE!J$2,Hoja1!$A$2:$K$2,0),FALSE),""),"")</f>
        <v/>
      </c>
      <c r="K924" t="str">
        <f t="shared" si="14"/>
        <v/>
      </c>
    </row>
    <row r="925" spans="1:11" x14ac:dyDescent="0.25">
      <c r="A925" s="7">
        <v>922</v>
      </c>
      <c r="B925" s="7">
        <f>ROUNDDOWN(A925/MAX(Hoja1!$I$3:$I$38),0)</f>
        <v>230</v>
      </c>
      <c r="C925" s="7">
        <f>COUNTIF($B$3:B925,B925)</f>
        <v>3</v>
      </c>
      <c r="D925" t="str">
        <f>IFERROR(IF($C925&lt;=VLOOKUP($B925,Hoja1!$A$3:$K$800,MATCH("Cantidad",Hoja1!$A$2:$L$2,0),FALSE),VLOOKUP($B925,Hoja1!$A$3:$K$800,MATCH(BASE!D$2,Hoja1!$A$2:$K$2,0),FALSE),""),"")</f>
        <v/>
      </c>
      <c r="E925" t="str">
        <f>IFERROR(IF($C925&lt;=VLOOKUP($B925,Hoja1!$A$3:$K$800,MATCH("Cantidad",Hoja1!$A$2:$L$2,0),FALSE),VLOOKUP($B925,Hoja1!$A$3:$K$800,MATCH(BASE!E$2,Hoja1!$A$2:$K$2,0),FALSE),""),"")</f>
        <v/>
      </c>
      <c r="F925" t="str">
        <f>IFERROR(IF($C925&lt;=VLOOKUP($B925,Hoja1!$A$3:$K$800,MATCH("Cantidad",Hoja1!$A$2:$L$2,0),FALSE),VLOOKUP($B925,Hoja1!$A$3:$K$800,MATCH(BASE!F$2,Hoja1!$A$2:$K$2,0),FALSE),""),"")</f>
        <v/>
      </c>
      <c r="G925" t="str">
        <f>IFERROR(IF($C925&lt;=VLOOKUP($B925,Hoja1!$A$3:$K$800,MATCH("Cantidad",Hoja1!$A$2:$L$2,0),FALSE),VLOOKUP($B925,Hoja1!$A$3:$K$800,MATCH(BASE!G$2,Hoja1!$A$2:$K$2,0),FALSE),""),"")</f>
        <v/>
      </c>
      <c r="H925" t="str">
        <f>IFERROR(IF($C925&lt;=VLOOKUP($B925,Hoja1!$A$3:$K$800,MATCH("Cantidad",Hoja1!$A$2:$L$2,0),FALSE),VLOOKUP($B925,Hoja1!$A$3:$K$800,MATCH(BASE!H$2,Hoja1!$A$2:$K$2,0),FALSE),""),"")</f>
        <v/>
      </c>
      <c r="I925" t="str">
        <f>IFERROR(IF($C925&lt;=VLOOKUP($B925,Hoja1!$A$3:$K$800,MATCH("Cantidad",Hoja1!$A$2:$L$2,0),FALSE),VLOOKUP($B925,Hoja1!$A$3:$K$800,MATCH(BASE!I$2,Hoja1!$A$2:$K$2,0),FALSE),""),"")</f>
        <v/>
      </c>
      <c r="J925" t="str">
        <f>IFERROR(IF($C925&lt;=VLOOKUP($B925,Hoja1!$A$3:$K$800,MATCH("Cantidad",Hoja1!$A$2:$L$2,0),FALSE),VLOOKUP($B925,Hoja1!$A$3:$K$800,MATCH(BASE!J$2,Hoja1!$A$2:$K$2,0),FALSE),""),"")</f>
        <v/>
      </c>
      <c r="K925" t="str">
        <f t="shared" si="14"/>
        <v/>
      </c>
    </row>
    <row r="926" spans="1:11" x14ac:dyDescent="0.25">
      <c r="A926" s="7">
        <v>923</v>
      </c>
      <c r="B926" s="7">
        <f>ROUNDDOWN(A926/MAX(Hoja1!$I$3:$I$38),0)</f>
        <v>230</v>
      </c>
      <c r="C926" s="7">
        <f>COUNTIF($B$3:B926,B926)</f>
        <v>4</v>
      </c>
      <c r="D926" t="str">
        <f>IFERROR(IF($C926&lt;=VLOOKUP($B926,Hoja1!$A$3:$K$800,MATCH("Cantidad",Hoja1!$A$2:$L$2,0),FALSE),VLOOKUP($B926,Hoja1!$A$3:$K$800,MATCH(BASE!D$2,Hoja1!$A$2:$K$2,0),FALSE),""),"")</f>
        <v/>
      </c>
      <c r="E926" t="str">
        <f>IFERROR(IF($C926&lt;=VLOOKUP($B926,Hoja1!$A$3:$K$800,MATCH("Cantidad",Hoja1!$A$2:$L$2,0),FALSE),VLOOKUP($B926,Hoja1!$A$3:$K$800,MATCH(BASE!E$2,Hoja1!$A$2:$K$2,0),FALSE),""),"")</f>
        <v/>
      </c>
      <c r="F926" t="str">
        <f>IFERROR(IF($C926&lt;=VLOOKUP($B926,Hoja1!$A$3:$K$800,MATCH("Cantidad",Hoja1!$A$2:$L$2,0),FALSE),VLOOKUP($B926,Hoja1!$A$3:$K$800,MATCH(BASE!F$2,Hoja1!$A$2:$K$2,0),FALSE),""),"")</f>
        <v/>
      </c>
      <c r="G926" t="str">
        <f>IFERROR(IF($C926&lt;=VLOOKUP($B926,Hoja1!$A$3:$K$800,MATCH("Cantidad",Hoja1!$A$2:$L$2,0),FALSE),VLOOKUP($B926,Hoja1!$A$3:$K$800,MATCH(BASE!G$2,Hoja1!$A$2:$K$2,0),FALSE),""),"")</f>
        <v/>
      </c>
      <c r="H926" t="str">
        <f>IFERROR(IF($C926&lt;=VLOOKUP($B926,Hoja1!$A$3:$K$800,MATCH("Cantidad",Hoja1!$A$2:$L$2,0),FALSE),VLOOKUP($B926,Hoja1!$A$3:$K$800,MATCH(BASE!H$2,Hoja1!$A$2:$K$2,0),FALSE),""),"")</f>
        <v/>
      </c>
      <c r="I926" t="str">
        <f>IFERROR(IF($C926&lt;=VLOOKUP($B926,Hoja1!$A$3:$K$800,MATCH("Cantidad",Hoja1!$A$2:$L$2,0),FALSE),VLOOKUP($B926,Hoja1!$A$3:$K$800,MATCH(BASE!I$2,Hoja1!$A$2:$K$2,0),FALSE),""),"")</f>
        <v/>
      </c>
      <c r="J926" t="str">
        <f>IFERROR(IF($C926&lt;=VLOOKUP($B926,Hoja1!$A$3:$K$800,MATCH("Cantidad",Hoja1!$A$2:$L$2,0),FALSE),VLOOKUP($B926,Hoja1!$A$3:$K$800,MATCH(BASE!J$2,Hoja1!$A$2:$K$2,0),FALSE),""),"")</f>
        <v/>
      </c>
      <c r="K926" t="str">
        <f t="shared" si="14"/>
        <v/>
      </c>
    </row>
    <row r="927" spans="1:11" x14ac:dyDescent="0.25">
      <c r="A927" s="7">
        <v>924</v>
      </c>
      <c r="B927" s="7">
        <f>ROUNDDOWN(A927/MAX(Hoja1!$I$3:$I$38),0)</f>
        <v>231</v>
      </c>
      <c r="C927" s="7">
        <f>COUNTIF($B$3:B927,B927)</f>
        <v>1</v>
      </c>
      <c r="D927" t="str">
        <f>IFERROR(IF($C927&lt;=VLOOKUP($B927,Hoja1!$A$3:$K$800,MATCH("Cantidad",Hoja1!$A$2:$L$2,0),FALSE),VLOOKUP($B927,Hoja1!$A$3:$K$800,MATCH(BASE!D$2,Hoja1!$A$2:$K$2,0),FALSE),""),"")</f>
        <v/>
      </c>
      <c r="E927" t="str">
        <f>IFERROR(IF($C927&lt;=VLOOKUP($B927,Hoja1!$A$3:$K$800,MATCH("Cantidad",Hoja1!$A$2:$L$2,0),FALSE),VLOOKUP($B927,Hoja1!$A$3:$K$800,MATCH(BASE!E$2,Hoja1!$A$2:$K$2,0),FALSE),""),"")</f>
        <v/>
      </c>
      <c r="F927" t="str">
        <f>IFERROR(IF($C927&lt;=VLOOKUP($B927,Hoja1!$A$3:$K$800,MATCH("Cantidad",Hoja1!$A$2:$L$2,0),FALSE),VLOOKUP($B927,Hoja1!$A$3:$K$800,MATCH(BASE!F$2,Hoja1!$A$2:$K$2,0),FALSE),""),"")</f>
        <v/>
      </c>
      <c r="G927" t="str">
        <f>IFERROR(IF($C927&lt;=VLOOKUP($B927,Hoja1!$A$3:$K$800,MATCH("Cantidad",Hoja1!$A$2:$L$2,0),FALSE),VLOOKUP($B927,Hoja1!$A$3:$K$800,MATCH(BASE!G$2,Hoja1!$A$2:$K$2,0),FALSE),""),"")</f>
        <v/>
      </c>
      <c r="H927" t="str">
        <f>IFERROR(IF($C927&lt;=VLOOKUP($B927,Hoja1!$A$3:$K$800,MATCH("Cantidad",Hoja1!$A$2:$L$2,0),FALSE),VLOOKUP($B927,Hoja1!$A$3:$K$800,MATCH(BASE!H$2,Hoja1!$A$2:$K$2,0),FALSE),""),"")</f>
        <v/>
      </c>
      <c r="I927" t="str">
        <f>IFERROR(IF($C927&lt;=VLOOKUP($B927,Hoja1!$A$3:$K$800,MATCH("Cantidad",Hoja1!$A$2:$L$2,0),FALSE),VLOOKUP($B927,Hoja1!$A$3:$K$800,MATCH(BASE!I$2,Hoja1!$A$2:$K$2,0),FALSE),""),"")</f>
        <v/>
      </c>
      <c r="J927" t="str">
        <f>IFERROR(IF($C927&lt;=VLOOKUP($B927,Hoja1!$A$3:$K$800,MATCH("Cantidad",Hoja1!$A$2:$L$2,0),FALSE),VLOOKUP($B927,Hoja1!$A$3:$K$800,MATCH(BASE!J$2,Hoja1!$A$2:$K$2,0),FALSE),""),"")</f>
        <v/>
      </c>
      <c r="K927" t="str">
        <f t="shared" si="14"/>
        <v/>
      </c>
    </row>
    <row r="928" spans="1:11" x14ac:dyDescent="0.25">
      <c r="A928" s="7">
        <v>925</v>
      </c>
      <c r="B928" s="7">
        <f>ROUNDDOWN(A928/MAX(Hoja1!$I$3:$I$38),0)</f>
        <v>231</v>
      </c>
      <c r="C928" s="7">
        <f>COUNTIF($B$3:B928,B928)</f>
        <v>2</v>
      </c>
      <c r="D928" t="str">
        <f>IFERROR(IF($C928&lt;=VLOOKUP($B928,Hoja1!$A$3:$K$800,MATCH("Cantidad",Hoja1!$A$2:$L$2,0),FALSE),VLOOKUP($B928,Hoja1!$A$3:$K$800,MATCH(BASE!D$2,Hoja1!$A$2:$K$2,0),FALSE),""),"")</f>
        <v/>
      </c>
      <c r="E928" t="str">
        <f>IFERROR(IF($C928&lt;=VLOOKUP($B928,Hoja1!$A$3:$K$800,MATCH("Cantidad",Hoja1!$A$2:$L$2,0),FALSE),VLOOKUP($B928,Hoja1!$A$3:$K$800,MATCH(BASE!E$2,Hoja1!$A$2:$K$2,0),FALSE),""),"")</f>
        <v/>
      </c>
      <c r="F928" t="str">
        <f>IFERROR(IF($C928&lt;=VLOOKUP($B928,Hoja1!$A$3:$K$800,MATCH("Cantidad",Hoja1!$A$2:$L$2,0),FALSE),VLOOKUP($B928,Hoja1!$A$3:$K$800,MATCH(BASE!F$2,Hoja1!$A$2:$K$2,0),FALSE),""),"")</f>
        <v/>
      </c>
      <c r="G928" t="str">
        <f>IFERROR(IF($C928&lt;=VLOOKUP($B928,Hoja1!$A$3:$K$800,MATCH("Cantidad",Hoja1!$A$2:$L$2,0),FALSE),VLOOKUP($B928,Hoja1!$A$3:$K$800,MATCH(BASE!G$2,Hoja1!$A$2:$K$2,0),FALSE),""),"")</f>
        <v/>
      </c>
      <c r="H928" t="str">
        <f>IFERROR(IF($C928&lt;=VLOOKUP($B928,Hoja1!$A$3:$K$800,MATCH("Cantidad",Hoja1!$A$2:$L$2,0),FALSE),VLOOKUP($B928,Hoja1!$A$3:$K$800,MATCH(BASE!H$2,Hoja1!$A$2:$K$2,0),FALSE),""),"")</f>
        <v/>
      </c>
      <c r="I928" t="str">
        <f>IFERROR(IF($C928&lt;=VLOOKUP($B928,Hoja1!$A$3:$K$800,MATCH("Cantidad",Hoja1!$A$2:$L$2,0),FALSE),VLOOKUP($B928,Hoja1!$A$3:$K$800,MATCH(BASE!I$2,Hoja1!$A$2:$K$2,0),FALSE),""),"")</f>
        <v/>
      </c>
      <c r="J928" t="str">
        <f>IFERROR(IF($C928&lt;=VLOOKUP($B928,Hoja1!$A$3:$K$800,MATCH("Cantidad",Hoja1!$A$2:$L$2,0),FALSE),VLOOKUP($B928,Hoja1!$A$3:$K$800,MATCH(BASE!J$2,Hoja1!$A$2:$K$2,0),FALSE),""),"")</f>
        <v/>
      </c>
      <c r="K928" t="str">
        <f t="shared" si="14"/>
        <v/>
      </c>
    </row>
    <row r="929" spans="1:11" x14ac:dyDescent="0.25">
      <c r="A929" s="7">
        <v>926</v>
      </c>
      <c r="B929" s="7">
        <f>ROUNDDOWN(A929/MAX(Hoja1!$I$3:$I$38),0)</f>
        <v>231</v>
      </c>
      <c r="C929" s="7">
        <f>COUNTIF($B$3:B929,B929)</f>
        <v>3</v>
      </c>
      <c r="D929" t="str">
        <f>IFERROR(IF($C929&lt;=VLOOKUP($B929,Hoja1!$A$3:$K$800,MATCH("Cantidad",Hoja1!$A$2:$L$2,0),FALSE),VLOOKUP($B929,Hoja1!$A$3:$K$800,MATCH(BASE!D$2,Hoja1!$A$2:$K$2,0),FALSE),""),"")</f>
        <v/>
      </c>
      <c r="E929" t="str">
        <f>IFERROR(IF($C929&lt;=VLOOKUP($B929,Hoja1!$A$3:$K$800,MATCH("Cantidad",Hoja1!$A$2:$L$2,0),FALSE),VLOOKUP($B929,Hoja1!$A$3:$K$800,MATCH(BASE!E$2,Hoja1!$A$2:$K$2,0),FALSE),""),"")</f>
        <v/>
      </c>
      <c r="F929" t="str">
        <f>IFERROR(IF($C929&lt;=VLOOKUP($B929,Hoja1!$A$3:$K$800,MATCH("Cantidad",Hoja1!$A$2:$L$2,0),FALSE),VLOOKUP($B929,Hoja1!$A$3:$K$800,MATCH(BASE!F$2,Hoja1!$A$2:$K$2,0),FALSE),""),"")</f>
        <v/>
      </c>
      <c r="G929" t="str">
        <f>IFERROR(IF($C929&lt;=VLOOKUP($B929,Hoja1!$A$3:$K$800,MATCH("Cantidad",Hoja1!$A$2:$L$2,0),FALSE),VLOOKUP($B929,Hoja1!$A$3:$K$800,MATCH(BASE!G$2,Hoja1!$A$2:$K$2,0),FALSE),""),"")</f>
        <v/>
      </c>
      <c r="H929" t="str">
        <f>IFERROR(IF($C929&lt;=VLOOKUP($B929,Hoja1!$A$3:$K$800,MATCH("Cantidad",Hoja1!$A$2:$L$2,0),FALSE),VLOOKUP($B929,Hoja1!$A$3:$K$800,MATCH(BASE!H$2,Hoja1!$A$2:$K$2,0),FALSE),""),"")</f>
        <v/>
      </c>
      <c r="I929" t="str">
        <f>IFERROR(IF($C929&lt;=VLOOKUP($B929,Hoja1!$A$3:$K$800,MATCH("Cantidad",Hoja1!$A$2:$L$2,0),FALSE),VLOOKUP($B929,Hoja1!$A$3:$K$800,MATCH(BASE!I$2,Hoja1!$A$2:$K$2,0),FALSE),""),"")</f>
        <v/>
      </c>
      <c r="J929" t="str">
        <f>IFERROR(IF($C929&lt;=VLOOKUP($B929,Hoja1!$A$3:$K$800,MATCH("Cantidad",Hoja1!$A$2:$L$2,0),FALSE),VLOOKUP($B929,Hoja1!$A$3:$K$800,MATCH(BASE!J$2,Hoja1!$A$2:$K$2,0),FALSE),""),"")</f>
        <v/>
      </c>
      <c r="K929" t="str">
        <f t="shared" si="14"/>
        <v/>
      </c>
    </row>
    <row r="930" spans="1:11" x14ac:dyDescent="0.25">
      <c r="A930" s="7">
        <v>927</v>
      </c>
      <c r="B930" s="7">
        <f>ROUNDDOWN(A930/MAX(Hoja1!$I$3:$I$38),0)</f>
        <v>231</v>
      </c>
      <c r="C930" s="7">
        <f>COUNTIF($B$3:B930,B930)</f>
        <v>4</v>
      </c>
      <c r="D930" t="str">
        <f>IFERROR(IF($C930&lt;=VLOOKUP($B930,Hoja1!$A$3:$K$800,MATCH("Cantidad",Hoja1!$A$2:$L$2,0),FALSE),VLOOKUP($B930,Hoja1!$A$3:$K$800,MATCH(BASE!D$2,Hoja1!$A$2:$K$2,0),FALSE),""),"")</f>
        <v/>
      </c>
      <c r="E930" t="str">
        <f>IFERROR(IF($C930&lt;=VLOOKUP($B930,Hoja1!$A$3:$K$800,MATCH("Cantidad",Hoja1!$A$2:$L$2,0),FALSE),VLOOKUP($B930,Hoja1!$A$3:$K$800,MATCH(BASE!E$2,Hoja1!$A$2:$K$2,0),FALSE),""),"")</f>
        <v/>
      </c>
      <c r="F930" t="str">
        <f>IFERROR(IF($C930&lt;=VLOOKUP($B930,Hoja1!$A$3:$K$800,MATCH("Cantidad",Hoja1!$A$2:$L$2,0),FALSE),VLOOKUP($B930,Hoja1!$A$3:$K$800,MATCH(BASE!F$2,Hoja1!$A$2:$K$2,0),FALSE),""),"")</f>
        <v/>
      </c>
      <c r="G930" t="str">
        <f>IFERROR(IF($C930&lt;=VLOOKUP($B930,Hoja1!$A$3:$K$800,MATCH("Cantidad",Hoja1!$A$2:$L$2,0),FALSE),VLOOKUP($B930,Hoja1!$A$3:$K$800,MATCH(BASE!G$2,Hoja1!$A$2:$K$2,0),FALSE),""),"")</f>
        <v/>
      </c>
      <c r="H930" t="str">
        <f>IFERROR(IF($C930&lt;=VLOOKUP($B930,Hoja1!$A$3:$K$800,MATCH("Cantidad",Hoja1!$A$2:$L$2,0),FALSE),VLOOKUP($B930,Hoja1!$A$3:$K$800,MATCH(BASE!H$2,Hoja1!$A$2:$K$2,0),FALSE),""),"")</f>
        <v/>
      </c>
      <c r="I930" t="str">
        <f>IFERROR(IF($C930&lt;=VLOOKUP($B930,Hoja1!$A$3:$K$800,MATCH("Cantidad",Hoja1!$A$2:$L$2,0),FALSE),VLOOKUP($B930,Hoja1!$A$3:$K$800,MATCH(BASE!I$2,Hoja1!$A$2:$K$2,0),FALSE),""),"")</f>
        <v/>
      </c>
      <c r="J930" t="str">
        <f>IFERROR(IF($C930&lt;=VLOOKUP($B930,Hoja1!$A$3:$K$800,MATCH("Cantidad",Hoja1!$A$2:$L$2,0),FALSE),VLOOKUP($B930,Hoja1!$A$3:$K$800,MATCH(BASE!J$2,Hoja1!$A$2:$K$2,0),FALSE),""),"")</f>
        <v/>
      </c>
      <c r="K930" t="str">
        <f t="shared" si="14"/>
        <v/>
      </c>
    </row>
    <row r="931" spans="1:11" x14ac:dyDescent="0.25">
      <c r="A931" s="7">
        <v>928</v>
      </c>
      <c r="B931" s="7">
        <f>ROUNDDOWN(A931/MAX(Hoja1!$I$3:$I$38),0)</f>
        <v>232</v>
      </c>
      <c r="C931" s="7">
        <f>COUNTIF($B$3:B931,B931)</f>
        <v>1</v>
      </c>
      <c r="D931" t="str">
        <f>IFERROR(IF($C931&lt;=VLOOKUP($B931,Hoja1!$A$3:$K$800,MATCH("Cantidad",Hoja1!$A$2:$L$2,0),FALSE),VLOOKUP($B931,Hoja1!$A$3:$K$800,MATCH(BASE!D$2,Hoja1!$A$2:$K$2,0),FALSE),""),"")</f>
        <v/>
      </c>
      <c r="E931" t="str">
        <f>IFERROR(IF($C931&lt;=VLOOKUP($B931,Hoja1!$A$3:$K$800,MATCH("Cantidad",Hoja1!$A$2:$L$2,0),FALSE),VLOOKUP($B931,Hoja1!$A$3:$K$800,MATCH(BASE!E$2,Hoja1!$A$2:$K$2,0),FALSE),""),"")</f>
        <v/>
      </c>
      <c r="F931" t="str">
        <f>IFERROR(IF($C931&lt;=VLOOKUP($B931,Hoja1!$A$3:$K$800,MATCH("Cantidad",Hoja1!$A$2:$L$2,0),FALSE),VLOOKUP($B931,Hoja1!$A$3:$K$800,MATCH(BASE!F$2,Hoja1!$A$2:$K$2,0),FALSE),""),"")</f>
        <v/>
      </c>
      <c r="G931" t="str">
        <f>IFERROR(IF($C931&lt;=VLOOKUP($B931,Hoja1!$A$3:$K$800,MATCH("Cantidad",Hoja1!$A$2:$L$2,0),FALSE),VLOOKUP($B931,Hoja1!$A$3:$K$800,MATCH(BASE!G$2,Hoja1!$A$2:$K$2,0),FALSE),""),"")</f>
        <v/>
      </c>
      <c r="H931" t="str">
        <f>IFERROR(IF($C931&lt;=VLOOKUP($B931,Hoja1!$A$3:$K$800,MATCH("Cantidad",Hoja1!$A$2:$L$2,0),FALSE),VLOOKUP($B931,Hoja1!$A$3:$K$800,MATCH(BASE!H$2,Hoja1!$A$2:$K$2,0),FALSE),""),"")</f>
        <v/>
      </c>
      <c r="I931" t="str">
        <f>IFERROR(IF($C931&lt;=VLOOKUP($B931,Hoja1!$A$3:$K$800,MATCH("Cantidad",Hoja1!$A$2:$L$2,0),FALSE),VLOOKUP($B931,Hoja1!$A$3:$K$800,MATCH(BASE!I$2,Hoja1!$A$2:$K$2,0),FALSE),""),"")</f>
        <v/>
      </c>
      <c r="J931" t="str">
        <f>IFERROR(IF($C931&lt;=VLOOKUP($B931,Hoja1!$A$3:$K$800,MATCH("Cantidad",Hoja1!$A$2:$L$2,0),FALSE),VLOOKUP($B931,Hoja1!$A$3:$K$800,MATCH(BASE!J$2,Hoja1!$A$2:$K$2,0),FALSE),""),"")</f>
        <v/>
      </c>
      <c r="K931" t="str">
        <f t="shared" si="14"/>
        <v/>
      </c>
    </row>
    <row r="932" spans="1:11" x14ac:dyDescent="0.25">
      <c r="A932" s="7">
        <v>929</v>
      </c>
      <c r="B932" s="7">
        <f>ROUNDDOWN(A932/MAX(Hoja1!$I$3:$I$38),0)</f>
        <v>232</v>
      </c>
      <c r="C932" s="7">
        <f>COUNTIF($B$3:B932,B932)</f>
        <v>2</v>
      </c>
      <c r="D932" t="str">
        <f>IFERROR(IF($C932&lt;=VLOOKUP($B932,Hoja1!$A$3:$K$800,MATCH("Cantidad",Hoja1!$A$2:$L$2,0),FALSE),VLOOKUP($B932,Hoja1!$A$3:$K$800,MATCH(BASE!D$2,Hoja1!$A$2:$K$2,0),FALSE),""),"")</f>
        <v/>
      </c>
      <c r="E932" t="str">
        <f>IFERROR(IF($C932&lt;=VLOOKUP($B932,Hoja1!$A$3:$K$800,MATCH("Cantidad",Hoja1!$A$2:$L$2,0),FALSE),VLOOKUP($B932,Hoja1!$A$3:$K$800,MATCH(BASE!E$2,Hoja1!$A$2:$K$2,0),FALSE),""),"")</f>
        <v/>
      </c>
      <c r="F932" t="str">
        <f>IFERROR(IF($C932&lt;=VLOOKUP($B932,Hoja1!$A$3:$K$800,MATCH("Cantidad",Hoja1!$A$2:$L$2,0),FALSE),VLOOKUP($B932,Hoja1!$A$3:$K$800,MATCH(BASE!F$2,Hoja1!$A$2:$K$2,0),FALSE),""),"")</f>
        <v/>
      </c>
      <c r="G932" t="str">
        <f>IFERROR(IF($C932&lt;=VLOOKUP($B932,Hoja1!$A$3:$K$800,MATCH("Cantidad",Hoja1!$A$2:$L$2,0),FALSE),VLOOKUP($B932,Hoja1!$A$3:$K$800,MATCH(BASE!G$2,Hoja1!$A$2:$K$2,0),FALSE),""),"")</f>
        <v/>
      </c>
      <c r="H932" t="str">
        <f>IFERROR(IF($C932&lt;=VLOOKUP($B932,Hoja1!$A$3:$K$800,MATCH("Cantidad",Hoja1!$A$2:$L$2,0),FALSE),VLOOKUP($B932,Hoja1!$A$3:$K$800,MATCH(BASE!H$2,Hoja1!$A$2:$K$2,0),FALSE),""),"")</f>
        <v/>
      </c>
      <c r="I932" t="str">
        <f>IFERROR(IF($C932&lt;=VLOOKUP($B932,Hoja1!$A$3:$K$800,MATCH("Cantidad",Hoja1!$A$2:$L$2,0),FALSE),VLOOKUP($B932,Hoja1!$A$3:$K$800,MATCH(BASE!I$2,Hoja1!$A$2:$K$2,0),FALSE),""),"")</f>
        <v/>
      </c>
      <c r="J932" t="str">
        <f>IFERROR(IF($C932&lt;=VLOOKUP($B932,Hoja1!$A$3:$K$800,MATCH("Cantidad",Hoja1!$A$2:$L$2,0),FALSE),VLOOKUP($B932,Hoja1!$A$3:$K$800,MATCH(BASE!J$2,Hoja1!$A$2:$K$2,0),FALSE),""),"")</f>
        <v/>
      </c>
      <c r="K932" t="str">
        <f t="shared" si="14"/>
        <v/>
      </c>
    </row>
    <row r="933" spans="1:11" x14ac:dyDescent="0.25">
      <c r="A933" s="7">
        <v>930</v>
      </c>
      <c r="B933" s="7">
        <f>ROUNDDOWN(A933/MAX(Hoja1!$I$3:$I$38),0)</f>
        <v>232</v>
      </c>
      <c r="C933" s="7">
        <f>COUNTIF($B$3:B933,B933)</f>
        <v>3</v>
      </c>
      <c r="D933" t="str">
        <f>IFERROR(IF($C933&lt;=VLOOKUP($B933,Hoja1!$A$3:$K$800,MATCH("Cantidad",Hoja1!$A$2:$L$2,0),FALSE),VLOOKUP($B933,Hoja1!$A$3:$K$800,MATCH(BASE!D$2,Hoja1!$A$2:$K$2,0),FALSE),""),"")</f>
        <v/>
      </c>
      <c r="E933" t="str">
        <f>IFERROR(IF($C933&lt;=VLOOKUP($B933,Hoja1!$A$3:$K$800,MATCH("Cantidad",Hoja1!$A$2:$L$2,0),FALSE),VLOOKUP($B933,Hoja1!$A$3:$K$800,MATCH(BASE!E$2,Hoja1!$A$2:$K$2,0),FALSE),""),"")</f>
        <v/>
      </c>
      <c r="F933" t="str">
        <f>IFERROR(IF($C933&lt;=VLOOKUP($B933,Hoja1!$A$3:$K$800,MATCH("Cantidad",Hoja1!$A$2:$L$2,0),FALSE),VLOOKUP($B933,Hoja1!$A$3:$K$800,MATCH(BASE!F$2,Hoja1!$A$2:$K$2,0),FALSE),""),"")</f>
        <v/>
      </c>
      <c r="G933" t="str">
        <f>IFERROR(IF($C933&lt;=VLOOKUP($B933,Hoja1!$A$3:$K$800,MATCH("Cantidad",Hoja1!$A$2:$L$2,0),FALSE),VLOOKUP($B933,Hoja1!$A$3:$K$800,MATCH(BASE!G$2,Hoja1!$A$2:$K$2,0),FALSE),""),"")</f>
        <v/>
      </c>
      <c r="H933" t="str">
        <f>IFERROR(IF($C933&lt;=VLOOKUP($B933,Hoja1!$A$3:$K$800,MATCH("Cantidad",Hoja1!$A$2:$L$2,0),FALSE),VLOOKUP($B933,Hoja1!$A$3:$K$800,MATCH(BASE!H$2,Hoja1!$A$2:$K$2,0),FALSE),""),"")</f>
        <v/>
      </c>
      <c r="I933" t="str">
        <f>IFERROR(IF($C933&lt;=VLOOKUP($B933,Hoja1!$A$3:$K$800,MATCH("Cantidad",Hoja1!$A$2:$L$2,0),FALSE),VLOOKUP($B933,Hoja1!$A$3:$K$800,MATCH(BASE!I$2,Hoja1!$A$2:$K$2,0),FALSE),""),"")</f>
        <v/>
      </c>
      <c r="J933" t="str">
        <f>IFERROR(IF($C933&lt;=VLOOKUP($B933,Hoja1!$A$3:$K$800,MATCH("Cantidad",Hoja1!$A$2:$L$2,0),FALSE),VLOOKUP($B933,Hoja1!$A$3:$K$800,MATCH(BASE!J$2,Hoja1!$A$2:$K$2,0),FALSE),""),"")</f>
        <v/>
      </c>
      <c r="K933" t="str">
        <f t="shared" si="14"/>
        <v/>
      </c>
    </row>
    <row r="934" spans="1:11" x14ac:dyDescent="0.25">
      <c r="A934" s="7">
        <v>931</v>
      </c>
      <c r="B934" s="7">
        <f>ROUNDDOWN(A934/MAX(Hoja1!$I$3:$I$38),0)</f>
        <v>232</v>
      </c>
      <c r="C934" s="7">
        <f>COUNTIF($B$3:B934,B934)</f>
        <v>4</v>
      </c>
      <c r="D934" t="str">
        <f>IFERROR(IF($C934&lt;=VLOOKUP($B934,Hoja1!$A$3:$K$800,MATCH("Cantidad",Hoja1!$A$2:$L$2,0),FALSE),VLOOKUP($B934,Hoja1!$A$3:$K$800,MATCH(BASE!D$2,Hoja1!$A$2:$K$2,0),FALSE),""),"")</f>
        <v/>
      </c>
      <c r="E934" t="str">
        <f>IFERROR(IF($C934&lt;=VLOOKUP($B934,Hoja1!$A$3:$K$800,MATCH("Cantidad",Hoja1!$A$2:$L$2,0),FALSE),VLOOKUP($B934,Hoja1!$A$3:$K$800,MATCH(BASE!E$2,Hoja1!$A$2:$K$2,0),FALSE),""),"")</f>
        <v/>
      </c>
      <c r="F934" t="str">
        <f>IFERROR(IF($C934&lt;=VLOOKUP($B934,Hoja1!$A$3:$K$800,MATCH("Cantidad",Hoja1!$A$2:$L$2,0),FALSE),VLOOKUP($B934,Hoja1!$A$3:$K$800,MATCH(BASE!F$2,Hoja1!$A$2:$K$2,0),FALSE),""),"")</f>
        <v/>
      </c>
      <c r="G934" t="str">
        <f>IFERROR(IF($C934&lt;=VLOOKUP($B934,Hoja1!$A$3:$K$800,MATCH("Cantidad",Hoja1!$A$2:$L$2,0),FALSE),VLOOKUP($B934,Hoja1!$A$3:$K$800,MATCH(BASE!G$2,Hoja1!$A$2:$K$2,0),FALSE),""),"")</f>
        <v/>
      </c>
      <c r="H934" t="str">
        <f>IFERROR(IF($C934&lt;=VLOOKUP($B934,Hoja1!$A$3:$K$800,MATCH("Cantidad",Hoja1!$A$2:$L$2,0),FALSE),VLOOKUP($B934,Hoja1!$A$3:$K$800,MATCH(BASE!H$2,Hoja1!$A$2:$K$2,0),FALSE),""),"")</f>
        <v/>
      </c>
      <c r="I934" t="str">
        <f>IFERROR(IF($C934&lt;=VLOOKUP($B934,Hoja1!$A$3:$K$800,MATCH("Cantidad",Hoja1!$A$2:$L$2,0),FALSE),VLOOKUP($B934,Hoja1!$A$3:$K$800,MATCH(BASE!I$2,Hoja1!$A$2:$K$2,0),FALSE),""),"")</f>
        <v/>
      </c>
      <c r="J934" t="str">
        <f>IFERROR(IF($C934&lt;=VLOOKUP($B934,Hoja1!$A$3:$K$800,MATCH("Cantidad",Hoja1!$A$2:$L$2,0),FALSE),VLOOKUP($B934,Hoja1!$A$3:$K$800,MATCH(BASE!J$2,Hoja1!$A$2:$K$2,0),FALSE),""),"")</f>
        <v/>
      </c>
      <c r="K934" t="str">
        <f t="shared" si="14"/>
        <v/>
      </c>
    </row>
    <row r="935" spans="1:11" x14ac:dyDescent="0.25">
      <c r="A935" s="7">
        <v>932</v>
      </c>
      <c r="B935" s="7">
        <f>ROUNDDOWN(A935/MAX(Hoja1!$I$3:$I$38),0)</f>
        <v>233</v>
      </c>
      <c r="C935" s="7">
        <f>COUNTIF($B$3:B935,B935)</f>
        <v>1</v>
      </c>
      <c r="D935" t="str">
        <f>IFERROR(IF($C935&lt;=VLOOKUP($B935,Hoja1!$A$3:$K$800,MATCH("Cantidad",Hoja1!$A$2:$L$2,0),FALSE),VLOOKUP($B935,Hoja1!$A$3:$K$800,MATCH(BASE!D$2,Hoja1!$A$2:$K$2,0),FALSE),""),"")</f>
        <v/>
      </c>
      <c r="E935" t="str">
        <f>IFERROR(IF($C935&lt;=VLOOKUP($B935,Hoja1!$A$3:$K$800,MATCH("Cantidad",Hoja1!$A$2:$L$2,0),FALSE),VLOOKUP($B935,Hoja1!$A$3:$K$800,MATCH(BASE!E$2,Hoja1!$A$2:$K$2,0),FALSE),""),"")</f>
        <v/>
      </c>
      <c r="F935" t="str">
        <f>IFERROR(IF($C935&lt;=VLOOKUP($B935,Hoja1!$A$3:$K$800,MATCH("Cantidad",Hoja1!$A$2:$L$2,0),FALSE),VLOOKUP($B935,Hoja1!$A$3:$K$800,MATCH(BASE!F$2,Hoja1!$A$2:$K$2,0),FALSE),""),"")</f>
        <v/>
      </c>
      <c r="G935" t="str">
        <f>IFERROR(IF($C935&lt;=VLOOKUP($B935,Hoja1!$A$3:$K$800,MATCH("Cantidad",Hoja1!$A$2:$L$2,0),FALSE),VLOOKUP($B935,Hoja1!$A$3:$K$800,MATCH(BASE!G$2,Hoja1!$A$2:$K$2,0),FALSE),""),"")</f>
        <v/>
      </c>
      <c r="H935" t="str">
        <f>IFERROR(IF($C935&lt;=VLOOKUP($B935,Hoja1!$A$3:$K$800,MATCH("Cantidad",Hoja1!$A$2:$L$2,0),FALSE),VLOOKUP($B935,Hoja1!$A$3:$K$800,MATCH(BASE!H$2,Hoja1!$A$2:$K$2,0),FALSE),""),"")</f>
        <v/>
      </c>
      <c r="I935" t="str">
        <f>IFERROR(IF($C935&lt;=VLOOKUP($B935,Hoja1!$A$3:$K$800,MATCH("Cantidad",Hoja1!$A$2:$L$2,0),FALSE),VLOOKUP($B935,Hoja1!$A$3:$K$800,MATCH(BASE!I$2,Hoja1!$A$2:$K$2,0),FALSE),""),"")</f>
        <v/>
      </c>
      <c r="J935" t="str">
        <f>IFERROR(IF($C935&lt;=VLOOKUP($B935,Hoja1!$A$3:$K$800,MATCH("Cantidad",Hoja1!$A$2:$L$2,0),FALSE),VLOOKUP($B935,Hoja1!$A$3:$K$800,MATCH(BASE!J$2,Hoja1!$A$2:$K$2,0),FALSE),""),"")</f>
        <v/>
      </c>
      <c r="K935" t="str">
        <f t="shared" si="14"/>
        <v/>
      </c>
    </row>
    <row r="936" spans="1:11" x14ac:dyDescent="0.25">
      <c r="A936" s="7">
        <v>933</v>
      </c>
      <c r="B936" s="7">
        <f>ROUNDDOWN(A936/MAX(Hoja1!$I$3:$I$38),0)</f>
        <v>233</v>
      </c>
      <c r="C936" s="7">
        <f>COUNTIF($B$3:B936,B936)</f>
        <v>2</v>
      </c>
      <c r="D936" t="str">
        <f>IFERROR(IF($C936&lt;=VLOOKUP($B936,Hoja1!$A$3:$K$800,MATCH("Cantidad",Hoja1!$A$2:$L$2,0),FALSE),VLOOKUP($B936,Hoja1!$A$3:$K$800,MATCH(BASE!D$2,Hoja1!$A$2:$K$2,0),FALSE),""),"")</f>
        <v/>
      </c>
      <c r="E936" t="str">
        <f>IFERROR(IF($C936&lt;=VLOOKUP($B936,Hoja1!$A$3:$K$800,MATCH("Cantidad",Hoja1!$A$2:$L$2,0),FALSE),VLOOKUP($B936,Hoja1!$A$3:$K$800,MATCH(BASE!E$2,Hoja1!$A$2:$K$2,0),FALSE),""),"")</f>
        <v/>
      </c>
      <c r="F936" t="str">
        <f>IFERROR(IF($C936&lt;=VLOOKUP($B936,Hoja1!$A$3:$K$800,MATCH("Cantidad",Hoja1!$A$2:$L$2,0),FALSE),VLOOKUP($B936,Hoja1!$A$3:$K$800,MATCH(BASE!F$2,Hoja1!$A$2:$K$2,0),FALSE),""),"")</f>
        <v/>
      </c>
      <c r="G936" t="str">
        <f>IFERROR(IF($C936&lt;=VLOOKUP($B936,Hoja1!$A$3:$K$800,MATCH("Cantidad",Hoja1!$A$2:$L$2,0),FALSE),VLOOKUP($B936,Hoja1!$A$3:$K$800,MATCH(BASE!G$2,Hoja1!$A$2:$K$2,0),FALSE),""),"")</f>
        <v/>
      </c>
      <c r="H936" t="str">
        <f>IFERROR(IF($C936&lt;=VLOOKUP($B936,Hoja1!$A$3:$K$800,MATCH("Cantidad",Hoja1!$A$2:$L$2,0),FALSE),VLOOKUP($B936,Hoja1!$A$3:$K$800,MATCH(BASE!H$2,Hoja1!$A$2:$K$2,0),FALSE),""),"")</f>
        <v/>
      </c>
      <c r="I936" t="str">
        <f>IFERROR(IF($C936&lt;=VLOOKUP($B936,Hoja1!$A$3:$K$800,MATCH("Cantidad",Hoja1!$A$2:$L$2,0),FALSE),VLOOKUP($B936,Hoja1!$A$3:$K$800,MATCH(BASE!I$2,Hoja1!$A$2:$K$2,0),FALSE),""),"")</f>
        <v/>
      </c>
      <c r="J936" t="str">
        <f>IFERROR(IF($C936&lt;=VLOOKUP($B936,Hoja1!$A$3:$K$800,MATCH("Cantidad",Hoja1!$A$2:$L$2,0),FALSE),VLOOKUP($B936,Hoja1!$A$3:$K$800,MATCH(BASE!J$2,Hoja1!$A$2:$K$2,0),FALSE),""),"")</f>
        <v/>
      </c>
      <c r="K936" t="str">
        <f t="shared" si="14"/>
        <v/>
      </c>
    </row>
    <row r="937" spans="1:11" x14ac:dyDescent="0.25">
      <c r="A937" s="7">
        <v>934</v>
      </c>
      <c r="B937" s="7">
        <f>ROUNDDOWN(A937/MAX(Hoja1!$I$3:$I$38),0)</f>
        <v>233</v>
      </c>
      <c r="C937" s="7">
        <f>COUNTIF($B$3:B937,B937)</f>
        <v>3</v>
      </c>
      <c r="D937" t="str">
        <f>IFERROR(IF($C937&lt;=VLOOKUP($B937,Hoja1!$A$3:$K$800,MATCH("Cantidad",Hoja1!$A$2:$L$2,0),FALSE),VLOOKUP($B937,Hoja1!$A$3:$K$800,MATCH(BASE!D$2,Hoja1!$A$2:$K$2,0),FALSE),""),"")</f>
        <v/>
      </c>
      <c r="E937" t="str">
        <f>IFERROR(IF($C937&lt;=VLOOKUP($B937,Hoja1!$A$3:$K$800,MATCH("Cantidad",Hoja1!$A$2:$L$2,0),FALSE),VLOOKUP($B937,Hoja1!$A$3:$K$800,MATCH(BASE!E$2,Hoja1!$A$2:$K$2,0),FALSE),""),"")</f>
        <v/>
      </c>
      <c r="F937" t="str">
        <f>IFERROR(IF($C937&lt;=VLOOKUP($B937,Hoja1!$A$3:$K$800,MATCH("Cantidad",Hoja1!$A$2:$L$2,0),FALSE),VLOOKUP($B937,Hoja1!$A$3:$K$800,MATCH(BASE!F$2,Hoja1!$A$2:$K$2,0),FALSE),""),"")</f>
        <v/>
      </c>
      <c r="G937" t="str">
        <f>IFERROR(IF($C937&lt;=VLOOKUP($B937,Hoja1!$A$3:$K$800,MATCH("Cantidad",Hoja1!$A$2:$L$2,0),FALSE),VLOOKUP($B937,Hoja1!$A$3:$K$800,MATCH(BASE!G$2,Hoja1!$A$2:$K$2,0),FALSE),""),"")</f>
        <v/>
      </c>
      <c r="H937" t="str">
        <f>IFERROR(IF($C937&lt;=VLOOKUP($B937,Hoja1!$A$3:$K$800,MATCH("Cantidad",Hoja1!$A$2:$L$2,0),FALSE),VLOOKUP($B937,Hoja1!$A$3:$K$800,MATCH(BASE!H$2,Hoja1!$A$2:$K$2,0),FALSE),""),"")</f>
        <v/>
      </c>
      <c r="I937" t="str">
        <f>IFERROR(IF($C937&lt;=VLOOKUP($B937,Hoja1!$A$3:$K$800,MATCH("Cantidad",Hoja1!$A$2:$L$2,0),FALSE),VLOOKUP($B937,Hoja1!$A$3:$K$800,MATCH(BASE!I$2,Hoja1!$A$2:$K$2,0),FALSE),""),"")</f>
        <v/>
      </c>
      <c r="J937" t="str">
        <f>IFERROR(IF($C937&lt;=VLOOKUP($B937,Hoja1!$A$3:$K$800,MATCH("Cantidad",Hoja1!$A$2:$L$2,0),FALSE),VLOOKUP($B937,Hoja1!$A$3:$K$800,MATCH(BASE!J$2,Hoja1!$A$2:$K$2,0),FALSE),""),"")</f>
        <v/>
      </c>
      <c r="K937" t="str">
        <f t="shared" si="14"/>
        <v/>
      </c>
    </row>
    <row r="938" spans="1:11" x14ac:dyDescent="0.25">
      <c r="A938" s="7">
        <v>935</v>
      </c>
      <c r="B938" s="7">
        <f>ROUNDDOWN(A938/MAX(Hoja1!$I$3:$I$38),0)</f>
        <v>233</v>
      </c>
      <c r="C938" s="7">
        <f>COUNTIF($B$3:B938,B938)</f>
        <v>4</v>
      </c>
      <c r="D938" t="str">
        <f>IFERROR(IF($C938&lt;=VLOOKUP($B938,Hoja1!$A$3:$K$800,MATCH("Cantidad",Hoja1!$A$2:$L$2,0),FALSE),VLOOKUP($B938,Hoja1!$A$3:$K$800,MATCH(BASE!D$2,Hoja1!$A$2:$K$2,0),FALSE),""),"")</f>
        <v/>
      </c>
      <c r="E938" t="str">
        <f>IFERROR(IF($C938&lt;=VLOOKUP($B938,Hoja1!$A$3:$K$800,MATCH("Cantidad",Hoja1!$A$2:$L$2,0),FALSE),VLOOKUP($B938,Hoja1!$A$3:$K$800,MATCH(BASE!E$2,Hoja1!$A$2:$K$2,0),FALSE),""),"")</f>
        <v/>
      </c>
      <c r="F938" t="str">
        <f>IFERROR(IF($C938&lt;=VLOOKUP($B938,Hoja1!$A$3:$K$800,MATCH("Cantidad",Hoja1!$A$2:$L$2,0),FALSE),VLOOKUP($B938,Hoja1!$A$3:$K$800,MATCH(BASE!F$2,Hoja1!$A$2:$K$2,0),FALSE),""),"")</f>
        <v/>
      </c>
      <c r="G938" t="str">
        <f>IFERROR(IF($C938&lt;=VLOOKUP($B938,Hoja1!$A$3:$K$800,MATCH("Cantidad",Hoja1!$A$2:$L$2,0),FALSE),VLOOKUP($B938,Hoja1!$A$3:$K$800,MATCH(BASE!G$2,Hoja1!$A$2:$K$2,0),FALSE),""),"")</f>
        <v/>
      </c>
      <c r="H938" t="str">
        <f>IFERROR(IF($C938&lt;=VLOOKUP($B938,Hoja1!$A$3:$K$800,MATCH("Cantidad",Hoja1!$A$2:$L$2,0),FALSE),VLOOKUP($B938,Hoja1!$A$3:$K$800,MATCH(BASE!H$2,Hoja1!$A$2:$K$2,0),FALSE),""),"")</f>
        <v/>
      </c>
      <c r="I938" t="str">
        <f>IFERROR(IF($C938&lt;=VLOOKUP($B938,Hoja1!$A$3:$K$800,MATCH("Cantidad",Hoja1!$A$2:$L$2,0),FALSE),VLOOKUP($B938,Hoja1!$A$3:$K$800,MATCH(BASE!I$2,Hoja1!$A$2:$K$2,0),FALSE),""),"")</f>
        <v/>
      </c>
      <c r="J938" t="str">
        <f>IFERROR(IF($C938&lt;=VLOOKUP($B938,Hoja1!$A$3:$K$800,MATCH("Cantidad",Hoja1!$A$2:$L$2,0),FALSE),VLOOKUP($B938,Hoja1!$A$3:$K$800,MATCH(BASE!J$2,Hoja1!$A$2:$K$2,0),FALSE),""),"")</f>
        <v/>
      </c>
      <c r="K938" t="str">
        <f t="shared" si="14"/>
        <v/>
      </c>
    </row>
    <row r="939" spans="1:11" x14ac:dyDescent="0.25">
      <c r="A939" s="7">
        <v>936</v>
      </c>
      <c r="B939" s="7">
        <f>ROUNDDOWN(A939/MAX(Hoja1!$I$3:$I$38),0)</f>
        <v>234</v>
      </c>
      <c r="C939" s="7">
        <f>COUNTIF($B$3:B939,B939)</f>
        <v>1</v>
      </c>
      <c r="D939" t="str">
        <f>IFERROR(IF($C939&lt;=VLOOKUP($B939,Hoja1!$A$3:$K$800,MATCH("Cantidad",Hoja1!$A$2:$L$2,0),FALSE),VLOOKUP($B939,Hoja1!$A$3:$K$800,MATCH(BASE!D$2,Hoja1!$A$2:$K$2,0),FALSE),""),"")</f>
        <v/>
      </c>
      <c r="E939" t="str">
        <f>IFERROR(IF($C939&lt;=VLOOKUP($B939,Hoja1!$A$3:$K$800,MATCH("Cantidad",Hoja1!$A$2:$L$2,0),FALSE),VLOOKUP($B939,Hoja1!$A$3:$K$800,MATCH(BASE!E$2,Hoja1!$A$2:$K$2,0),FALSE),""),"")</f>
        <v/>
      </c>
      <c r="F939" t="str">
        <f>IFERROR(IF($C939&lt;=VLOOKUP($B939,Hoja1!$A$3:$K$800,MATCH("Cantidad",Hoja1!$A$2:$L$2,0),FALSE),VLOOKUP($B939,Hoja1!$A$3:$K$800,MATCH(BASE!F$2,Hoja1!$A$2:$K$2,0),FALSE),""),"")</f>
        <v/>
      </c>
      <c r="G939" t="str">
        <f>IFERROR(IF($C939&lt;=VLOOKUP($B939,Hoja1!$A$3:$K$800,MATCH("Cantidad",Hoja1!$A$2:$L$2,0),FALSE),VLOOKUP($B939,Hoja1!$A$3:$K$800,MATCH(BASE!G$2,Hoja1!$A$2:$K$2,0),FALSE),""),"")</f>
        <v/>
      </c>
      <c r="H939" t="str">
        <f>IFERROR(IF($C939&lt;=VLOOKUP($B939,Hoja1!$A$3:$K$800,MATCH("Cantidad",Hoja1!$A$2:$L$2,0),FALSE),VLOOKUP($B939,Hoja1!$A$3:$K$800,MATCH(BASE!H$2,Hoja1!$A$2:$K$2,0),FALSE),""),"")</f>
        <v/>
      </c>
      <c r="I939" t="str">
        <f>IFERROR(IF($C939&lt;=VLOOKUP($B939,Hoja1!$A$3:$K$800,MATCH("Cantidad",Hoja1!$A$2:$L$2,0),FALSE),VLOOKUP($B939,Hoja1!$A$3:$K$800,MATCH(BASE!I$2,Hoja1!$A$2:$K$2,0),FALSE),""),"")</f>
        <v/>
      </c>
      <c r="J939" t="str">
        <f>IFERROR(IF($C939&lt;=VLOOKUP($B939,Hoja1!$A$3:$K$800,MATCH("Cantidad",Hoja1!$A$2:$L$2,0),FALSE),VLOOKUP($B939,Hoja1!$A$3:$K$800,MATCH(BASE!J$2,Hoja1!$A$2:$K$2,0),FALSE),""),"")</f>
        <v/>
      </c>
      <c r="K939" t="str">
        <f t="shared" si="14"/>
        <v/>
      </c>
    </row>
    <row r="940" spans="1:11" x14ac:dyDescent="0.25">
      <c r="A940" s="7">
        <v>937</v>
      </c>
      <c r="B940" s="7">
        <f>ROUNDDOWN(A940/MAX(Hoja1!$I$3:$I$38),0)</f>
        <v>234</v>
      </c>
      <c r="C940" s="7">
        <f>COUNTIF($B$3:B940,B940)</f>
        <v>2</v>
      </c>
      <c r="D940" t="str">
        <f>IFERROR(IF($C940&lt;=VLOOKUP($B940,Hoja1!$A$3:$K$800,MATCH("Cantidad",Hoja1!$A$2:$L$2,0),FALSE),VLOOKUP($B940,Hoja1!$A$3:$K$800,MATCH(BASE!D$2,Hoja1!$A$2:$K$2,0),FALSE),""),"")</f>
        <v/>
      </c>
      <c r="E940" t="str">
        <f>IFERROR(IF($C940&lt;=VLOOKUP($B940,Hoja1!$A$3:$K$800,MATCH("Cantidad",Hoja1!$A$2:$L$2,0),FALSE),VLOOKUP($B940,Hoja1!$A$3:$K$800,MATCH(BASE!E$2,Hoja1!$A$2:$K$2,0),FALSE),""),"")</f>
        <v/>
      </c>
      <c r="F940" t="str">
        <f>IFERROR(IF($C940&lt;=VLOOKUP($B940,Hoja1!$A$3:$K$800,MATCH("Cantidad",Hoja1!$A$2:$L$2,0),FALSE),VLOOKUP($B940,Hoja1!$A$3:$K$800,MATCH(BASE!F$2,Hoja1!$A$2:$K$2,0),FALSE),""),"")</f>
        <v/>
      </c>
      <c r="G940" t="str">
        <f>IFERROR(IF($C940&lt;=VLOOKUP($B940,Hoja1!$A$3:$K$800,MATCH("Cantidad",Hoja1!$A$2:$L$2,0),FALSE),VLOOKUP($B940,Hoja1!$A$3:$K$800,MATCH(BASE!G$2,Hoja1!$A$2:$K$2,0),FALSE),""),"")</f>
        <v/>
      </c>
      <c r="H940" t="str">
        <f>IFERROR(IF($C940&lt;=VLOOKUP($B940,Hoja1!$A$3:$K$800,MATCH("Cantidad",Hoja1!$A$2:$L$2,0),FALSE),VLOOKUP($B940,Hoja1!$A$3:$K$800,MATCH(BASE!H$2,Hoja1!$A$2:$K$2,0),FALSE),""),"")</f>
        <v/>
      </c>
      <c r="I940" t="str">
        <f>IFERROR(IF($C940&lt;=VLOOKUP($B940,Hoja1!$A$3:$K$800,MATCH("Cantidad",Hoja1!$A$2:$L$2,0),FALSE),VLOOKUP($B940,Hoja1!$A$3:$K$800,MATCH(BASE!I$2,Hoja1!$A$2:$K$2,0),FALSE),""),"")</f>
        <v/>
      </c>
      <c r="J940" t="str">
        <f>IFERROR(IF($C940&lt;=VLOOKUP($B940,Hoja1!$A$3:$K$800,MATCH("Cantidad",Hoja1!$A$2:$L$2,0),FALSE),VLOOKUP($B940,Hoja1!$A$3:$K$800,MATCH(BASE!J$2,Hoja1!$A$2:$K$2,0),FALSE),""),"")</f>
        <v/>
      </c>
      <c r="K940" t="str">
        <f t="shared" si="14"/>
        <v/>
      </c>
    </row>
    <row r="941" spans="1:11" x14ac:dyDescent="0.25">
      <c r="A941" s="7">
        <v>938</v>
      </c>
      <c r="B941" s="7">
        <f>ROUNDDOWN(A941/MAX(Hoja1!$I$3:$I$38),0)</f>
        <v>234</v>
      </c>
      <c r="C941" s="7">
        <f>COUNTIF($B$3:B941,B941)</f>
        <v>3</v>
      </c>
      <c r="D941" t="str">
        <f>IFERROR(IF($C941&lt;=VLOOKUP($B941,Hoja1!$A$3:$K$800,MATCH("Cantidad",Hoja1!$A$2:$L$2,0),FALSE),VLOOKUP($B941,Hoja1!$A$3:$K$800,MATCH(BASE!D$2,Hoja1!$A$2:$K$2,0),FALSE),""),"")</f>
        <v/>
      </c>
      <c r="E941" t="str">
        <f>IFERROR(IF($C941&lt;=VLOOKUP($B941,Hoja1!$A$3:$K$800,MATCH("Cantidad",Hoja1!$A$2:$L$2,0),FALSE),VLOOKUP($B941,Hoja1!$A$3:$K$800,MATCH(BASE!E$2,Hoja1!$A$2:$K$2,0),FALSE),""),"")</f>
        <v/>
      </c>
      <c r="F941" t="str">
        <f>IFERROR(IF($C941&lt;=VLOOKUP($B941,Hoja1!$A$3:$K$800,MATCH("Cantidad",Hoja1!$A$2:$L$2,0),FALSE),VLOOKUP($B941,Hoja1!$A$3:$K$800,MATCH(BASE!F$2,Hoja1!$A$2:$K$2,0),FALSE),""),"")</f>
        <v/>
      </c>
      <c r="G941" t="str">
        <f>IFERROR(IF($C941&lt;=VLOOKUP($B941,Hoja1!$A$3:$K$800,MATCH("Cantidad",Hoja1!$A$2:$L$2,0),FALSE),VLOOKUP($B941,Hoja1!$A$3:$K$800,MATCH(BASE!G$2,Hoja1!$A$2:$K$2,0),FALSE),""),"")</f>
        <v/>
      </c>
      <c r="H941" t="str">
        <f>IFERROR(IF($C941&lt;=VLOOKUP($B941,Hoja1!$A$3:$K$800,MATCH("Cantidad",Hoja1!$A$2:$L$2,0),FALSE),VLOOKUP($B941,Hoja1!$A$3:$K$800,MATCH(BASE!H$2,Hoja1!$A$2:$K$2,0),FALSE),""),"")</f>
        <v/>
      </c>
      <c r="I941" t="str">
        <f>IFERROR(IF($C941&lt;=VLOOKUP($B941,Hoja1!$A$3:$K$800,MATCH("Cantidad",Hoja1!$A$2:$L$2,0),FALSE),VLOOKUP($B941,Hoja1!$A$3:$K$800,MATCH(BASE!I$2,Hoja1!$A$2:$K$2,0),FALSE),""),"")</f>
        <v/>
      </c>
      <c r="J941" t="str">
        <f>IFERROR(IF($C941&lt;=VLOOKUP($B941,Hoja1!$A$3:$K$800,MATCH("Cantidad",Hoja1!$A$2:$L$2,0),FALSE),VLOOKUP($B941,Hoja1!$A$3:$K$800,MATCH(BASE!J$2,Hoja1!$A$2:$K$2,0),FALSE),""),"")</f>
        <v/>
      </c>
      <c r="K941" t="str">
        <f t="shared" si="14"/>
        <v/>
      </c>
    </row>
    <row r="942" spans="1:11" x14ac:dyDescent="0.25">
      <c r="A942" s="7">
        <v>939</v>
      </c>
      <c r="B942" s="7">
        <f>ROUNDDOWN(A942/MAX(Hoja1!$I$3:$I$38),0)</f>
        <v>234</v>
      </c>
      <c r="C942" s="7">
        <f>COUNTIF($B$3:B942,B942)</f>
        <v>4</v>
      </c>
      <c r="D942" t="str">
        <f>IFERROR(IF($C942&lt;=VLOOKUP($B942,Hoja1!$A$3:$K$800,MATCH("Cantidad",Hoja1!$A$2:$L$2,0),FALSE),VLOOKUP($B942,Hoja1!$A$3:$K$800,MATCH(BASE!D$2,Hoja1!$A$2:$K$2,0),FALSE),""),"")</f>
        <v/>
      </c>
      <c r="E942" t="str">
        <f>IFERROR(IF($C942&lt;=VLOOKUP($B942,Hoja1!$A$3:$K$800,MATCH("Cantidad",Hoja1!$A$2:$L$2,0),FALSE),VLOOKUP($B942,Hoja1!$A$3:$K$800,MATCH(BASE!E$2,Hoja1!$A$2:$K$2,0),FALSE),""),"")</f>
        <v/>
      </c>
      <c r="F942" t="str">
        <f>IFERROR(IF($C942&lt;=VLOOKUP($B942,Hoja1!$A$3:$K$800,MATCH("Cantidad",Hoja1!$A$2:$L$2,0),FALSE),VLOOKUP($B942,Hoja1!$A$3:$K$800,MATCH(BASE!F$2,Hoja1!$A$2:$K$2,0),FALSE),""),"")</f>
        <v/>
      </c>
      <c r="G942" t="str">
        <f>IFERROR(IF($C942&lt;=VLOOKUP($B942,Hoja1!$A$3:$K$800,MATCH("Cantidad",Hoja1!$A$2:$L$2,0),FALSE),VLOOKUP($B942,Hoja1!$A$3:$K$800,MATCH(BASE!G$2,Hoja1!$A$2:$K$2,0),FALSE),""),"")</f>
        <v/>
      </c>
      <c r="H942" t="str">
        <f>IFERROR(IF($C942&lt;=VLOOKUP($B942,Hoja1!$A$3:$K$800,MATCH("Cantidad",Hoja1!$A$2:$L$2,0),FALSE),VLOOKUP($B942,Hoja1!$A$3:$K$800,MATCH(BASE!H$2,Hoja1!$A$2:$K$2,0),FALSE),""),"")</f>
        <v/>
      </c>
      <c r="I942" t="str">
        <f>IFERROR(IF($C942&lt;=VLOOKUP($B942,Hoja1!$A$3:$K$800,MATCH("Cantidad",Hoja1!$A$2:$L$2,0),FALSE),VLOOKUP($B942,Hoja1!$A$3:$K$800,MATCH(BASE!I$2,Hoja1!$A$2:$K$2,0),FALSE),""),"")</f>
        <v/>
      </c>
      <c r="J942" t="str">
        <f>IFERROR(IF($C942&lt;=VLOOKUP($B942,Hoja1!$A$3:$K$800,MATCH("Cantidad",Hoja1!$A$2:$L$2,0),FALSE),VLOOKUP($B942,Hoja1!$A$3:$K$800,MATCH(BASE!J$2,Hoja1!$A$2:$K$2,0),FALSE),""),"")</f>
        <v/>
      </c>
      <c r="K942" t="str">
        <f t="shared" si="14"/>
        <v/>
      </c>
    </row>
    <row r="943" spans="1:11" x14ac:dyDescent="0.25">
      <c r="A943" s="7">
        <v>940</v>
      </c>
      <c r="B943" s="7">
        <f>ROUNDDOWN(A943/MAX(Hoja1!$I$3:$I$38),0)</f>
        <v>235</v>
      </c>
      <c r="C943" s="7">
        <f>COUNTIF($B$3:B943,B943)</f>
        <v>1</v>
      </c>
      <c r="D943" t="str">
        <f>IFERROR(IF($C943&lt;=VLOOKUP($B943,Hoja1!$A$3:$K$800,MATCH("Cantidad",Hoja1!$A$2:$L$2,0),FALSE),VLOOKUP($B943,Hoja1!$A$3:$K$800,MATCH(BASE!D$2,Hoja1!$A$2:$K$2,0),FALSE),""),"")</f>
        <v/>
      </c>
      <c r="E943" t="str">
        <f>IFERROR(IF($C943&lt;=VLOOKUP($B943,Hoja1!$A$3:$K$800,MATCH("Cantidad",Hoja1!$A$2:$L$2,0),FALSE),VLOOKUP($B943,Hoja1!$A$3:$K$800,MATCH(BASE!E$2,Hoja1!$A$2:$K$2,0),FALSE),""),"")</f>
        <v/>
      </c>
      <c r="F943" t="str">
        <f>IFERROR(IF($C943&lt;=VLOOKUP($B943,Hoja1!$A$3:$K$800,MATCH("Cantidad",Hoja1!$A$2:$L$2,0),FALSE),VLOOKUP($B943,Hoja1!$A$3:$K$800,MATCH(BASE!F$2,Hoja1!$A$2:$K$2,0),FALSE),""),"")</f>
        <v/>
      </c>
      <c r="G943" t="str">
        <f>IFERROR(IF($C943&lt;=VLOOKUP($B943,Hoja1!$A$3:$K$800,MATCH("Cantidad",Hoja1!$A$2:$L$2,0),FALSE),VLOOKUP($B943,Hoja1!$A$3:$K$800,MATCH(BASE!G$2,Hoja1!$A$2:$K$2,0),FALSE),""),"")</f>
        <v/>
      </c>
      <c r="H943" t="str">
        <f>IFERROR(IF($C943&lt;=VLOOKUP($B943,Hoja1!$A$3:$K$800,MATCH("Cantidad",Hoja1!$A$2:$L$2,0),FALSE),VLOOKUP($B943,Hoja1!$A$3:$K$800,MATCH(BASE!H$2,Hoja1!$A$2:$K$2,0),FALSE),""),"")</f>
        <v/>
      </c>
      <c r="I943" t="str">
        <f>IFERROR(IF($C943&lt;=VLOOKUP($B943,Hoja1!$A$3:$K$800,MATCH("Cantidad",Hoja1!$A$2:$L$2,0),FALSE),VLOOKUP($B943,Hoja1!$A$3:$K$800,MATCH(BASE!I$2,Hoja1!$A$2:$K$2,0),FALSE),""),"")</f>
        <v/>
      </c>
      <c r="J943" t="str">
        <f>IFERROR(IF($C943&lt;=VLOOKUP($B943,Hoja1!$A$3:$K$800,MATCH("Cantidad",Hoja1!$A$2:$L$2,0),FALSE),VLOOKUP($B943,Hoja1!$A$3:$K$800,MATCH(BASE!J$2,Hoja1!$A$2:$K$2,0),FALSE),""),"")</f>
        <v/>
      </c>
      <c r="K943" t="str">
        <f t="shared" si="14"/>
        <v/>
      </c>
    </row>
    <row r="944" spans="1:11" x14ac:dyDescent="0.25">
      <c r="A944" s="7">
        <v>941</v>
      </c>
      <c r="B944" s="7">
        <f>ROUNDDOWN(A944/MAX(Hoja1!$I$3:$I$38),0)</f>
        <v>235</v>
      </c>
      <c r="C944" s="7">
        <f>COUNTIF($B$3:B944,B944)</f>
        <v>2</v>
      </c>
      <c r="D944" t="str">
        <f>IFERROR(IF($C944&lt;=VLOOKUP($B944,Hoja1!$A$3:$K$800,MATCH("Cantidad",Hoja1!$A$2:$L$2,0),FALSE),VLOOKUP($B944,Hoja1!$A$3:$K$800,MATCH(BASE!D$2,Hoja1!$A$2:$K$2,0),FALSE),""),"")</f>
        <v/>
      </c>
      <c r="E944" t="str">
        <f>IFERROR(IF($C944&lt;=VLOOKUP($B944,Hoja1!$A$3:$K$800,MATCH("Cantidad",Hoja1!$A$2:$L$2,0),FALSE),VLOOKUP($B944,Hoja1!$A$3:$K$800,MATCH(BASE!E$2,Hoja1!$A$2:$K$2,0),FALSE),""),"")</f>
        <v/>
      </c>
      <c r="F944" t="str">
        <f>IFERROR(IF($C944&lt;=VLOOKUP($B944,Hoja1!$A$3:$K$800,MATCH("Cantidad",Hoja1!$A$2:$L$2,0),FALSE),VLOOKUP($B944,Hoja1!$A$3:$K$800,MATCH(BASE!F$2,Hoja1!$A$2:$K$2,0),FALSE),""),"")</f>
        <v/>
      </c>
      <c r="G944" t="str">
        <f>IFERROR(IF($C944&lt;=VLOOKUP($B944,Hoja1!$A$3:$K$800,MATCH("Cantidad",Hoja1!$A$2:$L$2,0),FALSE),VLOOKUP($B944,Hoja1!$A$3:$K$800,MATCH(BASE!G$2,Hoja1!$A$2:$K$2,0),FALSE),""),"")</f>
        <v/>
      </c>
      <c r="H944" t="str">
        <f>IFERROR(IF($C944&lt;=VLOOKUP($B944,Hoja1!$A$3:$K$800,MATCH("Cantidad",Hoja1!$A$2:$L$2,0),FALSE),VLOOKUP($B944,Hoja1!$A$3:$K$800,MATCH(BASE!H$2,Hoja1!$A$2:$K$2,0),FALSE),""),"")</f>
        <v/>
      </c>
      <c r="I944" t="str">
        <f>IFERROR(IF($C944&lt;=VLOOKUP($B944,Hoja1!$A$3:$K$800,MATCH("Cantidad",Hoja1!$A$2:$L$2,0),FALSE),VLOOKUP($B944,Hoja1!$A$3:$K$800,MATCH(BASE!I$2,Hoja1!$A$2:$K$2,0),FALSE),""),"")</f>
        <v/>
      </c>
      <c r="J944" t="str">
        <f>IFERROR(IF($C944&lt;=VLOOKUP($B944,Hoja1!$A$3:$K$800,MATCH("Cantidad",Hoja1!$A$2:$L$2,0),FALSE),VLOOKUP($B944,Hoja1!$A$3:$K$800,MATCH(BASE!J$2,Hoja1!$A$2:$K$2,0),FALSE),""),"")</f>
        <v/>
      </c>
      <c r="K944" t="str">
        <f t="shared" si="14"/>
        <v/>
      </c>
    </row>
    <row r="945" spans="1:11" x14ac:dyDescent="0.25">
      <c r="A945" s="7">
        <v>942</v>
      </c>
      <c r="B945" s="7">
        <f>ROUNDDOWN(A945/MAX(Hoja1!$I$3:$I$38),0)</f>
        <v>235</v>
      </c>
      <c r="C945" s="7">
        <f>COUNTIF($B$3:B945,B945)</f>
        <v>3</v>
      </c>
      <c r="D945" t="str">
        <f>IFERROR(IF($C945&lt;=VLOOKUP($B945,Hoja1!$A$3:$K$800,MATCH("Cantidad",Hoja1!$A$2:$L$2,0),FALSE),VLOOKUP($B945,Hoja1!$A$3:$K$800,MATCH(BASE!D$2,Hoja1!$A$2:$K$2,0),FALSE),""),"")</f>
        <v/>
      </c>
      <c r="E945" t="str">
        <f>IFERROR(IF($C945&lt;=VLOOKUP($B945,Hoja1!$A$3:$K$800,MATCH("Cantidad",Hoja1!$A$2:$L$2,0),FALSE),VLOOKUP($B945,Hoja1!$A$3:$K$800,MATCH(BASE!E$2,Hoja1!$A$2:$K$2,0),FALSE),""),"")</f>
        <v/>
      </c>
      <c r="F945" t="str">
        <f>IFERROR(IF($C945&lt;=VLOOKUP($B945,Hoja1!$A$3:$K$800,MATCH("Cantidad",Hoja1!$A$2:$L$2,0),FALSE),VLOOKUP($B945,Hoja1!$A$3:$K$800,MATCH(BASE!F$2,Hoja1!$A$2:$K$2,0),FALSE),""),"")</f>
        <v/>
      </c>
      <c r="G945" t="str">
        <f>IFERROR(IF($C945&lt;=VLOOKUP($B945,Hoja1!$A$3:$K$800,MATCH("Cantidad",Hoja1!$A$2:$L$2,0),FALSE),VLOOKUP($B945,Hoja1!$A$3:$K$800,MATCH(BASE!G$2,Hoja1!$A$2:$K$2,0),FALSE),""),"")</f>
        <v/>
      </c>
      <c r="H945" t="str">
        <f>IFERROR(IF($C945&lt;=VLOOKUP($B945,Hoja1!$A$3:$K$800,MATCH("Cantidad",Hoja1!$A$2:$L$2,0),FALSE),VLOOKUP($B945,Hoja1!$A$3:$K$800,MATCH(BASE!H$2,Hoja1!$A$2:$K$2,0),FALSE),""),"")</f>
        <v/>
      </c>
      <c r="I945" t="str">
        <f>IFERROR(IF($C945&lt;=VLOOKUP($B945,Hoja1!$A$3:$K$800,MATCH("Cantidad",Hoja1!$A$2:$L$2,0),FALSE),VLOOKUP($B945,Hoja1!$A$3:$K$800,MATCH(BASE!I$2,Hoja1!$A$2:$K$2,0),FALSE),""),"")</f>
        <v/>
      </c>
      <c r="J945" t="str">
        <f>IFERROR(IF($C945&lt;=VLOOKUP($B945,Hoja1!$A$3:$K$800,MATCH("Cantidad",Hoja1!$A$2:$L$2,0),FALSE),VLOOKUP($B945,Hoja1!$A$3:$K$800,MATCH(BASE!J$2,Hoja1!$A$2:$K$2,0),FALSE),""),"")</f>
        <v/>
      </c>
      <c r="K945" t="str">
        <f t="shared" si="14"/>
        <v/>
      </c>
    </row>
    <row r="946" spans="1:11" x14ac:dyDescent="0.25">
      <c r="A946" s="7">
        <v>943</v>
      </c>
      <c r="B946" s="7">
        <f>ROUNDDOWN(A946/MAX(Hoja1!$I$3:$I$38),0)</f>
        <v>235</v>
      </c>
      <c r="C946" s="7">
        <f>COUNTIF($B$3:B946,B946)</f>
        <v>4</v>
      </c>
      <c r="D946" t="str">
        <f>IFERROR(IF($C946&lt;=VLOOKUP($B946,Hoja1!$A$3:$K$800,MATCH("Cantidad",Hoja1!$A$2:$L$2,0),FALSE),VLOOKUP($B946,Hoja1!$A$3:$K$800,MATCH(BASE!D$2,Hoja1!$A$2:$K$2,0),FALSE),""),"")</f>
        <v/>
      </c>
      <c r="E946" t="str">
        <f>IFERROR(IF($C946&lt;=VLOOKUP($B946,Hoja1!$A$3:$K$800,MATCH("Cantidad",Hoja1!$A$2:$L$2,0),FALSE),VLOOKUP($B946,Hoja1!$A$3:$K$800,MATCH(BASE!E$2,Hoja1!$A$2:$K$2,0),FALSE),""),"")</f>
        <v/>
      </c>
      <c r="F946" t="str">
        <f>IFERROR(IF($C946&lt;=VLOOKUP($B946,Hoja1!$A$3:$K$800,MATCH("Cantidad",Hoja1!$A$2:$L$2,0),FALSE),VLOOKUP($B946,Hoja1!$A$3:$K$800,MATCH(BASE!F$2,Hoja1!$A$2:$K$2,0),FALSE),""),"")</f>
        <v/>
      </c>
      <c r="G946" t="str">
        <f>IFERROR(IF($C946&lt;=VLOOKUP($B946,Hoja1!$A$3:$K$800,MATCH("Cantidad",Hoja1!$A$2:$L$2,0),FALSE),VLOOKUP($B946,Hoja1!$A$3:$K$800,MATCH(BASE!G$2,Hoja1!$A$2:$K$2,0),FALSE),""),"")</f>
        <v/>
      </c>
      <c r="H946" t="str">
        <f>IFERROR(IF($C946&lt;=VLOOKUP($B946,Hoja1!$A$3:$K$800,MATCH("Cantidad",Hoja1!$A$2:$L$2,0),FALSE),VLOOKUP($B946,Hoja1!$A$3:$K$800,MATCH(BASE!H$2,Hoja1!$A$2:$K$2,0),FALSE),""),"")</f>
        <v/>
      </c>
      <c r="I946" t="str">
        <f>IFERROR(IF($C946&lt;=VLOOKUP($B946,Hoja1!$A$3:$K$800,MATCH("Cantidad",Hoja1!$A$2:$L$2,0),FALSE),VLOOKUP($B946,Hoja1!$A$3:$K$800,MATCH(BASE!I$2,Hoja1!$A$2:$K$2,0),FALSE),""),"")</f>
        <v/>
      </c>
      <c r="J946" t="str">
        <f>IFERROR(IF($C946&lt;=VLOOKUP($B946,Hoja1!$A$3:$K$800,MATCH("Cantidad",Hoja1!$A$2:$L$2,0),FALSE),VLOOKUP($B946,Hoja1!$A$3:$K$800,MATCH(BASE!J$2,Hoja1!$A$2:$K$2,0),FALSE),""),"")</f>
        <v/>
      </c>
      <c r="K946" t="str">
        <f t="shared" si="14"/>
        <v/>
      </c>
    </row>
    <row r="947" spans="1:11" x14ac:dyDescent="0.25">
      <c r="A947" s="7">
        <v>944</v>
      </c>
      <c r="B947" s="7">
        <f>ROUNDDOWN(A947/MAX(Hoja1!$I$3:$I$38),0)</f>
        <v>236</v>
      </c>
      <c r="C947" s="7">
        <f>COUNTIF($B$3:B947,B947)</f>
        <v>1</v>
      </c>
      <c r="D947" t="str">
        <f>IFERROR(IF($C947&lt;=VLOOKUP($B947,Hoja1!$A$3:$K$800,MATCH("Cantidad",Hoja1!$A$2:$L$2,0),FALSE),VLOOKUP($B947,Hoja1!$A$3:$K$800,MATCH(BASE!D$2,Hoja1!$A$2:$K$2,0),FALSE),""),"")</f>
        <v/>
      </c>
      <c r="E947" t="str">
        <f>IFERROR(IF($C947&lt;=VLOOKUP($B947,Hoja1!$A$3:$K$800,MATCH("Cantidad",Hoja1!$A$2:$L$2,0),FALSE),VLOOKUP($B947,Hoja1!$A$3:$K$800,MATCH(BASE!E$2,Hoja1!$A$2:$K$2,0),FALSE),""),"")</f>
        <v/>
      </c>
      <c r="F947" t="str">
        <f>IFERROR(IF($C947&lt;=VLOOKUP($B947,Hoja1!$A$3:$K$800,MATCH("Cantidad",Hoja1!$A$2:$L$2,0),FALSE),VLOOKUP($B947,Hoja1!$A$3:$K$800,MATCH(BASE!F$2,Hoja1!$A$2:$K$2,0),FALSE),""),"")</f>
        <v/>
      </c>
      <c r="G947" t="str">
        <f>IFERROR(IF($C947&lt;=VLOOKUP($B947,Hoja1!$A$3:$K$800,MATCH("Cantidad",Hoja1!$A$2:$L$2,0),FALSE),VLOOKUP($B947,Hoja1!$A$3:$K$800,MATCH(BASE!G$2,Hoja1!$A$2:$K$2,0),FALSE),""),"")</f>
        <v/>
      </c>
      <c r="H947" t="str">
        <f>IFERROR(IF($C947&lt;=VLOOKUP($B947,Hoja1!$A$3:$K$800,MATCH("Cantidad",Hoja1!$A$2:$L$2,0),FALSE),VLOOKUP($B947,Hoja1!$A$3:$K$800,MATCH(BASE!H$2,Hoja1!$A$2:$K$2,0),FALSE),""),"")</f>
        <v/>
      </c>
      <c r="I947" t="str">
        <f>IFERROR(IF($C947&lt;=VLOOKUP($B947,Hoja1!$A$3:$K$800,MATCH("Cantidad",Hoja1!$A$2:$L$2,0),FALSE),VLOOKUP($B947,Hoja1!$A$3:$K$800,MATCH(BASE!I$2,Hoja1!$A$2:$K$2,0),FALSE),""),"")</f>
        <v/>
      </c>
      <c r="J947" t="str">
        <f>IFERROR(IF($C947&lt;=VLOOKUP($B947,Hoja1!$A$3:$K$800,MATCH("Cantidad",Hoja1!$A$2:$L$2,0),FALSE),VLOOKUP($B947,Hoja1!$A$3:$K$800,MATCH(BASE!J$2,Hoja1!$A$2:$K$2,0),FALSE),""),"")</f>
        <v/>
      </c>
      <c r="K947" t="str">
        <f t="shared" si="14"/>
        <v/>
      </c>
    </row>
    <row r="948" spans="1:11" x14ac:dyDescent="0.25">
      <c r="A948" s="7">
        <v>945</v>
      </c>
      <c r="B948" s="7">
        <f>ROUNDDOWN(A948/MAX(Hoja1!$I$3:$I$38),0)</f>
        <v>236</v>
      </c>
      <c r="C948" s="7">
        <f>COUNTIF($B$3:B948,B948)</f>
        <v>2</v>
      </c>
      <c r="D948" t="str">
        <f>IFERROR(IF($C948&lt;=VLOOKUP($B948,Hoja1!$A$3:$K$800,MATCH("Cantidad",Hoja1!$A$2:$L$2,0),FALSE),VLOOKUP($B948,Hoja1!$A$3:$K$800,MATCH(BASE!D$2,Hoja1!$A$2:$K$2,0),FALSE),""),"")</f>
        <v/>
      </c>
      <c r="E948" t="str">
        <f>IFERROR(IF($C948&lt;=VLOOKUP($B948,Hoja1!$A$3:$K$800,MATCH("Cantidad",Hoja1!$A$2:$L$2,0),FALSE),VLOOKUP($B948,Hoja1!$A$3:$K$800,MATCH(BASE!E$2,Hoja1!$A$2:$K$2,0),FALSE),""),"")</f>
        <v/>
      </c>
      <c r="F948" t="str">
        <f>IFERROR(IF($C948&lt;=VLOOKUP($B948,Hoja1!$A$3:$K$800,MATCH("Cantidad",Hoja1!$A$2:$L$2,0),FALSE),VLOOKUP($B948,Hoja1!$A$3:$K$800,MATCH(BASE!F$2,Hoja1!$A$2:$K$2,0),FALSE),""),"")</f>
        <v/>
      </c>
      <c r="G948" t="str">
        <f>IFERROR(IF($C948&lt;=VLOOKUP($B948,Hoja1!$A$3:$K$800,MATCH("Cantidad",Hoja1!$A$2:$L$2,0),FALSE),VLOOKUP($B948,Hoja1!$A$3:$K$800,MATCH(BASE!G$2,Hoja1!$A$2:$K$2,0),FALSE),""),"")</f>
        <v/>
      </c>
      <c r="H948" t="str">
        <f>IFERROR(IF($C948&lt;=VLOOKUP($B948,Hoja1!$A$3:$K$800,MATCH("Cantidad",Hoja1!$A$2:$L$2,0),FALSE),VLOOKUP($B948,Hoja1!$A$3:$K$800,MATCH(BASE!H$2,Hoja1!$A$2:$K$2,0),FALSE),""),"")</f>
        <v/>
      </c>
      <c r="I948" t="str">
        <f>IFERROR(IF($C948&lt;=VLOOKUP($B948,Hoja1!$A$3:$K$800,MATCH("Cantidad",Hoja1!$A$2:$L$2,0),FALSE),VLOOKUP($B948,Hoja1!$A$3:$K$800,MATCH(BASE!I$2,Hoja1!$A$2:$K$2,0),FALSE),""),"")</f>
        <v/>
      </c>
      <c r="J948" t="str">
        <f>IFERROR(IF($C948&lt;=VLOOKUP($B948,Hoja1!$A$3:$K$800,MATCH("Cantidad",Hoja1!$A$2:$L$2,0),FALSE),VLOOKUP($B948,Hoja1!$A$3:$K$800,MATCH(BASE!J$2,Hoja1!$A$2:$K$2,0),FALSE),""),"")</f>
        <v/>
      </c>
      <c r="K948" t="str">
        <f t="shared" si="14"/>
        <v/>
      </c>
    </row>
    <row r="949" spans="1:11" x14ac:dyDescent="0.25">
      <c r="A949" s="7">
        <v>946</v>
      </c>
      <c r="B949" s="7">
        <f>ROUNDDOWN(A949/MAX(Hoja1!$I$3:$I$38),0)</f>
        <v>236</v>
      </c>
      <c r="C949" s="7">
        <f>COUNTIF($B$3:B949,B949)</f>
        <v>3</v>
      </c>
      <c r="D949" t="str">
        <f>IFERROR(IF($C949&lt;=VLOOKUP($B949,Hoja1!$A$3:$K$800,MATCH("Cantidad",Hoja1!$A$2:$L$2,0),FALSE),VLOOKUP($B949,Hoja1!$A$3:$K$800,MATCH(BASE!D$2,Hoja1!$A$2:$K$2,0),FALSE),""),"")</f>
        <v/>
      </c>
      <c r="E949" t="str">
        <f>IFERROR(IF($C949&lt;=VLOOKUP($B949,Hoja1!$A$3:$K$800,MATCH("Cantidad",Hoja1!$A$2:$L$2,0),FALSE),VLOOKUP($B949,Hoja1!$A$3:$K$800,MATCH(BASE!E$2,Hoja1!$A$2:$K$2,0),FALSE),""),"")</f>
        <v/>
      </c>
      <c r="F949" t="str">
        <f>IFERROR(IF($C949&lt;=VLOOKUP($B949,Hoja1!$A$3:$K$800,MATCH("Cantidad",Hoja1!$A$2:$L$2,0),FALSE),VLOOKUP($B949,Hoja1!$A$3:$K$800,MATCH(BASE!F$2,Hoja1!$A$2:$K$2,0),FALSE),""),"")</f>
        <v/>
      </c>
      <c r="G949" t="str">
        <f>IFERROR(IF($C949&lt;=VLOOKUP($B949,Hoja1!$A$3:$K$800,MATCH("Cantidad",Hoja1!$A$2:$L$2,0),FALSE),VLOOKUP($B949,Hoja1!$A$3:$K$800,MATCH(BASE!G$2,Hoja1!$A$2:$K$2,0),FALSE),""),"")</f>
        <v/>
      </c>
      <c r="H949" t="str">
        <f>IFERROR(IF($C949&lt;=VLOOKUP($B949,Hoja1!$A$3:$K$800,MATCH("Cantidad",Hoja1!$A$2:$L$2,0),FALSE),VLOOKUP($B949,Hoja1!$A$3:$K$800,MATCH(BASE!H$2,Hoja1!$A$2:$K$2,0),FALSE),""),"")</f>
        <v/>
      </c>
      <c r="I949" t="str">
        <f>IFERROR(IF($C949&lt;=VLOOKUP($B949,Hoja1!$A$3:$K$800,MATCH("Cantidad",Hoja1!$A$2:$L$2,0),FALSE),VLOOKUP($B949,Hoja1!$A$3:$K$800,MATCH(BASE!I$2,Hoja1!$A$2:$K$2,0),FALSE),""),"")</f>
        <v/>
      </c>
      <c r="J949" t="str">
        <f>IFERROR(IF($C949&lt;=VLOOKUP($B949,Hoja1!$A$3:$K$800,MATCH("Cantidad",Hoja1!$A$2:$L$2,0),FALSE),VLOOKUP($B949,Hoja1!$A$3:$K$800,MATCH(BASE!J$2,Hoja1!$A$2:$K$2,0),FALSE),""),"")</f>
        <v/>
      </c>
      <c r="K949" t="str">
        <f t="shared" si="14"/>
        <v/>
      </c>
    </row>
    <row r="950" spans="1:11" x14ac:dyDescent="0.25">
      <c r="A950" s="7">
        <v>947</v>
      </c>
      <c r="B950" s="7">
        <f>ROUNDDOWN(A950/MAX(Hoja1!$I$3:$I$38),0)</f>
        <v>236</v>
      </c>
      <c r="C950" s="7">
        <f>COUNTIF($B$3:B950,B950)</f>
        <v>4</v>
      </c>
      <c r="D950" t="str">
        <f>IFERROR(IF($C950&lt;=VLOOKUP($B950,Hoja1!$A$3:$K$800,MATCH("Cantidad",Hoja1!$A$2:$L$2,0),FALSE),VLOOKUP($B950,Hoja1!$A$3:$K$800,MATCH(BASE!D$2,Hoja1!$A$2:$K$2,0),FALSE),""),"")</f>
        <v/>
      </c>
      <c r="E950" t="str">
        <f>IFERROR(IF($C950&lt;=VLOOKUP($B950,Hoja1!$A$3:$K$800,MATCH("Cantidad",Hoja1!$A$2:$L$2,0),FALSE),VLOOKUP($B950,Hoja1!$A$3:$K$800,MATCH(BASE!E$2,Hoja1!$A$2:$K$2,0),FALSE),""),"")</f>
        <v/>
      </c>
      <c r="F950" t="str">
        <f>IFERROR(IF($C950&lt;=VLOOKUP($B950,Hoja1!$A$3:$K$800,MATCH("Cantidad",Hoja1!$A$2:$L$2,0),FALSE),VLOOKUP($B950,Hoja1!$A$3:$K$800,MATCH(BASE!F$2,Hoja1!$A$2:$K$2,0),FALSE),""),"")</f>
        <v/>
      </c>
      <c r="G950" t="str">
        <f>IFERROR(IF($C950&lt;=VLOOKUP($B950,Hoja1!$A$3:$K$800,MATCH("Cantidad",Hoja1!$A$2:$L$2,0),FALSE),VLOOKUP($B950,Hoja1!$A$3:$K$800,MATCH(BASE!G$2,Hoja1!$A$2:$K$2,0),FALSE),""),"")</f>
        <v/>
      </c>
      <c r="H950" t="str">
        <f>IFERROR(IF($C950&lt;=VLOOKUP($B950,Hoja1!$A$3:$K$800,MATCH("Cantidad",Hoja1!$A$2:$L$2,0),FALSE),VLOOKUP($B950,Hoja1!$A$3:$K$800,MATCH(BASE!H$2,Hoja1!$A$2:$K$2,0),FALSE),""),"")</f>
        <v/>
      </c>
      <c r="I950" t="str">
        <f>IFERROR(IF($C950&lt;=VLOOKUP($B950,Hoja1!$A$3:$K$800,MATCH("Cantidad",Hoja1!$A$2:$L$2,0),FALSE),VLOOKUP($B950,Hoja1!$A$3:$K$800,MATCH(BASE!I$2,Hoja1!$A$2:$K$2,0),FALSE),""),"")</f>
        <v/>
      </c>
      <c r="J950" t="str">
        <f>IFERROR(IF($C950&lt;=VLOOKUP($B950,Hoja1!$A$3:$K$800,MATCH("Cantidad",Hoja1!$A$2:$L$2,0),FALSE),VLOOKUP($B950,Hoja1!$A$3:$K$800,MATCH(BASE!J$2,Hoja1!$A$2:$K$2,0),FALSE),""),"")</f>
        <v/>
      </c>
      <c r="K950" t="str">
        <f t="shared" si="14"/>
        <v/>
      </c>
    </row>
    <row r="951" spans="1:11" x14ac:dyDescent="0.25">
      <c r="A951" s="7">
        <v>948</v>
      </c>
      <c r="B951" s="7">
        <f>ROUNDDOWN(A951/MAX(Hoja1!$I$3:$I$38),0)</f>
        <v>237</v>
      </c>
      <c r="C951" s="7">
        <f>COUNTIF($B$3:B951,B951)</f>
        <v>1</v>
      </c>
      <c r="D951" t="str">
        <f>IFERROR(IF($C951&lt;=VLOOKUP($B951,Hoja1!$A$3:$K$800,MATCH("Cantidad",Hoja1!$A$2:$L$2,0),FALSE),VLOOKUP($B951,Hoja1!$A$3:$K$800,MATCH(BASE!D$2,Hoja1!$A$2:$K$2,0),FALSE),""),"")</f>
        <v/>
      </c>
      <c r="E951" t="str">
        <f>IFERROR(IF($C951&lt;=VLOOKUP($B951,Hoja1!$A$3:$K$800,MATCH("Cantidad",Hoja1!$A$2:$L$2,0),FALSE),VLOOKUP($B951,Hoja1!$A$3:$K$800,MATCH(BASE!E$2,Hoja1!$A$2:$K$2,0),FALSE),""),"")</f>
        <v/>
      </c>
      <c r="F951" t="str">
        <f>IFERROR(IF($C951&lt;=VLOOKUP($B951,Hoja1!$A$3:$K$800,MATCH("Cantidad",Hoja1!$A$2:$L$2,0),FALSE),VLOOKUP($B951,Hoja1!$A$3:$K$800,MATCH(BASE!F$2,Hoja1!$A$2:$K$2,0),FALSE),""),"")</f>
        <v/>
      </c>
      <c r="G951" t="str">
        <f>IFERROR(IF($C951&lt;=VLOOKUP($B951,Hoja1!$A$3:$K$800,MATCH("Cantidad",Hoja1!$A$2:$L$2,0),FALSE),VLOOKUP($B951,Hoja1!$A$3:$K$800,MATCH(BASE!G$2,Hoja1!$A$2:$K$2,0),FALSE),""),"")</f>
        <v/>
      </c>
      <c r="H951" t="str">
        <f>IFERROR(IF($C951&lt;=VLOOKUP($B951,Hoja1!$A$3:$K$800,MATCH("Cantidad",Hoja1!$A$2:$L$2,0),FALSE),VLOOKUP($B951,Hoja1!$A$3:$K$800,MATCH(BASE!H$2,Hoja1!$A$2:$K$2,0),FALSE),""),"")</f>
        <v/>
      </c>
      <c r="I951" t="str">
        <f>IFERROR(IF($C951&lt;=VLOOKUP($B951,Hoja1!$A$3:$K$800,MATCH("Cantidad",Hoja1!$A$2:$L$2,0),FALSE),VLOOKUP($B951,Hoja1!$A$3:$K$800,MATCH(BASE!I$2,Hoja1!$A$2:$K$2,0),FALSE),""),"")</f>
        <v/>
      </c>
      <c r="J951" t="str">
        <f>IFERROR(IF($C951&lt;=VLOOKUP($B951,Hoja1!$A$3:$K$800,MATCH("Cantidad",Hoja1!$A$2:$L$2,0),FALSE),VLOOKUP($B951,Hoja1!$A$3:$K$800,MATCH(BASE!J$2,Hoja1!$A$2:$K$2,0),FALSE),""),"")</f>
        <v/>
      </c>
      <c r="K951" t="str">
        <f t="shared" si="14"/>
        <v/>
      </c>
    </row>
    <row r="952" spans="1:11" x14ac:dyDescent="0.25">
      <c r="A952" s="7">
        <v>949</v>
      </c>
      <c r="B952" s="7">
        <f>ROUNDDOWN(A952/MAX(Hoja1!$I$3:$I$38),0)</f>
        <v>237</v>
      </c>
      <c r="C952" s="7">
        <f>COUNTIF($B$3:B952,B952)</f>
        <v>2</v>
      </c>
      <c r="D952" t="str">
        <f>IFERROR(IF($C952&lt;=VLOOKUP($B952,Hoja1!$A$3:$K$800,MATCH("Cantidad",Hoja1!$A$2:$L$2,0),FALSE),VLOOKUP($B952,Hoja1!$A$3:$K$800,MATCH(BASE!D$2,Hoja1!$A$2:$K$2,0),FALSE),""),"")</f>
        <v/>
      </c>
      <c r="E952" t="str">
        <f>IFERROR(IF($C952&lt;=VLOOKUP($B952,Hoja1!$A$3:$K$800,MATCH("Cantidad",Hoja1!$A$2:$L$2,0),FALSE),VLOOKUP($B952,Hoja1!$A$3:$K$800,MATCH(BASE!E$2,Hoja1!$A$2:$K$2,0),FALSE),""),"")</f>
        <v/>
      </c>
      <c r="F952" t="str">
        <f>IFERROR(IF($C952&lt;=VLOOKUP($B952,Hoja1!$A$3:$K$800,MATCH("Cantidad",Hoja1!$A$2:$L$2,0),FALSE),VLOOKUP($B952,Hoja1!$A$3:$K$800,MATCH(BASE!F$2,Hoja1!$A$2:$K$2,0),FALSE),""),"")</f>
        <v/>
      </c>
      <c r="G952" t="str">
        <f>IFERROR(IF($C952&lt;=VLOOKUP($B952,Hoja1!$A$3:$K$800,MATCH("Cantidad",Hoja1!$A$2:$L$2,0),FALSE),VLOOKUP($B952,Hoja1!$A$3:$K$800,MATCH(BASE!G$2,Hoja1!$A$2:$K$2,0),FALSE),""),"")</f>
        <v/>
      </c>
      <c r="H952" t="str">
        <f>IFERROR(IF($C952&lt;=VLOOKUP($B952,Hoja1!$A$3:$K$800,MATCH("Cantidad",Hoja1!$A$2:$L$2,0),FALSE),VLOOKUP($B952,Hoja1!$A$3:$K$800,MATCH(BASE!H$2,Hoja1!$A$2:$K$2,0),FALSE),""),"")</f>
        <v/>
      </c>
      <c r="I952" t="str">
        <f>IFERROR(IF($C952&lt;=VLOOKUP($B952,Hoja1!$A$3:$K$800,MATCH("Cantidad",Hoja1!$A$2:$L$2,0),FALSE),VLOOKUP($B952,Hoja1!$A$3:$K$800,MATCH(BASE!I$2,Hoja1!$A$2:$K$2,0),FALSE),""),"")</f>
        <v/>
      </c>
      <c r="J952" t="str">
        <f>IFERROR(IF($C952&lt;=VLOOKUP($B952,Hoja1!$A$3:$K$800,MATCH("Cantidad",Hoja1!$A$2:$L$2,0),FALSE),VLOOKUP($B952,Hoja1!$A$3:$K$800,MATCH(BASE!J$2,Hoja1!$A$2:$K$2,0),FALSE),""),"")</f>
        <v/>
      </c>
      <c r="K952" t="str">
        <f t="shared" si="14"/>
        <v/>
      </c>
    </row>
    <row r="953" spans="1:11" x14ac:dyDescent="0.25">
      <c r="A953" s="7">
        <v>950</v>
      </c>
      <c r="B953" s="7">
        <f>ROUNDDOWN(A953/MAX(Hoja1!$I$3:$I$38),0)</f>
        <v>237</v>
      </c>
      <c r="C953" s="7">
        <f>COUNTIF($B$3:B953,B953)</f>
        <v>3</v>
      </c>
      <c r="D953" t="str">
        <f>IFERROR(IF($C953&lt;=VLOOKUP($B953,Hoja1!$A$3:$K$800,MATCH("Cantidad",Hoja1!$A$2:$L$2,0),FALSE),VLOOKUP($B953,Hoja1!$A$3:$K$800,MATCH(BASE!D$2,Hoja1!$A$2:$K$2,0),FALSE),""),"")</f>
        <v/>
      </c>
      <c r="E953" t="str">
        <f>IFERROR(IF($C953&lt;=VLOOKUP($B953,Hoja1!$A$3:$K$800,MATCH("Cantidad",Hoja1!$A$2:$L$2,0),FALSE),VLOOKUP($B953,Hoja1!$A$3:$K$800,MATCH(BASE!E$2,Hoja1!$A$2:$K$2,0),FALSE),""),"")</f>
        <v/>
      </c>
      <c r="F953" t="str">
        <f>IFERROR(IF($C953&lt;=VLOOKUP($B953,Hoja1!$A$3:$K$800,MATCH("Cantidad",Hoja1!$A$2:$L$2,0),FALSE),VLOOKUP($B953,Hoja1!$A$3:$K$800,MATCH(BASE!F$2,Hoja1!$A$2:$K$2,0),FALSE),""),"")</f>
        <v/>
      </c>
      <c r="G953" t="str">
        <f>IFERROR(IF($C953&lt;=VLOOKUP($B953,Hoja1!$A$3:$K$800,MATCH("Cantidad",Hoja1!$A$2:$L$2,0),FALSE),VLOOKUP($B953,Hoja1!$A$3:$K$800,MATCH(BASE!G$2,Hoja1!$A$2:$K$2,0),FALSE),""),"")</f>
        <v/>
      </c>
      <c r="H953" t="str">
        <f>IFERROR(IF($C953&lt;=VLOOKUP($B953,Hoja1!$A$3:$K$800,MATCH("Cantidad",Hoja1!$A$2:$L$2,0),FALSE),VLOOKUP($B953,Hoja1!$A$3:$K$800,MATCH(BASE!H$2,Hoja1!$A$2:$K$2,0),FALSE),""),"")</f>
        <v/>
      </c>
      <c r="I953" t="str">
        <f>IFERROR(IF($C953&lt;=VLOOKUP($B953,Hoja1!$A$3:$K$800,MATCH("Cantidad",Hoja1!$A$2:$L$2,0),FALSE),VLOOKUP($B953,Hoja1!$A$3:$K$800,MATCH(BASE!I$2,Hoja1!$A$2:$K$2,0),FALSE),""),"")</f>
        <v/>
      </c>
      <c r="J953" t="str">
        <f>IFERROR(IF($C953&lt;=VLOOKUP($B953,Hoja1!$A$3:$K$800,MATCH("Cantidad",Hoja1!$A$2:$L$2,0),FALSE),VLOOKUP($B953,Hoja1!$A$3:$K$800,MATCH(BASE!J$2,Hoja1!$A$2:$K$2,0),FALSE),""),"")</f>
        <v/>
      </c>
      <c r="K953" t="str">
        <f t="shared" si="14"/>
        <v/>
      </c>
    </row>
    <row r="954" spans="1:11" x14ac:dyDescent="0.25">
      <c r="A954" s="7">
        <v>951</v>
      </c>
      <c r="B954" s="7">
        <f>ROUNDDOWN(A954/MAX(Hoja1!$I$3:$I$38),0)</f>
        <v>237</v>
      </c>
      <c r="C954" s="7">
        <f>COUNTIF($B$3:B954,B954)</f>
        <v>4</v>
      </c>
      <c r="D954" t="str">
        <f>IFERROR(IF($C954&lt;=VLOOKUP($B954,Hoja1!$A$3:$K$800,MATCH("Cantidad",Hoja1!$A$2:$L$2,0),FALSE),VLOOKUP($B954,Hoja1!$A$3:$K$800,MATCH(BASE!D$2,Hoja1!$A$2:$K$2,0),FALSE),""),"")</f>
        <v/>
      </c>
      <c r="E954" t="str">
        <f>IFERROR(IF($C954&lt;=VLOOKUP($B954,Hoja1!$A$3:$K$800,MATCH("Cantidad",Hoja1!$A$2:$L$2,0),FALSE),VLOOKUP($B954,Hoja1!$A$3:$K$800,MATCH(BASE!E$2,Hoja1!$A$2:$K$2,0),FALSE),""),"")</f>
        <v/>
      </c>
      <c r="F954" t="str">
        <f>IFERROR(IF($C954&lt;=VLOOKUP($B954,Hoja1!$A$3:$K$800,MATCH("Cantidad",Hoja1!$A$2:$L$2,0),FALSE),VLOOKUP($B954,Hoja1!$A$3:$K$800,MATCH(BASE!F$2,Hoja1!$A$2:$K$2,0),FALSE),""),"")</f>
        <v/>
      </c>
      <c r="G954" t="str">
        <f>IFERROR(IF($C954&lt;=VLOOKUP($B954,Hoja1!$A$3:$K$800,MATCH("Cantidad",Hoja1!$A$2:$L$2,0),FALSE),VLOOKUP($B954,Hoja1!$A$3:$K$800,MATCH(BASE!G$2,Hoja1!$A$2:$K$2,0),FALSE),""),"")</f>
        <v/>
      </c>
      <c r="H954" t="str">
        <f>IFERROR(IF($C954&lt;=VLOOKUP($B954,Hoja1!$A$3:$K$800,MATCH("Cantidad",Hoja1!$A$2:$L$2,0),FALSE),VLOOKUP($B954,Hoja1!$A$3:$K$800,MATCH(BASE!H$2,Hoja1!$A$2:$K$2,0),FALSE),""),"")</f>
        <v/>
      </c>
      <c r="I954" t="str">
        <f>IFERROR(IF($C954&lt;=VLOOKUP($B954,Hoja1!$A$3:$K$800,MATCH("Cantidad",Hoja1!$A$2:$L$2,0),FALSE),VLOOKUP($B954,Hoja1!$A$3:$K$800,MATCH(BASE!I$2,Hoja1!$A$2:$K$2,0),FALSE),""),"")</f>
        <v/>
      </c>
      <c r="J954" t="str">
        <f>IFERROR(IF($C954&lt;=VLOOKUP($B954,Hoja1!$A$3:$K$800,MATCH("Cantidad",Hoja1!$A$2:$L$2,0),FALSE),VLOOKUP($B954,Hoja1!$A$3:$K$800,MATCH(BASE!J$2,Hoja1!$A$2:$K$2,0),FALSE),""),"")</f>
        <v/>
      </c>
      <c r="K954" t="str">
        <f t="shared" si="14"/>
        <v/>
      </c>
    </row>
    <row r="955" spans="1:11" x14ac:dyDescent="0.25">
      <c r="A955" s="7">
        <v>952</v>
      </c>
      <c r="B955" s="7">
        <f>ROUNDDOWN(A955/MAX(Hoja1!$I$3:$I$38),0)</f>
        <v>238</v>
      </c>
      <c r="C955" s="7">
        <f>COUNTIF($B$3:B955,B955)</f>
        <v>1</v>
      </c>
      <c r="D955" t="str">
        <f>IFERROR(IF($C955&lt;=VLOOKUP($B955,Hoja1!$A$3:$K$800,MATCH("Cantidad",Hoja1!$A$2:$L$2,0),FALSE),VLOOKUP($B955,Hoja1!$A$3:$K$800,MATCH(BASE!D$2,Hoja1!$A$2:$K$2,0),FALSE),""),"")</f>
        <v/>
      </c>
      <c r="E955" t="str">
        <f>IFERROR(IF($C955&lt;=VLOOKUP($B955,Hoja1!$A$3:$K$800,MATCH("Cantidad",Hoja1!$A$2:$L$2,0),FALSE),VLOOKUP($B955,Hoja1!$A$3:$K$800,MATCH(BASE!E$2,Hoja1!$A$2:$K$2,0),FALSE),""),"")</f>
        <v/>
      </c>
      <c r="F955" t="str">
        <f>IFERROR(IF($C955&lt;=VLOOKUP($B955,Hoja1!$A$3:$K$800,MATCH("Cantidad",Hoja1!$A$2:$L$2,0),FALSE),VLOOKUP($B955,Hoja1!$A$3:$K$800,MATCH(BASE!F$2,Hoja1!$A$2:$K$2,0),FALSE),""),"")</f>
        <v/>
      </c>
      <c r="G955" t="str">
        <f>IFERROR(IF($C955&lt;=VLOOKUP($B955,Hoja1!$A$3:$K$800,MATCH("Cantidad",Hoja1!$A$2:$L$2,0),FALSE),VLOOKUP($B955,Hoja1!$A$3:$K$800,MATCH(BASE!G$2,Hoja1!$A$2:$K$2,0),FALSE),""),"")</f>
        <v/>
      </c>
      <c r="H955" t="str">
        <f>IFERROR(IF($C955&lt;=VLOOKUP($B955,Hoja1!$A$3:$K$800,MATCH("Cantidad",Hoja1!$A$2:$L$2,0),FALSE),VLOOKUP($B955,Hoja1!$A$3:$K$800,MATCH(BASE!H$2,Hoja1!$A$2:$K$2,0),FALSE),""),"")</f>
        <v/>
      </c>
      <c r="I955" t="str">
        <f>IFERROR(IF($C955&lt;=VLOOKUP($B955,Hoja1!$A$3:$K$800,MATCH("Cantidad",Hoja1!$A$2:$L$2,0),FALSE),VLOOKUP($B955,Hoja1!$A$3:$K$800,MATCH(BASE!I$2,Hoja1!$A$2:$K$2,0),FALSE),""),"")</f>
        <v/>
      </c>
      <c r="J955" t="str">
        <f>IFERROR(IF($C955&lt;=VLOOKUP($B955,Hoja1!$A$3:$K$800,MATCH("Cantidad",Hoja1!$A$2:$L$2,0),FALSE),VLOOKUP($B955,Hoja1!$A$3:$K$800,MATCH(BASE!J$2,Hoja1!$A$2:$K$2,0),FALSE),""),"")</f>
        <v/>
      </c>
      <c r="K955" t="str">
        <f t="shared" si="14"/>
        <v/>
      </c>
    </row>
    <row r="956" spans="1:11" x14ac:dyDescent="0.25">
      <c r="A956" s="7">
        <v>953</v>
      </c>
      <c r="B956" s="7">
        <f>ROUNDDOWN(A956/MAX(Hoja1!$I$3:$I$38),0)</f>
        <v>238</v>
      </c>
      <c r="C956" s="7">
        <f>COUNTIF($B$3:B956,B956)</f>
        <v>2</v>
      </c>
      <c r="D956" t="str">
        <f>IFERROR(IF($C956&lt;=VLOOKUP($B956,Hoja1!$A$3:$K$800,MATCH("Cantidad",Hoja1!$A$2:$L$2,0),FALSE),VLOOKUP($B956,Hoja1!$A$3:$K$800,MATCH(BASE!D$2,Hoja1!$A$2:$K$2,0),FALSE),""),"")</f>
        <v/>
      </c>
      <c r="E956" t="str">
        <f>IFERROR(IF($C956&lt;=VLOOKUP($B956,Hoja1!$A$3:$K$800,MATCH("Cantidad",Hoja1!$A$2:$L$2,0),FALSE),VLOOKUP($B956,Hoja1!$A$3:$K$800,MATCH(BASE!E$2,Hoja1!$A$2:$K$2,0),FALSE),""),"")</f>
        <v/>
      </c>
      <c r="F956" t="str">
        <f>IFERROR(IF($C956&lt;=VLOOKUP($B956,Hoja1!$A$3:$K$800,MATCH("Cantidad",Hoja1!$A$2:$L$2,0),FALSE),VLOOKUP($B956,Hoja1!$A$3:$K$800,MATCH(BASE!F$2,Hoja1!$A$2:$K$2,0),FALSE),""),"")</f>
        <v/>
      </c>
      <c r="G956" t="str">
        <f>IFERROR(IF($C956&lt;=VLOOKUP($B956,Hoja1!$A$3:$K$800,MATCH("Cantidad",Hoja1!$A$2:$L$2,0),FALSE),VLOOKUP($B956,Hoja1!$A$3:$K$800,MATCH(BASE!G$2,Hoja1!$A$2:$K$2,0),FALSE),""),"")</f>
        <v/>
      </c>
      <c r="H956" t="str">
        <f>IFERROR(IF($C956&lt;=VLOOKUP($B956,Hoja1!$A$3:$K$800,MATCH("Cantidad",Hoja1!$A$2:$L$2,0),FALSE),VLOOKUP($B956,Hoja1!$A$3:$K$800,MATCH(BASE!H$2,Hoja1!$A$2:$K$2,0),FALSE),""),"")</f>
        <v/>
      </c>
      <c r="I956" t="str">
        <f>IFERROR(IF($C956&lt;=VLOOKUP($B956,Hoja1!$A$3:$K$800,MATCH("Cantidad",Hoja1!$A$2:$L$2,0),FALSE),VLOOKUP($B956,Hoja1!$A$3:$K$800,MATCH(BASE!I$2,Hoja1!$A$2:$K$2,0),FALSE),""),"")</f>
        <v/>
      </c>
      <c r="J956" t="str">
        <f>IFERROR(IF($C956&lt;=VLOOKUP($B956,Hoja1!$A$3:$K$800,MATCH("Cantidad",Hoja1!$A$2:$L$2,0),FALSE),VLOOKUP($B956,Hoja1!$A$3:$K$800,MATCH(BASE!J$2,Hoja1!$A$2:$K$2,0),FALSE),""),"")</f>
        <v/>
      </c>
      <c r="K956" t="str">
        <f t="shared" si="14"/>
        <v/>
      </c>
    </row>
    <row r="957" spans="1:11" x14ac:dyDescent="0.25">
      <c r="A957" s="7">
        <v>954</v>
      </c>
      <c r="B957" s="7">
        <f>ROUNDDOWN(A957/MAX(Hoja1!$I$3:$I$38),0)</f>
        <v>238</v>
      </c>
      <c r="C957" s="7">
        <f>COUNTIF($B$3:B957,B957)</f>
        <v>3</v>
      </c>
      <c r="D957" t="str">
        <f>IFERROR(IF($C957&lt;=VLOOKUP($B957,Hoja1!$A$3:$K$800,MATCH("Cantidad",Hoja1!$A$2:$L$2,0),FALSE),VLOOKUP($B957,Hoja1!$A$3:$K$800,MATCH(BASE!D$2,Hoja1!$A$2:$K$2,0),FALSE),""),"")</f>
        <v/>
      </c>
      <c r="E957" t="str">
        <f>IFERROR(IF($C957&lt;=VLOOKUP($B957,Hoja1!$A$3:$K$800,MATCH("Cantidad",Hoja1!$A$2:$L$2,0),FALSE),VLOOKUP($B957,Hoja1!$A$3:$K$800,MATCH(BASE!E$2,Hoja1!$A$2:$K$2,0),FALSE),""),"")</f>
        <v/>
      </c>
      <c r="F957" t="str">
        <f>IFERROR(IF($C957&lt;=VLOOKUP($B957,Hoja1!$A$3:$K$800,MATCH("Cantidad",Hoja1!$A$2:$L$2,0),FALSE),VLOOKUP($B957,Hoja1!$A$3:$K$800,MATCH(BASE!F$2,Hoja1!$A$2:$K$2,0),FALSE),""),"")</f>
        <v/>
      </c>
      <c r="G957" t="str">
        <f>IFERROR(IF($C957&lt;=VLOOKUP($B957,Hoja1!$A$3:$K$800,MATCH("Cantidad",Hoja1!$A$2:$L$2,0),FALSE),VLOOKUP($B957,Hoja1!$A$3:$K$800,MATCH(BASE!G$2,Hoja1!$A$2:$K$2,0),FALSE),""),"")</f>
        <v/>
      </c>
      <c r="H957" t="str">
        <f>IFERROR(IF($C957&lt;=VLOOKUP($B957,Hoja1!$A$3:$K$800,MATCH("Cantidad",Hoja1!$A$2:$L$2,0),FALSE),VLOOKUP($B957,Hoja1!$A$3:$K$800,MATCH(BASE!H$2,Hoja1!$A$2:$K$2,0),FALSE),""),"")</f>
        <v/>
      </c>
      <c r="I957" t="str">
        <f>IFERROR(IF($C957&lt;=VLOOKUP($B957,Hoja1!$A$3:$K$800,MATCH("Cantidad",Hoja1!$A$2:$L$2,0),FALSE),VLOOKUP($B957,Hoja1!$A$3:$K$800,MATCH(BASE!I$2,Hoja1!$A$2:$K$2,0),FALSE),""),"")</f>
        <v/>
      </c>
      <c r="J957" t="str">
        <f>IFERROR(IF($C957&lt;=VLOOKUP($B957,Hoja1!$A$3:$K$800,MATCH("Cantidad",Hoja1!$A$2:$L$2,0),FALSE),VLOOKUP($B957,Hoja1!$A$3:$K$800,MATCH(BASE!J$2,Hoja1!$A$2:$K$2,0),FALSE),""),"")</f>
        <v/>
      </c>
      <c r="K957" t="str">
        <f t="shared" si="14"/>
        <v/>
      </c>
    </row>
    <row r="958" spans="1:11" x14ac:dyDescent="0.25">
      <c r="A958" s="7">
        <v>955</v>
      </c>
      <c r="B958" s="7">
        <f>ROUNDDOWN(A958/MAX(Hoja1!$I$3:$I$38),0)</f>
        <v>238</v>
      </c>
      <c r="C958" s="7">
        <f>COUNTIF($B$3:B958,B958)</f>
        <v>4</v>
      </c>
      <c r="D958" t="str">
        <f>IFERROR(IF($C958&lt;=VLOOKUP($B958,Hoja1!$A$3:$K$800,MATCH("Cantidad",Hoja1!$A$2:$L$2,0),FALSE),VLOOKUP($B958,Hoja1!$A$3:$K$800,MATCH(BASE!D$2,Hoja1!$A$2:$K$2,0),FALSE),""),"")</f>
        <v/>
      </c>
      <c r="E958" t="str">
        <f>IFERROR(IF($C958&lt;=VLOOKUP($B958,Hoja1!$A$3:$K$800,MATCH("Cantidad",Hoja1!$A$2:$L$2,0),FALSE),VLOOKUP($B958,Hoja1!$A$3:$K$800,MATCH(BASE!E$2,Hoja1!$A$2:$K$2,0),FALSE),""),"")</f>
        <v/>
      </c>
      <c r="F958" t="str">
        <f>IFERROR(IF($C958&lt;=VLOOKUP($B958,Hoja1!$A$3:$K$800,MATCH("Cantidad",Hoja1!$A$2:$L$2,0),FALSE),VLOOKUP($B958,Hoja1!$A$3:$K$800,MATCH(BASE!F$2,Hoja1!$A$2:$K$2,0),FALSE),""),"")</f>
        <v/>
      </c>
      <c r="G958" t="str">
        <f>IFERROR(IF($C958&lt;=VLOOKUP($B958,Hoja1!$A$3:$K$800,MATCH("Cantidad",Hoja1!$A$2:$L$2,0),FALSE),VLOOKUP($B958,Hoja1!$A$3:$K$800,MATCH(BASE!G$2,Hoja1!$A$2:$K$2,0),FALSE),""),"")</f>
        <v/>
      </c>
      <c r="H958" t="str">
        <f>IFERROR(IF($C958&lt;=VLOOKUP($B958,Hoja1!$A$3:$K$800,MATCH("Cantidad",Hoja1!$A$2:$L$2,0),FALSE),VLOOKUP($B958,Hoja1!$A$3:$K$800,MATCH(BASE!H$2,Hoja1!$A$2:$K$2,0),FALSE),""),"")</f>
        <v/>
      </c>
      <c r="I958" t="str">
        <f>IFERROR(IF($C958&lt;=VLOOKUP($B958,Hoja1!$A$3:$K$800,MATCH("Cantidad",Hoja1!$A$2:$L$2,0),FALSE),VLOOKUP($B958,Hoja1!$A$3:$K$800,MATCH(BASE!I$2,Hoja1!$A$2:$K$2,0),FALSE),""),"")</f>
        <v/>
      </c>
      <c r="J958" t="str">
        <f>IFERROR(IF($C958&lt;=VLOOKUP($B958,Hoja1!$A$3:$K$800,MATCH("Cantidad",Hoja1!$A$2:$L$2,0),FALSE),VLOOKUP($B958,Hoja1!$A$3:$K$800,MATCH(BASE!J$2,Hoja1!$A$2:$K$2,0),FALSE),""),"")</f>
        <v/>
      </c>
      <c r="K958" t="str">
        <f t="shared" si="14"/>
        <v/>
      </c>
    </row>
    <row r="959" spans="1:11" x14ac:dyDescent="0.25">
      <c r="A959" s="7">
        <v>956</v>
      </c>
      <c r="B959" s="7">
        <f>ROUNDDOWN(A959/MAX(Hoja1!$I$3:$I$38),0)</f>
        <v>239</v>
      </c>
      <c r="C959" s="7">
        <f>COUNTIF($B$3:B959,B959)</f>
        <v>1</v>
      </c>
      <c r="D959" t="str">
        <f>IFERROR(IF($C959&lt;=VLOOKUP($B959,Hoja1!$A$3:$K$800,MATCH("Cantidad",Hoja1!$A$2:$L$2,0),FALSE),VLOOKUP($B959,Hoja1!$A$3:$K$800,MATCH(BASE!D$2,Hoja1!$A$2:$K$2,0),FALSE),""),"")</f>
        <v/>
      </c>
      <c r="E959" t="str">
        <f>IFERROR(IF($C959&lt;=VLOOKUP($B959,Hoja1!$A$3:$K$800,MATCH("Cantidad",Hoja1!$A$2:$L$2,0),FALSE),VLOOKUP($B959,Hoja1!$A$3:$K$800,MATCH(BASE!E$2,Hoja1!$A$2:$K$2,0),FALSE),""),"")</f>
        <v/>
      </c>
      <c r="F959" t="str">
        <f>IFERROR(IF($C959&lt;=VLOOKUP($B959,Hoja1!$A$3:$K$800,MATCH("Cantidad",Hoja1!$A$2:$L$2,0),FALSE),VLOOKUP($B959,Hoja1!$A$3:$K$800,MATCH(BASE!F$2,Hoja1!$A$2:$K$2,0),FALSE),""),"")</f>
        <v/>
      </c>
      <c r="G959" t="str">
        <f>IFERROR(IF($C959&lt;=VLOOKUP($B959,Hoja1!$A$3:$K$800,MATCH("Cantidad",Hoja1!$A$2:$L$2,0),FALSE),VLOOKUP($B959,Hoja1!$A$3:$K$800,MATCH(BASE!G$2,Hoja1!$A$2:$K$2,0),FALSE),""),"")</f>
        <v/>
      </c>
      <c r="H959" t="str">
        <f>IFERROR(IF($C959&lt;=VLOOKUP($B959,Hoja1!$A$3:$K$800,MATCH("Cantidad",Hoja1!$A$2:$L$2,0),FALSE),VLOOKUP($B959,Hoja1!$A$3:$K$800,MATCH(BASE!H$2,Hoja1!$A$2:$K$2,0),FALSE),""),"")</f>
        <v/>
      </c>
      <c r="I959" t="str">
        <f>IFERROR(IF($C959&lt;=VLOOKUP($B959,Hoja1!$A$3:$K$800,MATCH("Cantidad",Hoja1!$A$2:$L$2,0),FALSE),VLOOKUP($B959,Hoja1!$A$3:$K$800,MATCH(BASE!I$2,Hoja1!$A$2:$K$2,0),FALSE),""),"")</f>
        <v/>
      </c>
      <c r="J959" t="str">
        <f>IFERROR(IF($C959&lt;=VLOOKUP($B959,Hoja1!$A$3:$K$800,MATCH("Cantidad",Hoja1!$A$2:$L$2,0),FALSE),VLOOKUP($B959,Hoja1!$A$3:$K$800,MATCH(BASE!J$2,Hoja1!$A$2:$K$2,0),FALSE),""),"")</f>
        <v/>
      </c>
      <c r="K959" t="str">
        <f t="shared" si="14"/>
        <v/>
      </c>
    </row>
    <row r="960" spans="1:11" x14ac:dyDescent="0.25">
      <c r="A960" s="7">
        <v>957</v>
      </c>
      <c r="B960" s="7">
        <f>ROUNDDOWN(A960/MAX(Hoja1!$I$3:$I$38),0)</f>
        <v>239</v>
      </c>
      <c r="C960" s="7">
        <f>COUNTIF($B$3:B960,B960)</f>
        <v>2</v>
      </c>
      <c r="D960" t="str">
        <f>IFERROR(IF($C960&lt;=VLOOKUP($B960,Hoja1!$A$3:$K$800,MATCH("Cantidad",Hoja1!$A$2:$L$2,0),FALSE),VLOOKUP($B960,Hoja1!$A$3:$K$800,MATCH(BASE!D$2,Hoja1!$A$2:$K$2,0),FALSE),""),"")</f>
        <v/>
      </c>
      <c r="E960" t="str">
        <f>IFERROR(IF($C960&lt;=VLOOKUP($B960,Hoja1!$A$3:$K$800,MATCH("Cantidad",Hoja1!$A$2:$L$2,0),FALSE),VLOOKUP($B960,Hoja1!$A$3:$K$800,MATCH(BASE!E$2,Hoja1!$A$2:$K$2,0),FALSE),""),"")</f>
        <v/>
      </c>
      <c r="F960" t="str">
        <f>IFERROR(IF($C960&lt;=VLOOKUP($B960,Hoja1!$A$3:$K$800,MATCH("Cantidad",Hoja1!$A$2:$L$2,0),FALSE),VLOOKUP($B960,Hoja1!$A$3:$K$800,MATCH(BASE!F$2,Hoja1!$A$2:$K$2,0),FALSE),""),"")</f>
        <v/>
      </c>
      <c r="G960" t="str">
        <f>IFERROR(IF($C960&lt;=VLOOKUP($B960,Hoja1!$A$3:$K$800,MATCH("Cantidad",Hoja1!$A$2:$L$2,0),FALSE),VLOOKUP($B960,Hoja1!$A$3:$K$800,MATCH(BASE!G$2,Hoja1!$A$2:$K$2,0),FALSE),""),"")</f>
        <v/>
      </c>
      <c r="H960" t="str">
        <f>IFERROR(IF($C960&lt;=VLOOKUP($B960,Hoja1!$A$3:$K$800,MATCH("Cantidad",Hoja1!$A$2:$L$2,0),FALSE),VLOOKUP($B960,Hoja1!$A$3:$K$800,MATCH(BASE!H$2,Hoja1!$A$2:$K$2,0),FALSE),""),"")</f>
        <v/>
      </c>
      <c r="I960" t="str">
        <f>IFERROR(IF($C960&lt;=VLOOKUP($B960,Hoja1!$A$3:$K$800,MATCH("Cantidad",Hoja1!$A$2:$L$2,0),FALSE),VLOOKUP($B960,Hoja1!$A$3:$K$800,MATCH(BASE!I$2,Hoja1!$A$2:$K$2,0),FALSE),""),"")</f>
        <v/>
      </c>
      <c r="J960" t="str">
        <f>IFERROR(IF($C960&lt;=VLOOKUP($B960,Hoja1!$A$3:$K$800,MATCH("Cantidad",Hoja1!$A$2:$L$2,0),FALSE),VLOOKUP($B960,Hoja1!$A$3:$K$800,MATCH(BASE!J$2,Hoja1!$A$2:$K$2,0),FALSE),""),"")</f>
        <v/>
      </c>
      <c r="K960" t="str">
        <f t="shared" si="14"/>
        <v/>
      </c>
    </row>
    <row r="961" spans="1:11" x14ac:dyDescent="0.25">
      <c r="A961" s="7">
        <v>958</v>
      </c>
      <c r="B961" s="7">
        <f>ROUNDDOWN(A961/MAX(Hoja1!$I$3:$I$38),0)</f>
        <v>239</v>
      </c>
      <c r="C961" s="7">
        <f>COUNTIF($B$3:B961,B961)</f>
        <v>3</v>
      </c>
      <c r="D961" t="str">
        <f>IFERROR(IF($C961&lt;=VLOOKUP($B961,Hoja1!$A$3:$K$800,MATCH("Cantidad",Hoja1!$A$2:$L$2,0),FALSE),VLOOKUP($B961,Hoja1!$A$3:$K$800,MATCH(BASE!D$2,Hoja1!$A$2:$K$2,0),FALSE),""),"")</f>
        <v/>
      </c>
      <c r="E961" t="str">
        <f>IFERROR(IF($C961&lt;=VLOOKUP($B961,Hoja1!$A$3:$K$800,MATCH("Cantidad",Hoja1!$A$2:$L$2,0),FALSE),VLOOKUP($B961,Hoja1!$A$3:$K$800,MATCH(BASE!E$2,Hoja1!$A$2:$K$2,0),FALSE),""),"")</f>
        <v/>
      </c>
      <c r="F961" t="str">
        <f>IFERROR(IF($C961&lt;=VLOOKUP($B961,Hoja1!$A$3:$K$800,MATCH("Cantidad",Hoja1!$A$2:$L$2,0),FALSE),VLOOKUP($B961,Hoja1!$A$3:$K$800,MATCH(BASE!F$2,Hoja1!$A$2:$K$2,0),FALSE),""),"")</f>
        <v/>
      </c>
      <c r="G961" t="str">
        <f>IFERROR(IF($C961&lt;=VLOOKUP($B961,Hoja1!$A$3:$K$800,MATCH("Cantidad",Hoja1!$A$2:$L$2,0),FALSE),VLOOKUP($B961,Hoja1!$A$3:$K$800,MATCH(BASE!G$2,Hoja1!$A$2:$K$2,0),FALSE),""),"")</f>
        <v/>
      </c>
      <c r="H961" t="str">
        <f>IFERROR(IF($C961&lt;=VLOOKUP($B961,Hoja1!$A$3:$K$800,MATCH("Cantidad",Hoja1!$A$2:$L$2,0),FALSE),VLOOKUP($B961,Hoja1!$A$3:$K$800,MATCH(BASE!H$2,Hoja1!$A$2:$K$2,0),FALSE),""),"")</f>
        <v/>
      </c>
      <c r="I961" t="str">
        <f>IFERROR(IF($C961&lt;=VLOOKUP($B961,Hoja1!$A$3:$K$800,MATCH("Cantidad",Hoja1!$A$2:$L$2,0),FALSE),VLOOKUP($B961,Hoja1!$A$3:$K$800,MATCH(BASE!I$2,Hoja1!$A$2:$K$2,0),FALSE),""),"")</f>
        <v/>
      </c>
      <c r="J961" t="str">
        <f>IFERROR(IF($C961&lt;=VLOOKUP($B961,Hoja1!$A$3:$K$800,MATCH("Cantidad",Hoja1!$A$2:$L$2,0),FALSE),VLOOKUP($B961,Hoja1!$A$3:$K$800,MATCH(BASE!J$2,Hoja1!$A$2:$K$2,0),FALSE),""),"")</f>
        <v/>
      </c>
      <c r="K961" t="str">
        <f t="shared" si="14"/>
        <v/>
      </c>
    </row>
    <row r="962" spans="1:11" x14ac:dyDescent="0.25">
      <c r="A962" s="7">
        <v>959</v>
      </c>
      <c r="B962" s="7">
        <f>ROUNDDOWN(A962/MAX(Hoja1!$I$3:$I$38),0)</f>
        <v>239</v>
      </c>
      <c r="C962" s="7">
        <f>COUNTIF($B$3:B962,B962)</f>
        <v>4</v>
      </c>
      <c r="D962" t="str">
        <f>IFERROR(IF($C962&lt;=VLOOKUP($B962,Hoja1!$A$3:$K$800,MATCH("Cantidad",Hoja1!$A$2:$L$2,0),FALSE),VLOOKUP($B962,Hoja1!$A$3:$K$800,MATCH(BASE!D$2,Hoja1!$A$2:$K$2,0),FALSE),""),"")</f>
        <v/>
      </c>
      <c r="E962" t="str">
        <f>IFERROR(IF($C962&lt;=VLOOKUP($B962,Hoja1!$A$3:$K$800,MATCH("Cantidad",Hoja1!$A$2:$L$2,0),FALSE),VLOOKUP($B962,Hoja1!$A$3:$K$800,MATCH(BASE!E$2,Hoja1!$A$2:$K$2,0),FALSE),""),"")</f>
        <v/>
      </c>
      <c r="F962" t="str">
        <f>IFERROR(IF($C962&lt;=VLOOKUP($B962,Hoja1!$A$3:$K$800,MATCH("Cantidad",Hoja1!$A$2:$L$2,0),FALSE),VLOOKUP($B962,Hoja1!$A$3:$K$800,MATCH(BASE!F$2,Hoja1!$A$2:$K$2,0),FALSE),""),"")</f>
        <v/>
      </c>
      <c r="G962" t="str">
        <f>IFERROR(IF($C962&lt;=VLOOKUP($B962,Hoja1!$A$3:$K$800,MATCH("Cantidad",Hoja1!$A$2:$L$2,0),FALSE),VLOOKUP($B962,Hoja1!$A$3:$K$800,MATCH(BASE!G$2,Hoja1!$A$2:$K$2,0),FALSE),""),"")</f>
        <v/>
      </c>
      <c r="H962" t="str">
        <f>IFERROR(IF($C962&lt;=VLOOKUP($B962,Hoja1!$A$3:$K$800,MATCH("Cantidad",Hoja1!$A$2:$L$2,0),FALSE),VLOOKUP($B962,Hoja1!$A$3:$K$800,MATCH(BASE!H$2,Hoja1!$A$2:$K$2,0),FALSE),""),"")</f>
        <v/>
      </c>
      <c r="I962" t="str">
        <f>IFERROR(IF($C962&lt;=VLOOKUP($B962,Hoja1!$A$3:$K$800,MATCH("Cantidad",Hoja1!$A$2:$L$2,0),FALSE),VLOOKUP($B962,Hoja1!$A$3:$K$800,MATCH(BASE!I$2,Hoja1!$A$2:$K$2,0),FALSE),""),"")</f>
        <v/>
      </c>
      <c r="J962" t="str">
        <f>IFERROR(IF($C962&lt;=VLOOKUP($B962,Hoja1!$A$3:$K$800,MATCH("Cantidad",Hoja1!$A$2:$L$2,0),FALSE),VLOOKUP($B962,Hoja1!$A$3:$K$800,MATCH(BASE!J$2,Hoja1!$A$2:$K$2,0),FALSE),""),"")</f>
        <v/>
      </c>
      <c r="K962" t="str">
        <f t="shared" si="14"/>
        <v/>
      </c>
    </row>
    <row r="963" spans="1:11" x14ac:dyDescent="0.25">
      <c r="A963" s="7">
        <v>960</v>
      </c>
      <c r="B963" s="7">
        <f>ROUNDDOWN(A963/MAX(Hoja1!$I$3:$I$38),0)</f>
        <v>240</v>
      </c>
      <c r="C963" s="7">
        <f>COUNTIF($B$3:B963,B963)</f>
        <v>1</v>
      </c>
      <c r="D963" t="str">
        <f>IFERROR(IF($C963&lt;=VLOOKUP($B963,Hoja1!$A$3:$K$800,MATCH("Cantidad",Hoja1!$A$2:$L$2,0),FALSE),VLOOKUP($B963,Hoja1!$A$3:$K$800,MATCH(BASE!D$2,Hoja1!$A$2:$K$2,0),FALSE),""),"")</f>
        <v/>
      </c>
      <c r="E963" t="str">
        <f>IFERROR(IF($C963&lt;=VLOOKUP($B963,Hoja1!$A$3:$K$800,MATCH("Cantidad",Hoja1!$A$2:$L$2,0),FALSE),VLOOKUP($B963,Hoja1!$A$3:$K$800,MATCH(BASE!E$2,Hoja1!$A$2:$K$2,0),FALSE),""),"")</f>
        <v/>
      </c>
      <c r="F963" t="str">
        <f>IFERROR(IF($C963&lt;=VLOOKUP($B963,Hoja1!$A$3:$K$800,MATCH("Cantidad",Hoja1!$A$2:$L$2,0),FALSE),VLOOKUP($B963,Hoja1!$A$3:$K$800,MATCH(BASE!F$2,Hoja1!$A$2:$K$2,0),FALSE),""),"")</f>
        <v/>
      </c>
      <c r="G963" t="str">
        <f>IFERROR(IF($C963&lt;=VLOOKUP($B963,Hoja1!$A$3:$K$800,MATCH("Cantidad",Hoja1!$A$2:$L$2,0),FALSE),VLOOKUP($B963,Hoja1!$A$3:$K$800,MATCH(BASE!G$2,Hoja1!$A$2:$K$2,0),FALSE),""),"")</f>
        <v/>
      </c>
      <c r="H963" t="str">
        <f>IFERROR(IF($C963&lt;=VLOOKUP($B963,Hoja1!$A$3:$K$800,MATCH("Cantidad",Hoja1!$A$2:$L$2,0),FALSE),VLOOKUP($B963,Hoja1!$A$3:$K$800,MATCH(BASE!H$2,Hoja1!$A$2:$K$2,0),FALSE),""),"")</f>
        <v/>
      </c>
      <c r="I963" t="str">
        <f>IFERROR(IF($C963&lt;=VLOOKUP($B963,Hoja1!$A$3:$K$800,MATCH("Cantidad",Hoja1!$A$2:$L$2,0),FALSE),VLOOKUP($B963,Hoja1!$A$3:$K$800,MATCH(BASE!I$2,Hoja1!$A$2:$K$2,0),FALSE),""),"")</f>
        <v/>
      </c>
      <c r="J963" t="str">
        <f>IFERROR(IF($C963&lt;=VLOOKUP($B963,Hoja1!$A$3:$K$800,MATCH("Cantidad",Hoja1!$A$2:$L$2,0),FALSE),VLOOKUP($B963,Hoja1!$A$3:$K$800,MATCH(BASE!J$2,Hoja1!$A$2:$K$2,0),FALSE),""),"")</f>
        <v/>
      </c>
      <c r="K963" t="str">
        <f t="shared" si="14"/>
        <v/>
      </c>
    </row>
    <row r="964" spans="1:11" x14ac:dyDescent="0.25">
      <c r="A964" s="7">
        <v>961</v>
      </c>
      <c r="B964" s="7">
        <f>ROUNDDOWN(A964/MAX(Hoja1!$I$3:$I$38),0)</f>
        <v>240</v>
      </c>
      <c r="C964" s="7">
        <f>COUNTIF($B$3:B964,B964)</f>
        <v>2</v>
      </c>
      <c r="D964" t="str">
        <f>IFERROR(IF($C964&lt;=VLOOKUP($B964,Hoja1!$A$3:$K$800,MATCH("Cantidad",Hoja1!$A$2:$L$2,0),FALSE),VLOOKUP($B964,Hoja1!$A$3:$K$800,MATCH(BASE!D$2,Hoja1!$A$2:$K$2,0),FALSE),""),"")</f>
        <v/>
      </c>
      <c r="E964" t="str">
        <f>IFERROR(IF($C964&lt;=VLOOKUP($B964,Hoja1!$A$3:$K$800,MATCH("Cantidad",Hoja1!$A$2:$L$2,0),FALSE),VLOOKUP($B964,Hoja1!$A$3:$K$800,MATCH(BASE!E$2,Hoja1!$A$2:$K$2,0),FALSE),""),"")</f>
        <v/>
      </c>
      <c r="F964" t="str">
        <f>IFERROR(IF($C964&lt;=VLOOKUP($B964,Hoja1!$A$3:$K$800,MATCH("Cantidad",Hoja1!$A$2:$L$2,0),FALSE),VLOOKUP($B964,Hoja1!$A$3:$K$800,MATCH(BASE!F$2,Hoja1!$A$2:$K$2,0),FALSE),""),"")</f>
        <v/>
      </c>
      <c r="G964" t="str">
        <f>IFERROR(IF($C964&lt;=VLOOKUP($B964,Hoja1!$A$3:$K$800,MATCH("Cantidad",Hoja1!$A$2:$L$2,0),FALSE),VLOOKUP($B964,Hoja1!$A$3:$K$800,MATCH(BASE!G$2,Hoja1!$A$2:$K$2,0),FALSE),""),"")</f>
        <v/>
      </c>
      <c r="H964" t="str">
        <f>IFERROR(IF($C964&lt;=VLOOKUP($B964,Hoja1!$A$3:$K$800,MATCH("Cantidad",Hoja1!$A$2:$L$2,0),FALSE),VLOOKUP($B964,Hoja1!$A$3:$K$800,MATCH(BASE!H$2,Hoja1!$A$2:$K$2,0),FALSE),""),"")</f>
        <v/>
      </c>
      <c r="I964" t="str">
        <f>IFERROR(IF($C964&lt;=VLOOKUP($B964,Hoja1!$A$3:$K$800,MATCH("Cantidad",Hoja1!$A$2:$L$2,0),FALSE),VLOOKUP($B964,Hoja1!$A$3:$K$800,MATCH(BASE!I$2,Hoja1!$A$2:$K$2,0),FALSE),""),"")</f>
        <v/>
      </c>
      <c r="J964" t="str">
        <f>IFERROR(IF($C964&lt;=VLOOKUP($B964,Hoja1!$A$3:$K$800,MATCH("Cantidad",Hoja1!$A$2:$L$2,0),FALSE),VLOOKUP($B964,Hoja1!$A$3:$K$800,MATCH(BASE!J$2,Hoja1!$A$2:$K$2,0),FALSE),""),"")</f>
        <v/>
      </c>
      <c r="K964" t="str">
        <f t="shared" ref="K964:K1027" si="15">IF(J964&lt;&gt;"",1,"")</f>
        <v/>
      </c>
    </row>
    <row r="965" spans="1:11" x14ac:dyDescent="0.25">
      <c r="A965" s="7">
        <v>962</v>
      </c>
      <c r="B965" s="7">
        <f>ROUNDDOWN(A965/MAX(Hoja1!$I$3:$I$38),0)</f>
        <v>240</v>
      </c>
      <c r="C965" s="7">
        <f>COUNTIF($B$3:B965,B965)</f>
        <v>3</v>
      </c>
      <c r="D965" t="str">
        <f>IFERROR(IF($C965&lt;=VLOOKUP($B965,Hoja1!$A$3:$K$800,MATCH("Cantidad",Hoja1!$A$2:$L$2,0),FALSE),VLOOKUP($B965,Hoja1!$A$3:$K$800,MATCH(BASE!D$2,Hoja1!$A$2:$K$2,0),FALSE),""),"")</f>
        <v/>
      </c>
      <c r="E965" t="str">
        <f>IFERROR(IF($C965&lt;=VLOOKUP($B965,Hoja1!$A$3:$K$800,MATCH("Cantidad",Hoja1!$A$2:$L$2,0),FALSE),VLOOKUP($B965,Hoja1!$A$3:$K$800,MATCH(BASE!E$2,Hoja1!$A$2:$K$2,0),FALSE),""),"")</f>
        <v/>
      </c>
      <c r="F965" t="str">
        <f>IFERROR(IF($C965&lt;=VLOOKUP($B965,Hoja1!$A$3:$K$800,MATCH("Cantidad",Hoja1!$A$2:$L$2,0),FALSE),VLOOKUP($B965,Hoja1!$A$3:$K$800,MATCH(BASE!F$2,Hoja1!$A$2:$K$2,0),FALSE),""),"")</f>
        <v/>
      </c>
      <c r="G965" t="str">
        <f>IFERROR(IF($C965&lt;=VLOOKUP($B965,Hoja1!$A$3:$K$800,MATCH("Cantidad",Hoja1!$A$2:$L$2,0),FALSE),VLOOKUP($B965,Hoja1!$A$3:$K$800,MATCH(BASE!G$2,Hoja1!$A$2:$K$2,0),FALSE),""),"")</f>
        <v/>
      </c>
      <c r="H965" t="str">
        <f>IFERROR(IF($C965&lt;=VLOOKUP($B965,Hoja1!$A$3:$K$800,MATCH("Cantidad",Hoja1!$A$2:$L$2,0),FALSE),VLOOKUP($B965,Hoja1!$A$3:$K$800,MATCH(BASE!H$2,Hoja1!$A$2:$K$2,0),FALSE),""),"")</f>
        <v/>
      </c>
      <c r="I965" t="str">
        <f>IFERROR(IF($C965&lt;=VLOOKUP($B965,Hoja1!$A$3:$K$800,MATCH("Cantidad",Hoja1!$A$2:$L$2,0),FALSE),VLOOKUP($B965,Hoja1!$A$3:$K$800,MATCH(BASE!I$2,Hoja1!$A$2:$K$2,0),FALSE),""),"")</f>
        <v/>
      </c>
      <c r="J965" t="str">
        <f>IFERROR(IF($C965&lt;=VLOOKUP($B965,Hoja1!$A$3:$K$800,MATCH("Cantidad",Hoja1!$A$2:$L$2,0),FALSE),VLOOKUP($B965,Hoja1!$A$3:$K$800,MATCH(BASE!J$2,Hoja1!$A$2:$K$2,0),FALSE),""),"")</f>
        <v/>
      </c>
      <c r="K965" t="str">
        <f t="shared" si="15"/>
        <v/>
      </c>
    </row>
    <row r="966" spans="1:11" x14ac:dyDescent="0.25">
      <c r="A966" s="7">
        <v>963</v>
      </c>
      <c r="B966" s="7">
        <f>ROUNDDOWN(A966/MAX(Hoja1!$I$3:$I$38),0)</f>
        <v>240</v>
      </c>
      <c r="C966" s="7">
        <f>COUNTIF($B$3:B966,B966)</f>
        <v>4</v>
      </c>
      <c r="D966" t="str">
        <f>IFERROR(IF($C966&lt;=VLOOKUP($B966,Hoja1!$A$3:$K$800,MATCH("Cantidad",Hoja1!$A$2:$L$2,0),FALSE),VLOOKUP($B966,Hoja1!$A$3:$K$800,MATCH(BASE!D$2,Hoja1!$A$2:$K$2,0),FALSE),""),"")</f>
        <v/>
      </c>
      <c r="E966" t="str">
        <f>IFERROR(IF($C966&lt;=VLOOKUP($B966,Hoja1!$A$3:$K$800,MATCH("Cantidad",Hoja1!$A$2:$L$2,0),FALSE),VLOOKUP($B966,Hoja1!$A$3:$K$800,MATCH(BASE!E$2,Hoja1!$A$2:$K$2,0),FALSE),""),"")</f>
        <v/>
      </c>
      <c r="F966" t="str">
        <f>IFERROR(IF($C966&lt;=VLOOKUP($B966,Hoja1!$A$3:$K$800,MATCH("Cantidad",Hoja1!$A$2:$L$2,0),FALSE),VLOOKUP($B966,Hoja1!$A$3:$K$800,MATCH(BASE!F$2,Hoja1!$A$2:$K$2,0),FALSE),""),"")</f>
        <v/>
      </c>
      <c r="G966" t="str">
        <f>IFERROR(IF($C966&lt;=VLOOKUP($B966,Hoja1!$A$3:$K$800,MATCH("Cantidad",Hoja1!$A$2:$L$2,0),FALSE),VLOOKUP($B966,Hoja1!$A$3:$K$800,MATCH(BASE!G$2,Hoja1!$A$2:$K$2,0),FALSE),""),"")</f>
        <v/>
      </c>
      <c r="H966" t="str">
        <f>IFERROR(IF($C966&lt;=VLOOKUP($B966,Hoja1!$A$3:$K$800,MATCH("Cantidad",Hoja1!$A$2:$L$2,0),FALSE),VLOOKUP($B966,Hoja1!$A$3:$K$800,MATCH(BASE!H$2,Hoja1!$A$2:$K$2,0),FALSE),""),"")</f>
        <v/>
      </c>
      <c r="I966" t="str">
        <f>IFERROR(IF($C966&lt;=VLOOKUP($B966,Hoja1!$A$3:$K$800,MATCH("Cantidad",Hoja1!$A$2:$L$2,0),FALSE),VLOOKUP($B966,Hoja1!$A$3:$K$800,MATCH(BASE!I$2,Hoja1!$A$2:$K$2,0),FALSE),""),"")</f>
        <v/>
      </c>
      <c r="J966" t="str">
        <f>IFERROR(IF($C966&lt;=VLOOKUP($B966,Hoja1!$A$3:$K$800,MATCH("Cantidad",Hoja1!$A$2:$L$2,0),FALSE),VLOOKUP($B966,Hoja1!$A$3:$K$800,MATCH(BASE!J$2,Hoja1!$A$2:$K$2,0),FALSE),""),"")</f>
        <v/>
      </c>
      <c r="K966" t="str">
        <f t="shared" si="15"/>
        <v/>
      </c>
    </row>
    <row r="967" spans="1:11" x14ac:dyDescent="0.25">
      <c r="A967" s="7">
        <v>964</v>
      </c>
      <c r="B967" s="7">
        <f>ROUNDDOWN(A967/MAX(Hoja1!$I$3:$I$38),0)</f>
        <v>241</v>
      </c>
      <c r="C967" s="7">
        <f>COUNTIF($B$3:B967,B967)</f>
        <v>1</v>
      </c>
      <c r="D967" t="str">
        <f>IFERROR(IF($C967&lt;=VLOOKUP($B967,Hoja1!$A$3:$K$800,MATCH("Cantidad",Hoja1!$A$2:$L$2,0),FALSE),VLOOKUP($B967,Hoja1!$A$3:$K$800,MATCH(BASE!D$2,Hoja1!$A$2:$K$2,0),FALSE),""),"")</f>
        <v/>
      </c>
      <c r="E967" t="str">
        <f>IFERROR(IF($C967&lt;=VLOOKUP($B967,Hoja1!$A$3:$K$800,MATCH("Cantidad",Hoja1!$A$2:$L$2,0),FALSE),VLOOKUP($B967,Hoja1!$A$3:$K$800,MATCH(BASE!E$2,Hoja1!$A$2:$K$2,0),FALSE),""),"")</f>
        <v/>
      </c>
      <c r="F967" t="str">
        <f>IFERROR(IF($C967&lt;=VLOOKUP($B967,Hoja1!$A$3:$K$800,MATCH("Cantidad",Hoja1!$A$2:$L$2,0),FALSE),VLOOKUP($B967,Hoja1!$A$3:$K$800,MATCH(BASE!F$2,Hoja1!$A$2:$K$2,0),FALSE),""),"")</f>
        <v/>
      </c>
      <c r="G967" t="str">
        <f>IFERROR(IF($C967&lt;=VLOOKUP($B967,Hoja1!$A$3:$K$800,MATCH("Cantidad",Hoja1!$A$2:$L$2,0),FALSE),VLOOKUP($B967,Hoja1!$A$3:$K$800,MATCH(BASE!G$2,Hoja1!$A$2:$K$2,0),FALSE),""),"")</f>
        <v/>
      </c>
      <c r="H967" t="str">
        <f>IFERROR(IF($C967&lt;=VLOOKUP($B967,Hoja1!$A$3:$K$800,MATCH("Cantidad",Hoja1!$A$2:$L$2,0),FALSE),VLOOKUP($B967,Hoja1!$A$3:$K$800,MATCH(BASE!H$2,Hoja1!$A$2:$K$2,0),FALSE),""),"")</f>
        <v/>
      </c>
      <c r="I967" t="str">
        <f>IFERROR(IF($C967&lt;=VLOOKUP($B967,Hoja1!$A$3:$K$800,MATCH("Cantidad",Hoja1!$A$2:$L$2,0),FALSE),VLOOKUP($B967,Hoja1!$A$3:$K$800,MATCH(BASE!I$2,Hoja1!$A$2:$K$2,0),FALSE),""),"")</f>
        <v/>
      </c>
      <c r="J967" t="str">
        <f>IFERROR(IF($C967&lt;=VLOOKUP($B967,Hoja1!$A$3:$K$800,MATCH("Cantidad",Hoja1!$A$2:$L$2,0),FALSE),VLOOKUP($B967,Hoja1!$A$3:$K$800,MATCH(BASE!J$2,Hoja1!$A$2:$K$2,0),FALSE),""),"")</f>
        <v/>
      </c>
      <c r="K967" t="str">
        <f t="shared" si="15"/>
        <v/>
      </c>
    </row>
    <row r="968" spans="1:11" x14ac:dyDescent="0.25">
      <c r="A968" s="7">
        <v>965</v>
      </c>
      <c r="B968" s="7">
        <f>ROUNDDOWN(A968/MAX(Hoja1!$I$3:$I$38),0)</f>
        <v>241</v>
      </c>
      <c r="C968" s="7">
        <f>COUNTIF($B$3:B968,B968)</f>
        <v>2</v>
      </c>
      <c r="D968" t="str">
        <f>IFERROR(IF($C968&lt;=VLOOKUP($B968,Hoja1!$A$3:$K$800,MATCH("Cantidad",Hoja1!$A$2:$L$2,0),FALSE),VLOOKUP($B968,Hoja1!$A$3:$K$800,MATCH(BASE!D$2,Hoja1!$A$2:$K$2,0),FALSE),""),"")</f>
        <v/>
      </c>
      <c r="E968" t="str">
        <f>IFERROR(IF($C968&lt;=VLOOKUP($B968,Hoja1!$A$3:$K$800,MATCH("Cantidad",Hoja1!$A$2:$L$2,0),FALSE),VLOOKUP($B968,Hoja1!$A$3:$K$800,MATCH(BASE!E$2,Hoja1!$A$2:$K$2,0),FALSE),""),"")</f>
        <v/>
      </c>
      <c r="F968" t="str">
        <f>IFERROR(IF($C968&lt;=VLOOKUP($B968,Hoja1!$A$3:$K$800,MATCH("Cantidad",Hoja1!$A$2:$L$2,0),FALSE),VLOOKUP($B968,Hoja1!$A$3:$K$800,MATCH(BASE!F$2,Hoja1!$A$2:$K$2,0),FALSE),""),"")</f>
        <v/>
      </c>
      <c r="G968" t="str">
        <f>IFERROR(IF($C968&lt;=VLOOKUP($B968,Hoja1!$A$3:$K$800,MATCH("Cantidad",Hoja1!$A$2:$L$2,0),FALSE),VLOOKUP($B968,Hoja1!$A$3:$K$800,MATCH(BASE!G$2,Hoja1!$A$2:$K$2,0),FALSE),""),"")</f>
        <v/>
      </c>
      <c r="H968" t="str">
        <f>IFERROR(IF($C968&lt;=VLOOKUP($B968,Hoja1!$A$3:$K$800,MATCH("Cantidad",Hoja1!$A$2:$L$2,0),FALSE),VLOOKUP($B968,Hoja1!$A$3:$K$800,MATCH(BASE!H$2,Hoja1!$A$2:$K$2,0),FALSE),""),"")</f>
        <v/>
      </c>
      <c r="I968" t="str">
        <f>IFERROR(IF($C968&lt;=VLOOKUP($B968,Hoja1!$A$3:$K$800,MATCH("Cantidad",Hoja1!$A$2:$L$2,0),FALSE),VLOOKUP($B968,Hoja1!$A$3:$K$800,MATCH(BASE!I$2,Hoja1!$A$2:$K$2,0),FALSE),""),"")</f>
        <v/>
      </c>
      <c r="J968" t="str">
        <f>IFERROR(IF($C968&lt;=VLOOKUP($B968,Hoja1!$A$3:$K$800,MATCH("Cantidad",Hoja1!$A$2:$L$2,0),FALSE),VLOOKUP($B968,Hoja1!$A$3:$K$800,MATCH(BASE!J$2,Hoja1!$A$2:$K$2,0),FALSE),""),"")</f>
        <v/>
      </c>
      <c r="K968" t="str">
        <f t="shared" si="15"/>
        <v/>
      </c>
    </row>
    <row r="969" spans="1:11" x14ac:dyDescent="0.25">
      <c r="A969" s="7">
        <v>966</v>
      </c>
      <c r="B969" s="7">
        <f>ROUNDDOWN(A969/MAX(Hoja1!$I$3:$I$38),0)</f>
        <v>241</v>
      </c>
      <c r="C969" s="7">
        <f>COUNTIF($B$3:B969,B969)</f>
        <v>3</v>
      </c>
      <c r="D969" t="str">
        <f>IFERROR(IF($C969&lt;=VLOOKUP($B969,Hoja1!$A$3:$K$800,MATCH("Cantidad",Hoja1!$A$2:$L$2,0),FALSE),VLOOKUP($B969,Hoja1!$A$3:$K$800,MATCH(BASE!D$2,Hoja1!$A$2:$K$2,0),FALSE),""),"")</f>
        <v/>
      </c>
      <c r="E969" t="str">
        <f>IFERROR(IF($C969&lt;=VLOOKUP($B969,Hoja1!$A$3:$K$800,MATCH("Cantidad",Hoja1!$A$2:$L$2,0),FALSE),VLOOKUP($B969,Hoja1!$A$3:$K$800,MATCH(BASE!E$2,Hoja1!$A$2:$K$2,0),FALSE),""),"")</f>
        <v/>
      </c>
      <c r="F969" t="str">
        <f>IFERROR(IF($C969&lt;=VLOOKUP($B969,Hoja1!$A$3:$K$800,MATCH("Cantidad",Hoja1!$A$2:$L$2,0),FALSE),VLOOKUP($B969,Hoja1!$A$3:$K$800,MATCH(BASE!F$2,Hoja1!$A$2:$K$2,0),FALSE),""),"")</f>
        <v/>
      </c>
      <c r="G969" t="str">
        <f>IFERROR(IF($C969&lt;=VLOOKUP($B969,Hoja1!$A$3:$K$800,MATCH("Cantidad",Hoja1!$A$2:$L$2,0),FALSE),VLOOKUP($B969,Hoja1!$A$3:$K$800,MATCH(BASE!G$2,Hoja1!$A$2:$K$2,0),FALSE),""),"")</f>
        <v/>
      </c>
      <c r="H969" t="str">
        <f>IFERROR(IF($C969&lt;=VLOOKUP($B969,Hoja1!$A$3:$K$800,MATCH("Cantidad",Hoja1!$A$2:$L$2,0),FALSE),VLOOKUP($B969,Hoja1!$A$3:$K$800,MATCH(BASE!H$2,Hoja1!$A$2:$K$2,0),FALSE),""),"")</f>
        <v/>
      </c>
      <c r="I969" t="str">
        <f>IFERROR(IF($C969&lt;=VLOOKUP($B969,Hoja1!$A$3:$K$800,MATCH("Cantidad",Hoja1!$A$2:$L$2,0),FALSE),VLOOKUP($B969,Hoja1!$A$3:$K$800,MATCH(BASE!I$2,Hoja1!$A$2:$K$2,0),FALSE),""),"")</f>
        <v/>
      </c>
      <c r="J969" t="str">
        <f>IFERROR(IF($C969&lt;=VLOOKUP($B969,Hoja1!$A$3:$K$800,MATCH("Cantidad",Hoja1!$A$2:$L$2,0),FALSE),VLOOKUP($B969,Hoja1!$A$3:$K$800,MATCH(BASE!J$2,Hoja1!$A$2:$K$2,0),FALSE),""),"")</f>
        <v/>
      </c>
      <c r="K969" t="str">
        <f t="shared" si="15"/>
        <v/>
      </c>
    </row>
    <row r="970" spans="1:11" x14ac:dyDescent="0.25">
      <c r="A970" s="7">
        <v>967</v>
      </c>
      <c r="B970" s="7">
        <f>ROUNDDOWN(A970/MAX(Hoja1!$I$3:$I$38),0)</f>
        <v>241</v>
      </c>
      <c r="C970" s="7">
        <f>COUNTIF($B$3:B970,B970)</f>
        <v>4</v>
      </c>
      <c r="D970" t="str">
        <f>IFERROR(IF($C970&lt;=VLOOKUP($B970,Hoja1!$A$3:$K$800,MATCH("Cantidad",Hoja1!$A$2:$L$2,0),FALSE),VLOOKUP($B970,Hoja1!$A$3:$K$800,MATCH(BASE!D$2,Hoja1!$A$2:$K$2,0),FALSE),""),"")</f>
        <v/>
      </c>
      <c r="E970" t="str">
        <f>IFERROR(IF($C970&lt;=VLOOKUP($B970,Hoja1!$A$3:$K$800,MATCH("Cantidad",Hoja1!$A$2:$L$2,0),FALSE),VLOOKUP($B970,Hoja1!$A$3:$K$800,MATCH(BASE!E$2,Hoja1!$A$2:$K$2,0),FALSE),""),"")</f>
        <v/>
      </c>
      <c r="F970" t="str">
        <f>IFERROR(IF($C970&lt;=VLOOKUP($B970,Hoja1!$A$3:$K$800,MATCH("Cantidad",Hoja1!$A$2:$L$2,0),FALSE),VLOOKUP($B970,Hoja1!$A$3:$K$800,MATCH(BASE!F$2,Hoja1!$A$2:$K$2,0),FALSE),""),"")</f>
        <v/>
      </c>
      <c r="G970" t="str">
        <f>IFERROR(IF($C970&lt;=VLOOKUP($B970,Hoja1!$A$3:$K$800,MATCH("Cantidad",Hoja1!$A$2:$L$2,0),FALSE),VLOOKUP($B970,Hoja1!$A$3:$K$800,MATCH(BASE!G$2,Hoja1!$A$2:$K$2,0),FALSE),""),"")</f>
        <v/>
      </c>
      <c r="H970" t="str">
        <f>IFERROR(IF($C970&lt;=VLOOKUP($B970,Hoja1!$A$3:$K$800,MATCH("Cantidad",Hoja1!$A$2:$L$2,0),FALSE),VLOOKUP($B970,Hoja1!$A$3:$K$800,MATCH(BASE!H$2,Hoja1!$A$2:$K$2,0),FALSE),""),"")</f>
        <v/>
      </c>
      <c r="I970" t="str">
        <f>IFERROR(IF($C970&lt;=VLOOKUP($B970,Hoja1!$A$3:$K$800,MATCH("Cantidad",Hoja1!$A$2:$L$2,0),FALSE),VLOOKUP($B970,Hoja1!$A$3:$K$800,MATCH(BASE!I$2,Hoja1!$A$2:$K$2,0),FALSE),""),"")</f>
        <v/>
      </c>
      <c r="J970" t="str">
        <f>IFERROR(IF($C970&lt;=VLOOKUP($B970,Hoja1!$A$3:$K$800,MATCH("Cantidad",Hoja1!$A$2:$L$2,0),FALSE),VLOOKUP($B970,Hoja1!$A$3:$K$800,MATCH(BASE!J$2,Hoja1!$A$2:$K$2,0),FALSE),""),"")</f>
        <v/>
      </c>
      <c r="K970" t="str">
        <f t="shared" si="15"/>
        <v/>
      </c>
    </row>
    <row r="971" spans="1:11" x14ac:dyDescent="0.25">
      <c r="A971" s="7">
        <v>968</v>
      </c>
      <c r="B971" s="7">
        <f>ROUNDDOWN(A971/MAX(Hoja1!$I$3:$I$38),0)</f>
        <v>242</v>
      </c>
      <c r="C971" s="7">
        <f>COUNTIF($B$3:B971,B971)</f>
        <v>1</v>
      </c>
      <c r="D971" t="str">
        <f>IFERROR(IF($C971&lt;=VLOOKUP($B971,Hoja1!$A$3:$K$800,MATCH("Cantidad",Hoja1!$A$2:$L$2,0),FALSE),VLOOKUP($B971,Hoja1!$A$3:$K$800,MATCH(BASE!D$2,Hoja1!$A$2:$K$2,0),FALSE),""),"")</f>
        <v/>
      </c>
      <c r="E971" t="str">
        <f>IFERROR(IF($C971&lt;=VLOOKUP($B971,Hoja1!$A$3:$K$800,MATCH("Cantidad",Hoja1!$A$2:$L$2,0),FALSE),VLOOKUP($B971,Hoja1!$A$3:$K$800,MATCH(BASE!E$2,Hoja1!$A$2:$K$2,0),FALSE),""),"")</f>
        <v/>
      </c>
      <c r="F971" t="str">
        <f>IFERROR(IF($C971&lt;=VLOOKUP($B971,Hoja1!$A$3:$K$800,MATCH("Cantidad",Hoja1!$A$2:$L$2,0),FALSE),VLOOKUP($B971,Hoja1!$A$3:$K$800,MATCH(BASE!F$2,Hoja1!$A$2:$K$2,0),FALSE),""),"")</f>
        <v/>
      </c>
      <c r="G971" t="str">
        <f>IFERROR(IF($C971&lt;=VLOOKUP($B971,Hoja1!$A$3:$K$800,MATCH("Cantidad",Hoja1!$A$2:$L$2,0),FALSE),VLOOKUP($B971,Hoja1!$A$3:$K$800,MATCH(BASE!G$2,Hoja1!$A$2:$K$2,0),FALSE),""),"")</f>
        <v/>
      </c>
      <c r="H971" t="str">
        <f>IFERROR(IF($C971&lt;=VLOOKUP($B971,Hoja1!$A$3:$K$800,MATCH("Cantidad",Hoja1!$A$2:$L$2,0),FALSE),VLOOKUP($B971,Hoja1!$A$3:$K$800,MATCH(BASE!H$2,Hoja1!$A$2:$K$2,0),FALSE),""),"")</f>
        <v/>
      </c>
      <c r="I971" t="str">
        <f>IFERROR(IF($C971&lt;=VLOOKUP($B971,Hoja1!$A$3:$K$800,MATCH("Cantidad",Hoja1!$A$2:$L$2,0),FALSE),VLOOKUP($B971,Hoja1!$A$3:$K$800,MATCH(BASE!I$2,Hoja1!$A$2:$K$2,0),FALSE),""),"")</f>
        <v/>
      </c>
      <c r="J971" t="str">
        <f>IFERROR(IF($C971&lt;=VLOOKUP($B971,Hoja1!$A$3:$K$800,MATCH("Cantidad",Hoja1!$A$2:$L$2,0),FALSE),VLOOKUP($B971,Hoja1!$A$3:$K$800,MATCH(BASE!J$2,Hoja1!$A$2:$K$2,0),FALSE),""),"")</f>
        <v/>
      </c>
      <c r="K971" t="str">
        <f t="shared" si="15"/>
        <v/>
      </c>
    </row>
    <row r="972" spans="1:11" x14ac:dyDescent="0.25">
      <c r="A972" s="7">
        <v>969</v>
      </c>
      <c r="B972" s="7">
        <f>ROUNDDOWN(A972/MAX(Hoja1!$I$3:$I$38),0)</f>
        <v>242</v>
      </c>
      <c r="C972" s="7">
        <f>COUNTIF($B$3:B972,B972)</f>
        <v>2</v>
      </c>
      <c r="D972" t="str">
        <f>IFERROR(IF($C972&lt;=VLOOKUP($B972,Hoja1!$A$3:$K$800,MATCH("Cantidad",Hoja1!$A$2:$L$2,0),FALSE),VLOOKUP($B972,Hoja1!$A$3:$K$800,MATCH(BASE!D$2,Hoja1!$A$2:$K$2,0),FALSE),""),"")</f>
        <v/>
      </c>
      <c r="E972" t="str">
        <f>IFERROR(IF($C972&lt;=VLOOKUP($B972,Hoja1!$A$3:$K$800,MATCH("Cantidad",Hoja1!$A$2:$L$2,0),FALSE),VLOOKUP($B972,Hoja1!$A$3:$K$800,MATCH(BASE!E$2,Hoja1!$A$2:$K$2,0),FALSE),""),"")</f>
        <v/>
      </c>
      <c r="F972" t="str">
        <f>IFERROR(IF($C972&lt;=VLOOKUP($B972,Hoja1!$A$3:$K$800,MATCH("Cantidad",Hoja1!$A$2:$L$2,0),FALSE),VLOOKUP($B972,Hoja1!$A$3:$K$800,MATCH(BASE!F$2,Hoja1!$A$2:$K$2,0),FALSE),""),"")</f>
        <v/>
      </c>
      <c r="G972" t="str">
        <f>IFERROR(IF($C972&lt;=VLOOKUP($B972,Hoja1!$A$3:$K$800,MATCH("Cantidad",Hoja1!$A$2:$L$2,0),FALSE),VLOOKUP($B972,Hoja1!$A$3:$K$800,MATCH(BASE!G$2,Hoja1!$A$2:$K$2,0),FALSE),""),"")</f>
        <v/>
      </c>
      <c r="H972" t="str">
        <f>IFERROR(IF($C972&lt;=VLOOKUP($B972,Hoja1!$A$3:$K$800,MATCH("Cantidad",Hoja1!$A$2:$L$2,0),FALSE),VLOOKUP($B972,Hoja1!$A$3:$K$800,MATCH(BASE!H$2,Hoja1!$A$2:$K$2,0),FALSE),""),"")</f>
        <v/>
      </c>
      <c r="I972" t="str">
        <f>IFERROR(IF($C972&lt;=VLOOKUP($B972,Hoja1!$A$3:$K$800,MATCH("Cantidad",Hoja1!$A$2:$L$2,0),FALSE),VLOOKUP($B972,Hoja1!$A$3:$K$800,MATCH(BASE!I$2,Hoja1!$A$2:$K$2,0),FALSE),""),"")</f>
        <v/>
      </c>
      <c r="J972" t="str">
        <f>IFERROR(IF($C972&lt;=VLOOKUP($B972,Hoja1!$A$3:$K$800,MATCH("Cantidad",Hoja1!$A$2:$L$2,0),FALSE),VLOOKUP($B972,Hoja1!$A$3:$K$800,MATCH(BASE!J$2,Hoja1!$A$2:$K$2,0),FALSE),""),"")</f>
        <v/>
      </c>
      <c r="K972" t="str">
        <f t="shared" si="15"/>
        <v/>
      </c>
    </row>
    <row r="973" spans="1:11" x14ac:dyDescent="0.25">
      <c r="A973" s="7">
        <v>970</v>
      </c>
      <c r="B973" s="7">
        <f>ROUNDDOWN(A973/MAX(Hoja1!$I$3:$I$38),0)</f>
        <v>242</v>
      </c>
      <c r="C973" s="7">
        <f>COUNTIF($B$3:B973,B973)</f>
        <v>3</v>
      </c>
      <c r="D973" t="str">
        <f>IFERROR(IF($C973&lt;=VLOOKUP($B973,Hoja1!$A$3:$K$800,MATCH("Cantidad",Hoja1!$A$2:$L$2,0),FALSE),VLOOKUP($B973,Hoja1!$A$3:$K$800,MATCH(BASE!D$2,Hoja1!$A$2:$K$2,0),FALSE),""),"")</f>
        <v/>
      </c>
      <c r="E973" t="str">
        <f>IFERROR(IF($C973&lt;=VLOOKUP($B973,Hoja1!$A$3:$K$800,MATCH("Cantidad",Hoja1!$A$2:$L$2,0),FALSE),VLOOKUP($B973,Hoja1!$A$3:$K$800,MATCH(BASE!E$2,Hoja1!$A$2:$K$2,0),FALSE),""),"")</f>
        <v/>
      </c>
      <c r="F973" t="str">
        <f>IFERROR(IF($C973&lt;=VLOOKUP($B973,Hoja1!$A$3:$K$800,MATCH("Cantidad",Hoja1!$A$2:$L$2,0),FALSE),VLOOKUP($B973,Hoja1!$A$3:$K$800,MATCH(BASE!F$2,Hoja1!$A$2:$K$2,0),FALSE),""),"")</f>
        <v/>
      </c>
      <c r="G973" t="str">
        <f>IFERROR(IF($C973&lt;=VLOOKUP($B973,Hoja1!$A$3:$K$800,MATCH("Cantidad",Hoja1!$A$2:$L$2,0),FALSE),VLOOKUP($B973,Hoja1!$A$3:$K$800,MATCH(BASE!G$2,Hoja1!$A$2:$K$2,0),FALSE),""),"")</f>
        <v/>
      </c>
      <c r="H973" t="str">
        <f>IFERROR(IF($C973&lt;=VLOOKUP($B973,Hoja1!$A$3:$K$800,MATCH("Cantidad",Hoja1!$A$2:$L$2,0),FALSE),VLOOKUP($B973,Hoja1!$A$3:$K$800,MATCH(BASE!H$2,Hoja1!$A$2:$K$2,0),FALSE),""),"")</f>
        <v/>
      </c>
      <c r="I973" t="str">
        <f>IFERROR(IF($C973&lt;=VLOOKUP($B973,Hoja1!$A$3:$K$800,MATCH("Cantidad",Hoja1!$A$2:$L$2,0),FALSE),VLOOKUP($B973,Hoja1!$A$3:$K$800,MATCH(BASE!I$2,Hoja1!$A$2:$K$2,0),FALSE),""),"")</f>
        <v/>
      </c>
      <c r="J973" t="str">
        <f>IFERROR(IF($C973&lt;=VLOOKUP($B973,Hoja1!$A$3:$K$800,MATCH("Cantidad",Hoja1!$A$2:$L$2,0),FALSE),VLOOKUP($B973,Hoja1!$A$3:$K$800,MATCH(BASE!J$2,Hoja1!$A$2:$K$2,0),FALSE),""),"")</f>
        <v/>
      </c>
      <c r="K973" t="str">
        <f t="shared" si="15"/>
        <v/>
      </c>
    </row>
    <row r="974" spans="1:11" x14ac:dyDescent="0.25">
      <c r="A974" s="7">
        <v>971</v>
      </c>
      <c r="B974" s="7">
        <f>ROUNDDOWN(A974/MAX(Hoja1!$I$3:$I$38),0)</f>
        <v>242</v>
      </c>
      <c r="C974" s="7">
        <f>COUNTIF($B$3:B974,B974)</f>
        <v>4</v>
      </c>
      <c r="D974" t="str">
        <f>IFERROR(IF($C974&lt;=VLOOKUP($B974,Hoja1!$A$3:$K$800,MATCH("Cantidad",Hoja1!$A$2:$L$2,0),FALSE),VLOOKUP($B974,Hoja1!$A$3:$K$800,MATCH(BASE!D$2,Hoja1!$A$2:$K$2,0),FALSE),""),"")</f>
        <v/>
      </c>
      <c r="E974" t="str">
        <f>IFERROR(IF($C974&lt;=VLOOKUP($B974,Hoja1!$A$3:$K$800,MATCH("Cantidad",Hoja1!$A$2:$L$2,0),FALSE),VLOOKUP($B974,Hoja1!$A$3:$K$800,MATCH(BASE!E$2,Hoja1!$A$2:$K$2,0),FALSE),""),"")</f>
        <v/>
      </c>
      <c r="F974" t="str">
        <f>IFERROR(IF($C974&lt;=VLOOKUP($B974,Hoja1!$A$3:$K$800,MATCH("Cantidad",Hoja1!$A$2:$L$2,0),FALSE),VLOOKUP($B974,Hoja1!$A$3:$K$800,MATCH(BASE!F$2,Hoja1!$A$2:$K$2,0),FALSE),""),"")</f>
        <v/>
      </c>
      <c r="G974" t="str">
        <f>IFERROR(IF($C974&lt;=VLOOKUP($B974,Hoja1!$A$3:$K$800,MATCH("Cantidad",Hoja1!$A$2:$L$2,0),FALSE),VLOOKUP($B974,Hoja1!$A$3:$K$800,MATCH(BASE!G$2,Hoja1!$A$2:$K$2,0),FALSE),""),"")</f>
        <v/>
      </c>
      <c r="H974" t="str">
        <f>IFERROR(IF($C974&lt;=VLOOKUP($B974,Hoja1!$A$3:$K$800,MATCH("Cantidad",Hoja1!$A$2:$L$2,0),FALSE),VLOOKUP($B974,Hoja1!$A$3:$K$800,MATCH(BASE!H$2,Hoja1!$A$2:$K$2,0),FALSE),""),"")</f>
        <v/>
      </c>
      <c r="I974" t="str">
        <f>IFERROR(IF($C974&lt;=VLOOKUP($B974,Hoja1!$A$3:$K$800,MATCH("Cantidad",Hoja1!$A$2:$L$2,0),FALSE),VLOOKUP($B974,Hoja1!$A$3:$K$800,MATCH(BASE!I$2,Hoja1!$A$2:$K$2,0),FALSE),""),"")</f>
        <v/>
      </c>
      <c r="J974" t="str">
        <f>IFERROR(IF($C974&lt;=VLOOKUP($B974,Hoja1!$A$3:$K$800,MATCH("Cantidad",Hoja1!$A$2:$L$2,0),FALSE),VLOOKUP($B974,Hoja1!$A$3:$K$800,MATCH(BASE!J$2,Hoja1!$A$2:$K$2,0),FALSE),""),"")</f>
        <v/>
      </c>
      <c r="K974" t="str">
        <f t="shared" si="15"/>
        <v/>
      </c>
    </row>
    <row r="975" spans="1:11" x14ac:dyDescent="0.25">
      <c r="A975" s="7">
        <v>972</v>
      </c>
      <c r="B975" s="7">
        <f>ROUNDDOWN(A975/MAX(Hoja1!$I$3:$I$38),0)</f>
        <v>243</v>
      </c>
      <c r="C975" s="7">
        <f>COUNTIF($B$3:B975,B975)</f>
        <v>1</v>
      </c>
      <c r="D975" t="str">
        <f>IFERROR(IF($C975&lt;=VLOOKUP($B975,Hoja1!$A$3:$K$800,MATCH("Cantidad",Hoja1!$A$2:$L$2,0),FALSE),VLOOKUP($B975,Hoja1!$A$3:$K$800,MATCH(BASE!D$2,Hoja1!$A$2:$K$2,0),FALSE),""),"")</f>
        <v/>
      </c>
      <c r="E975" t="str">
        <f>IFERROR(IF($C975&lt;=VLOOKUP($B975,Hoja1!$A$3:$K$800,MATCH("Cantidad",Hoja1!$A$2:$L$2,0),FALSE),VLOOKUP($B975,Hoja1!$A$3:$K$800,MATCH(BASE!E$2,Hoja1!$A$2:$K$2,0),FALSE),""),"")</f>
        <v/>
      </c>
      <c r="F975" t="str">
        <f>IFERROR(IF($C975&lt;=VLOOKUP($B975,Hoja1!$A$3:$K$800,MATCH("Cantidad",Hoja1!$A$2:$L$2,0),FALSE),VLOOKUP($B975,Hoja1!$A$3:$K$800,MATCH(BASE!F$2,Hoja1!$A$2:$K$2,0),FALSE),""),"")</f>
        <v/>
      </c>
      <c r="G975" t="str">
        <f>IFERROR(IF($C975&lt;=VLOOKUP($B975,Hoja1!$A$3:$K$800,MATCH("Cantidad",Hoja1!$A$2:$L$2,0),FALSE),VLOOKUP($B975,Hoja1!$A$3:$K$800,MATCH(BASE!G$2,Hoja1!$A$2:$K$2,0),FALSE),""),"")</f>
        <v/>
      </c>
      <c r="H975" t="str">
        <f>IFERROR(IF($C975&lt;=VLOOKUP($B975,Hoja1!$A$3:$K$800,MATCH("Cantidad",Hoja1!$A$2:$L$2,0),FALSE),VLOOKUP($B975,Hoja1!$A$3:$K$800,MATCH(BASE!H$2,Hoja1!$A$2:$K$2,0),FALSE),""),"")</f>
        <v/>
      </c>
      <c r="I975" t="str">
        <f>IFERROR(IF($C975&lt;=VLOOKUP($B975,Hoja1!$A$3:$K$800,MATCH("Cantidad",Hoja1!$A$2:$L$2,0),FALSE),VLOOKUP($B975,Hoja1!$A$3:$K$800,MATCH(BASE!I$2,Hoja1!$A$2:$K$2,0),FALSE),""),"")</f>
        <v/>
      </c>
      <c r="J975" t="str">
        <f>IFERROR(IF($C975&lt;=VLOOKUP($B975,Hoja1!$A$3:$K$800,MATCH("Cantidad",Hoja1!$A$2:$L$2,0),FALSE),VLOOKUP($B975,Hoja1!$A$3:$K$800,MATCH(BASE!J$2,Hoja1!$A$2:$K$2,0),FALSE),""),"")</f>
        <v/>
      </c>
      <c r="K975" t="str">
        <f t="shared" si="15"/>
        <v/>
      </c>
    </row>
    <row r="976" spans="1:11" x14ac:dyDescent="0.25">
      <c r="A976" s="7">
        <v>973</v>
      </c>
      <c r="B976" s="7">
        <f>ROUNDDOWN(A976/MAX(Hoja1!$I$3:$I$38),0)</f>
        <v>243</v>
      </c>
      <c r="C976" s="7">
        <f>COUNTIF($B$3:B976,B976)</f>
        <v>2</v>
      </c>
      <c r="D976" t="str">
        <f>IFERROR(IF($C976&lt;=VLOOKUP($B976,Hoja1!$A$3:$K$800,MATCH("Cantidad",Hoja1!$A$2:$L$2,0),FALSE),VLOOKUP($B976,Hoja1!$A$3:$K$800,MATCH(BASE!D$2,Hoja1!$A$2:$K$2,0),FALSE),""),"")</f>
        <v/>
      </c>
      <c r="E976" t="str">
        <f>IFERROR(IF($C976&lt;=VLOOKUP($B976,Hoja1!$A$3:$K$800,MATCH("Cantidad",Hoja1!$A$2:$L$2,0),FALSE),VLOOKUP($B976,Hoja1!$A$3:$K$800,MATCH(BASE!E$2,Hoja1!$A$2:$K$2,0),FALSE),""),"")</f>
        <v/>
      </c>
      <c r="F976" t="str">
        <f>IFERROR(IF($C976&lt;=VLOOKUP($B976,Hoja1!$A$3:$K$800,MATCH("Cantidad",Hoja1!$A$2:$L$2,0),FALSE),VLOOKUP($B976,Hoja1!$A$3:$K$800,MATCH(BASE!F$2,Hoja1!$A$2:$K$2,0),FALSE),""),"")</f>
        <v/>
      </c>
      <c r="G976" t="str">
        <f>IFERROR(IF($C976&lt;=VLOOKUP($B976,Hoja1!$A$3:$K$800,MATCH("Cantidad",Hoja1!$A$2:$L$2,0),FALSE),VLOOKUP($B976,Hoja1!$A$3:$K$800,MATCH(BASE!G$2,Hoja1!$A$2:$K$2,0),FALSE),""),"")</f>
        <v/>
      </c>
      <c r="H976" t="str">
        <f>IFERROR(IF($C976&lt;=VLOOKUP($B976,Hoja1!$A$3:$K$800,MATCH("Cantidad",Hoja1!$A$2:$L$2,0),FALSE),VLOOKUP($B976,Hoja1!$A$3:$K$800,MATCH(BASE!H$2,Hoja1!$A$2:$K$2,0),FALSE),""),"")</f>
        <v/>
      </c>
      <c r="I976" t="str">
        <f>IFERROR(IF($C976&lt;=VLOOKUP($B976,Hoja1!$A$3:$K$800,MATCH("Cantidad",Hoja1!$A$2:$L$2,0),FALSE),VLOOKUP($B976,Hoja1!$A$3:$K$800,MATCH(BASE!I$2,Hoja1!$A$2:$K$2,0),FALSE),""),"")</f>
        <v/>
      </c>
      <c r="J976" t="str">
        <f>IFERROR(IF($C976&lt;=VLOOKUP($B976,Hoja1!$A$3:$K$800,MATCH("Cantidad",Hoja1!$A$2:$L$2,0),FALSE),VLOOKUP($B976,Hoja1!$A$3:$K$800,MATCH(BASE!J$2,Hoja1!$A$2:$K$2,0),FALSE),""),"")</f>
        <v/>
      </c>
      <c r="K976" t="str">
        <f t="shared" si="15"/>
        <v/>
      </c>
    </row>
    <row r="977" spans="1:11" x14ac:dyDescent="0.25">
      <c r="A977" s="7">
        <v>974</v>
      </c>
      <c r="B977" s="7">
        <f>ROUNDDOWN(A977/MAX(Hoja1!$I$3:$I$38),0)</f>
        <v>243</v>
      </c>
      <c r="C977" s="7">
        <f>COUNTIF($B$3:B977,B977)</f>
        <v>3</v>
      </c>
      <c r="D977" t="str">
        <f>IFERROR(IF($C977&lt;=VLOOKUP($B977,Hoja1!$A$3:$K$800,MATCH("Cantidad",Hoja1!$A$2:$L$2,0),FALSE),VLOOKUP($B977,Hoja1!$A$3:$K$800,MATCH(BASE!D$2,Hoja1!$A$2:$K$2,0),FALSE),""),"")</f>
        <v/>
      </c>
      <c r="E977" t="str">
        <f>IFERROR(IF($C977&lt;=VLOOKUP($B977,Hoja1!$A$3:$K$800,MATCH("Cantidad",Hoja1!$A$2:$L$2,0),FALSE),VLOOKUP($B977,Hoja1!$A$3:$K$800,MATCH(BASE!E$2,Hoja1!$A$2:$K$2,0),FALSE),""),"")</f>
        <v/>
      </c>
      <c r="F977" t="str">
        <f>IFERROR(IF($C977&lt;=VLOOKUP($B977,Hoja1!$A$3:$K$800,MATCH("Cantidad",Hoja1!$A$2:$L$2,0),FALSE),VLOOKUP($B977,Hoja1!$A$3:$K$800,MATCH(BASE!F$2,Hoja1!$A$2:$K$2,0),FALSE),""),"")</f>
        <v/>
      </c>
      <c r="G977" t="str">
        <f>IFERROR(IF($C977&lt;=VLOOKUP($B977,Hoja1!$A$3:$K$800,MATCH("Cantidad",Hoja1!$A$2:$L$2,0),FALSE),VLOOKUP($B977,Hoja1!$A$3:$K$800,MATCH(BASE!G$2,Hoja1!$A$2:$K$2,0),FALSE),""),"")</f>
        <v/>
      </c>
      <c r="H977" t="str">
        <f>IFERROR(IF($C977&lt;=VLOOKUP($B977,Hoja1!$A$3:$K$800,MATCH("Cantidad",Hoja1!$A$2:$L$2,0),FALSE),VLOOKUP($B977,Hoja1!$A$3:$K$800,MATCH(BASE!H$2,Hoja1!$A$2:$K$2,0),FALSE),""),"")</f>
        <v/>
      </c>
      <c r="I977" t="str">
        <f>IFERROR(IF($C977&lt;=VLOOKUP($B977,Hoja1!$A$3:$K$800,MATCH("Cantidad",Hoja1!$A$2:$L$2,0),FALSE),VLOOKUP($B977,Hoja1!$A$3:$K$800,MATCH(BASE!I$2,Hoja1!$A$2:$K$2,0),FALSE),""),"")</f>
        <v/>
      </c>
      <c r="J977" t="str">
        <f>IFERROR(IF($C977&lt;=VLOOKUP($B977,Hoja1!$A$3:$K$800,MATCH("Cantidad",Hoja1!$A$2:$L$2,0),FALSE),VLOOKUP($B977,Hoja1!$A$3:$K$800,MATCH(BASE!J$2,Hoja1!$A$2:$K$2,0),FALSE),""),"")</f>
        <v/>
      </c>
      <c r="K977" t="str">
        <f t="shared" si="15"/>
        <v/>
      </c>
    </row>
    <row r="978" spans="1:11" x14ac:dyDescent="0.25">
      <c r="A978" s="7">
        <v>975</v>
      </c>
      <c r="B978" s="7">
        <f>ROUNDDOWN(A978/MAX(Hoja1!$I$3:$I$38),0)</f>
        <v>243</v>
      </c>
      <c r="C978" s="7">
        <f>COUNTIF($B$3:B978,B978)</f>
        <v>4</v>
      </c>
      <c r="D978" t="str">
        <f>IFERROR(IF($C978&lt;=VLOOKUP($B978,Hoja1!$A$3:$K$800,MATCH("Cantidad",Hoja1!$A$2:$L$2,0),FALSE),VLOOKUP($B978,Hoja1!$A$3:$K$800,MATCH(BASE!D$2,Hoja1!$A$2:$K$2,0),FALSE),""),"")</f>
        <v/>
      </c>
      <c r="E978" t="str">
        <f>IFERROR(IF($C978&lt;=VLOOKUP($B978,Hoja1!$A$3:$K$800,MATCH("Cantidad",Hoja1!$A$2:$L$2,0),FALSE),VLOOKUP($B978,Hoja1!$A$3:$K$800,MATCH(BASE!E$2,Hoja1!$A$2:$K$2,0),FALSE),""),"")</f>
        <v/>
      </c>
      <c r="F978" t="str">
        <f>IFERROR(IF($C978&lt;=VLOOKUP($B978,Hoja1!$A$3:$K$800,MATCH("Cantidad",Hoja1!$A$2:$L$2,0),FALSE),VLOOKUP($B978,Hoja1!$A$3:$K$800,MATCH(BASE!F$2,Hoja1!$A$2:$K$2,0),FALSE),""),"")</f>
        <v/>
      </c>
      <c r="G978" t="str">
        <f>IFERROR(IF($C978&lt;=VLOOKUP($B978,Hoja1!$A$3:$K$800,MATCH("Cantidad",Hoja1!$A$2:$L$2,0),FALSE),VLOOKUP($B978,Hoja1!$A$3:$K$800,MATCH(BASE!G$2,Hoja1!$A$2:$K$2,0),FALSE),""),"")</f>
        <v/>
      </c>
      <c r="H978" t="str">
        <f>IFERROR(IF($C978&lt;=VLOOKUP($B978,Hoja1!$A$3:$K$800,MATCH("Cantidad",Hoja1!$A$2:$L$2,0),FALSE),VLOOKUP($B978,Hoja1!$A$3:$K$800,MATCH(BASE!H$2,Hoja1!$A$2:$K$2,0),FALSE),""),"")</f>
        <v/>
      </c>
      <c r="I978" t="str">
        <f>IFERROR(IF($C978&lt;=VLOOKUP($B978,Hoja1!$A$3:$K$800,MATCH("Cantidad",Hoja1!$A$2:$L$2,0),FALSE),VLOOKUP($B978,Hoja1!$A$3:$K$800,MATCH(BASE!I$2,Hoja1!$A$2:$K$2,0),FALSE),""),"")</f>
        <v/>
      </c>
      <c r="J978" t="str">
        <f>IFERROR(IF($C978&lt;=VLOOKUP($B978,Hoja1!$A$3:$K$800,MATCH("Cantidad",Hoja1!$A$2:$L$2,0),FALSE),VLOOKUP($B978,Hoja1!$A$3:$K$800,MATCH(BASE!J$2,Hoja1!$A$2:$K$2,0),FALSE),""),"")</f>
        <v/>
      </c>
      <c r="K978" t="str">
        <f t="shared" si="15"/>
        <v/>
      </c>
    </row>
    <row r="979" spans="1:11" x14ac:dyDescent="0.25">
      <c r="A979" s="7">
        <v>976</v>
      </c>
      <c r="B979" s="7">
        <f>ROUNDDOWN(A979/MAX(Hoja1!$I$3:$I$38),0)</f>
        <v>244</v>
      </c>
      <c r="C979" s="7">
        <f>COUNTIF($B$3:B979,B979)</f>
        <v>1</v>
      </c>
      <c r="D979" t="str">
        <f>IFERROR(IF($C979&lt;=VLOOKUP($B979,Hoja1!$A$3:$K$800,MATCH("Cantidad",Hoja1!$A$2:$L$2,0),FALSE),VLOOKUP($B979,Hoja1!$A$3:$K$800,MATCH(BASE!D$2,Hoja1!$A$2:$K$2,0),FALSE),""),"")</f>
        <v/>
      </c>
      <c r="E979" t="str">
        <f>IFERROR(IF($C979&lt;=VLOOKUP($B979,Hoja1!$A$3:$K$800,MATCH("Cantidad",Hoja1!$A$2:$L$2,0),FALSE),VLOOKUP($B979,Hoja1!$A$3:$K$800,MATCH(BASE!E$2,Hoja1!$A$2:$K$2,0),FALSE),""),"")</f>
        <v/>
      </c>
      <c r="F979" t="str">
        <f>IFERROR(IF($C979&lt;=VLOOKUP($B979,Hoja1!$A$3:$K$800,MATCH("Cantidad",Hoja1!$A$2:$L$2,0),FALSE),VLOOKUP($B979,Hoja1!$A$3:$K$800,MATCH(BASE!F$2,Hoja1!$A$2:$K$2,0),FALSE),""),"")</f>
        <v/>
      </c>
      <c r="G979" t="str">
        <f>IFERROR(IF($C979&lt;=VLOOKUP($B979,Hoja1!$A$3:$K$800,MATCH("Cantidad",Hoja1!$A$2:$L$2,0),FALSE),VLOOKUP($B979,Hoja1!$A$3:$K$800,MATCH(BASE!G$2,Hoja1!$A$2:$K$2,0),FALSE),""),"")</f>
        <v/>
      </c>
      <c r="H979" t="str">
        <f>IFERROR(IF($C979&lt;=VLOOKUP($B979,Hoja1!$A$3:$K$800,MATCH("Cantidad",Hoja1!$A$2:$L$2,0),FALSE),VLOOKUP($B979,Hoja1!$A$3:$K$800,MATCH(BASE!H$2,Hoja1!$A$2:$K$2,0),FALSE),""),"")</f>
        <v/>
      </c>
      <c r="I979" t="str">
        <f>IFERROR(IF($C979&lt;=VLOOKUP($B979,Hoja1!$A$3:$K$800,MATCH("Cantidad",Hoja1!$A$2:$L$2,0),FALSE),VLOOKUP($B979,Hoja1!$A$3:$K$800,MATCH(BASE!I$2,Hoja1!$A$2:$K$2,0),FALSE),""),"")</f>
        <v/>
      </c>
      <c r="J979" t="str">
        <f>IFERROR(IF($C979&lt;=VLOOKUP($B979,Hoja1!$A$3:$K$800,MATCH("Cantidad",Hoja1!$A$2:$L$2,0),FALSE),VLOOKUP($B979,Hoja1!$A$3:$K$800,MATCH(BASE!J$2,Hoja1!$A$2:$K$2,0),FALSE),""),"")</f>
        <v/>
      </c>
      <c r="K979" t="str">
        <f t="shared" si="15"/>
        <v/>
      </c>
    </row>
    <row r="980" spans="1:11" x14ac:dyDescent="0.25">
      <c r="A980" s="7">
        <v>977</v>
      </c>
      <c r="B980" s="7">
        <f>ROUNDDOWN(A980/MAX(Hoja1!$I$3:$I$38),0)</f>
        <v>244</v>
      </c>
      <c r="C980" s="7">
        <f>COUNTIF($B$3:B980,B980)</f>
        <v>2</v>
      </c>
      <c r="D980" t="str">
        <f>IFERROR(IF($C980&lt;=VLOOKUP($B980,Hoja1!$A$3:$K$800,MATCH("Cantidad",Hoja1!$A$2:$L$2,0),FALSE),VLOOKUP($B980,Hoja1!$A$3:$K$800,MATCH(BASE!D$2,Hoja1!$A$2:$K$2,0),FALSE),""),"")</f>
        <v/>
      </c>
      <c r="E980" t="str">
        <f>IFERROR(IF($C980&lt;=VLOOKUP($B980,Hoja1!$A$3:$K$800,MATCH("Cantidad",Hoja1!$A$2:$L$2,0),FALSE),VLOOKUP($B980,Hoja1!$A$3:$K$800,MATCH(BASE!E$2,Hoja1!$A$2:$K$2,0),FALSE),""),"")</f>
        <v/>
      </c>
      <c r="F980" t="str">
        <f>IFERROR(IF($C980&lt;=VLOOKUP($B980,Hoja1!$A$3:$K$800,MATCH("Cantidad",Hoja1!$A$2:$L$2,0),FALSE),VLOOKUP($B980,Hoja1!$A$3:$K$800,MATCH(BASE!F$2,Hoja1!$A$2:$K$2,0),FALSE),""),"")</f>
        <v/>
      </c>
      <c r="G980" t="str">
        <f>IFERROR(IF($C980&lt;=VLOOKUP($B980,Hoja1!$A$3:$K$800,MATCH("Cantidad",Hoja1!$A$2:$L$2,0),FALSE),VLOOKUP($B980,Hoja1!$A$3:$K$800,MATCH(BASE!G$2,Hoja1!$A$2:$K$2,0),FALSE),""),"")</f>
        <v/>
      </c>
      <c r="H980" t="str">
        <f>IFERROR(IF($C980&lt;=VLOOKUP($B980,Hoja1!$A$3:$K$800,MATCH("Cantidad",Hoja1!$A$2:$L$2,0),FALSE),VLOOKUP($B980,Hoja1!$A$3:$K$800,MATCH(BASE!H$2,Hoja1!$A$2:$K$2,0),FALSE),""),"")</f>
        <v/>
      </c>
      <c r="I980" t="str">
        <f>IFERROR(IF($C980&lt;=VLOOKUP($B980,Hoja1!$A$3:$K$800,MATCH("Cantidad",Hoja1!$A$2:$L$2,0),FALSE),VLOOKUP($B980,Hoja1!$A$3:$K$800,MATCH(BASE!I$2,Hoja1!$A$2:$K$2,0),FALSE),""),"")</f>
        <v/>
      </c>
      <c r="J980" t="str">
        <f>IFERROR(IF($C980&lt;=VLOOKUP($B980,Hoja1!$A$3:$K$800,MATCH("Cantidad",Hoja1!$A$2:$L$2,0),FALSE),VLOOKUP($B980,Hoja1!$A$3:$K$800,MATCH(BASE!J$2,Hoja1!$A$2:$K$2,0),FALSE),""),"")</f>
        <v/>
      </c>
      <c r="K980" t="str">
        <f t="shared" si="15"/>
        <v/>
      </c>
    </row>
    <row r="981" spans="1:11" x14ac:dyDescent="0.25">
      <c r="A981" s="7">
        <v>978</v>
      </c>
      <c r="B981" s="7">
        <f>ROUNDDOWN(A981/MAX(Hoja1!$I$3:$I$38),0)</f>
        <v>244</v>
      </c>
      <c r="C981" s="7">
        <f>COUNTIF($B$3:B981,B981)</f>
        <v>3</v>
      </c>
      <c r="D981" t="str">
        <f>IFERROR(IF($C981&lt;=VLOOKUP($B981,Hoja1!$A$3:$K$800,MATCH("Cantidad",Hoja1!$A$2:$L$2,0),FALSE),VLOOKUP($B981,Hoja1!$A$3:$K$800,MATCH(BASE!D$2,Hoja1!$A$2:$K$2,0),FALSE),""),"")</f>
        <v/>
      </c>
      <c r="E981" t="str">
        <f>IFERROR(IF($C981&lt;=VLOOKUP($B981,Hoja1!$A$3:$K$800,MATCH("Cantidad",Hoja1!$A$2:$L$2,0),FALSE),VLOOKUP($B981,Hoja1!$A$3:$K$800,MATCH(BASE!E$2,Hoja1!$A$2:$K$2,0),FALSE),""),"")</f>
        <v/>
      </c>
      <c r="F981" t="str">
        <f>IFERROR(IF($C981&lt;=VLOOKUP($B981,Hoja1!$A$3:$K$800,MATCH("Cantidad",Hoja1!$A$2:$L$2,0),FALSE),VLOOKUP($B981,Hoja1!$A$3:$K$800,MATCH(BASE!F$2,Hoja1!$A$2:$K$2,0),FALSE),""),"")</f>
        <v/>
      </c>
      <c r="G981" t="str">
        <f>IFERROR(IF($C981&lt;=VLOOKUP($B981,Hoja1!$A$3:$K$800,MATCH("Cantidad",Hoja1!$A$2:$L$2,0),FALSE),VLOOKUP($B981,Hoja1!$A$3:$K$800,MATCH(BASE!G$2,Hoja1!$A$2:$K$2,0),FALSE),""),"")</f>
        <v/>
      </c>
      <c r="H981" t="str">
        <f>IFERROR(IF($C981&lt;=VLOOKUP($B981,Hoja1!$A$3:$K$800,MATCH("Cantidad",Hoja1!$A$2:$L$2,0),FALSE),VLOOKUP($B981,Hoja1!$A$3:$K$800,MATCH(BASE!H$2,Hoja1!$A$2:$K$2,0),FALSE),""),"")</f>
        <v/>
      </c>
      <c r="I981" t="str">
        <f>IFERROR(IF($C981&lt;=VLOOKUP($B981,Hoja1!$A$3:$K$800,MATCH("Cantidad",Hoja1!$A$2:$L$2,0),FALSE),VLOOKUP($B981,Hoja1!$A$3:$K$800,MATCH(BASE!I$2,Hoja1!$A$2:$K$2,0),FALSE),""),"")</f>
        <v/>
      </c>
      <c r="J981" t="str">
        <f>IFERROR(IF($C981&lt;=VLOOKUP($B981,Hoja1!$A$3:$K$800,MATCH("Cantidad",Hoja1!$A$2:$L$2,0),FALSE),VLOOKUP($B981,Hoja1!$A$3:$K$800,MATCH(BASE!J$2,Hoja1!$A$2:$K$2,0),FALSE),""),"")</f>
        <v/>
      </c>
      <c r="K981" t="str">
        <f t="shared" si="15"/>
        <v/>
      </c>
    </row>
    <row r="982" spans="1:11" x14ac:dyDescent="0.25">
      <c r="A982" s="7">
        <v>979</v>
      </c>
      <c r="B982" s="7">
        <f>ROUNDDOWN(A982/MAX(Hoja1!$I$3:$I$38),0)</f>
        <v>244</v>
      </c>
      <c r="C982" s="7">
        <f>COUNTIF($B$3:B982,B982)</f>
        <v>4</v>
      </c>
      <c r="D982" t="str">
        <f>IFERROR(IF($C982&lt;=VLOOKUP($B982,Hoja1!$A$3:$K$800,MATCH("Cantidad",Hoja1!$A$2:$L$2,0),FALSE),VLOOKUP($B982,Hoja1!$A$3:$K$800,MATCH(BASE!D$2,Hoja1!$A$2:$K$2,0),FALSE),""),"")</f>
        <v/>
      </c>
      <c r="E982" t="str">
        <f>IFERROR(IF($C982&lt;=VLOOKUP($B982,Hoja1!$A$3:$K$800,MATCH("Cantidad",Hoja1!$A$2:$L$2,0),FALSE),VLOOKUP($B982,Hoja1!$A$3:$K$800,MATCH(BASE!E$2,Hoja1!$A$2:$K$2,0),FALSE),""),"")</f>
        <v/>
      </c>
      <c r="F982" t="str">
        <f>IFERROR(IF($C982&lt;=VLOOKUP($B982,Hoja1!$A$3:$K$800,MATCH("Cantidad",Hoja1!$A$2:$L$2,0),FALSE),VLOOKUP($B982,Hoja1!$A$3:$K$800,MATCH(BASE!F$2,Hoja1!$A$2:$K$2,0),FALSE),""),"")</f>
        <v/>
      </c>
      <c r="G982" t="str">
        <f>IFERROR(IF($C982&lt;=VLOOKUP($B982,Hoja1!$A$3:$K$800,MATCH("Cantidad",Hoja1!$A$2:$L$2,0),FALSE),VLOOKUP($B982,Hoja1!$A$3:$K$800,MATCH(BASE!G$2,Hoja1!$A$2:$K$2,0),FALSE),""),"")</f>
        <v/>
      </c>
      <c r="H982" t="str">
        <f>IFERROR(IF($C982&lt;=VLOOKUP($B982,Hoja1!$A$3:$K$800,MATCH("Cantidad",Hoja1!$A$2:$L$2,0),FALSE),VLOOKUP($B982,Hoja1!$A$3:$K$800,MATCH(BASE!H$2,Hoja1!$A$2:$K$2,0),FALSE),""),"")</f>
        <v/>
      </c>
      <c r="I982" t="str">
        <f>IFERROR(IF($C982&lt;=VLOOKUP($B982,Hoja1!$A$3:$K$800,MATCH("Cantidad",Hoja1!$A$2:$L$2,0),FALSE),VLOOKUP($B982,Hoja1!$A$3:$K$800,MATCH(BASE!I$2,Hoja1!$A$2:$K$2,0),FALSE),""),"")</f>
        <v/>
      </c>
      <c r="J982" t="str">
        <f>IFERROR(IF($C982&lt;=VLOOKUP($B982,Hoja1!$A$3:$K$800,MATCH("Cantidad",Hoja1!$A$2:$L$2,0),FALSE),VLOOKUP($B982,Hoja1!$A$3:$K$800,MATCH(BASE!J$2,Hoja1!$A$2:$K$2,0),FALSE),""),"")</f>
        <v/>
      </c>
      <c r="K982" t="str">
        <f t="shared" si="15"/>
        <v/>
      </c>
    </row>
    <row r="983" spans="1:11" x14ac:dyDescent="0.25">
      <c r="A983" s="7">
        <v>980</v>
      </c>
      <c r="B983" s="7">
        <f>ROUNDDOWN(A983/MAX(Hoja1!$I$3:$I$38),0)</f>
        <v>245</v>
      </c>
      <c r="C983" s="7">
        <f>COUNTIF($B$3:B983,B983)</f>
        <v>1</v>
      </c>
      <c r="D983" t="str">
        <f>IFERROR(IF($C983&lt;=VLOOKUP($B983,Hoja1!$A$3:$K$800,MATCH("Cantidad",Hoja1!$A$2:$L$2,0),FALSE),VLOOKUP($B983,Hoja1!$A$3:$K$800,MATCH(BASE!D$2,Hoja1!$A$2:$K$2,0),FALSE),""),"")</f>
        <v/>
      </c>
      <c r="E983" t="str">
        <f>IFERROR(IF($C983&lt;=VLOOKUP($B983,Hoja1!$A$3:$K$800,MATCH("Cantidad",Hoja1!$A$2:$L$2,0),FALSE),VLOOKUP($B983,Hoja1!$A$3:$K$800,MATCH(BASE!E$2,Hoja1!$A$2:$K$2,0),FALSE),""),"")</f>
        <v/>
      </c>
      <c r="F983" t="str">
        <f>IFERROR(IF($C983&lt;=VLOOKUP($B983,Hoja1!$A$3:$K$800,MATCH("Cantidad",Hoja1!$A$2:$L$2,0),FALSE),VLOOKUP($B983,Hoja1!$A$3:$K$800,MATCH(BASE!F$2,Hoja1!$A$2:$K$2,0),FALSE),""),"")</f>
        <v/>
      </c>
      <c r="G983" t="str">
        <f>IFERROR(IF($C983&lt;=VLOOKUP($B983,Hoja1!$A$3:$K$800,MATCH("Cantidad",Hoja1!$A$2:$L$2,0),FALSE),VLOOKUP($B983,Hoja1!$A$3:$K$800,MATCH(BASE!G$2,Hoja1!$A$2:$K$2,0),FALSE),""),"")</f>
        <v/>
      </c>
      <c r="H983" t="str">
        <f>IFERROR(IF($C983&lt;=VLOOKUP($B983,Hoja1!$A$3:$K$800,MATCH("Cantidad",Hoja1!$A$2:$L$2,0),FALSE),VLOOKUP($B983,Hoja1!$A$3:$K$800,MATCH(BASE!H$2,Hoja1!$A$2:$K$2,0),FALSE),""),"")</f>
        <v/>
      </c>
      <c r="I983" t="str">
        <f>IFERROR(IF($C983&lt;=VLOOKUP($B983,Hoja1!$A$3:$K$800,MATCH("Cantidad",Hoja1!$A$2:$L$2,0),FALSE),VLOOKUP($B983,Hoja1!$A$3:$K$800,MATCH(BASE!I$2,Hoja1!$A$2:$K$2,0),FALSE),""),"")</f>
        <v/>
      </c>
      <c r="J983" t="str">
        <f>IFERROR(IF($C983&lt;=VLOOKUP($B983,Hoja1!$A$3:$K$800,MATCH("Cantidad",Hoja1!$A$2:$L$2,0),FALSE),VLOOKUP($B983,Hoja1!$A$3:$K$800,MATCH(BASE!J$2,Hoja1!$A$2:$K$2,0),FALSE),""),"")</f>
        <v/>
      </c>
      <c r="K983" t="str">
        <f t="shared" si="15"/>
        <v/>
      </c>
    </row>
    <row r="984" spans="1:11" x14ac:dyDescent="0.25">
      <c r="A984" s="7">
        <v>981</v>
      </c>
      <c r="B984" s="7">
        <f>ROUNDDOWN(A984/MAX(Hoja1!$I$3:$I$38),0)</f>
        <v>245</v>
      </c>
      <c r="C984" s="7">
        <f>COUNTIF($B$3:B984,B984)</f>
        <v>2</v>
      </c>
      <c r="D984" t="str">
        <f>IFERROR(IF($C984&lt;=VLOOKUP($B984,Hoja1!$A$3:$K$800,MATCH("Cantidad",Hoja1!$A$2:$L$2,0),FALSE),VLOOKUP($B984,Hoja1!$A$3:$K$800,MATCH(BASE!D$2,Hoja1!$A$2:$K$2,0),FALSE),""),"")</f>
        <v/>
      </c>
      <c r="E984" t="str">
        <f>IFERROR(IF($C984&lt;=VLOOKUP($B984,Hoja1!$A$3:$K$800,MATCH("Cantidad",Hoja1!$A$2:$L$2,0),FALSE),VLOOKUP($B984,Hoja1!$A$3:$K$800,MATCH(BASE!E$2,Hoja1!$A$2:$K$2,0),FALSE),""),"")</f>
        <v/>
      </c>
      <c r="F984" t="str">
        <f>IFERROR(IF($C984&lt;=VLOOKUP($B984,Hoja1!$A$3:$K$800,MATCH("Cantidad",Hoja1!$A$2:$L$2,0),FALSE),VLOOKUP($B984,Hoja1!$A$3:$K$800,MATCH(BASE!F$2,Hoja1!$A$2:$K$2,0),FALSE),""),"")</f>
        <v/>
      </c>
      <c r="G984" t="str">
        <f>IFERROR(IF($C984&lt;=VLOOKUP($B984,Hoja1!$A$3:$K$800,MATCH("Cantidad",Hoja1!$A$2:$L$2,0),FALSE),VLOOKUP($B984,Hoja1!$A$3:$K$800,MATCH(BASE!G$2,Hoja1!$A$2:$K$2,0),FALSE),""),"")</f>
        <v/>
      </c>
      <c r="H984" t="str">
        <f>IFERROR(IF($C984&lt;=VLOOKUP($B984,Hoja1!$A$3:$K$800,MATCH("Cantidad",Hoja1!$A$2:$L$2,0),FALSE),VLOOKUP($B984,Hoja1!$A$3:$K$800,MATCH(BASE!H$2,Hoja1!$A$2:$K$2,0),FALSE),""),"")</f>
        <v/>
      </c>
      <c r="I984" t="str">
        <f>IFERROR(IF($C984&lt;=VLOOKUP($B984,Hoja1!$A$3:$K$800,MATCH("Cantidad",Hoja1!$A$2:$L$2,0),FALSE),VLOOKUP($B984,Hoja1!$A$3:$K$800,MATCH(BASE!I$2,Hoja1!$A$2:$K$2,0),FALSE),""),"")</f>
        <v/>
      </c>
      <c r="J984" t="str">
        <f>IFERROR(IF($C984&lt;=VLOOKUP($B984,Hoja1!$A$3:$K$800,MATCH("Cantidad",Hoja1!$A$2:$L$2,0),FALSE),VLOOKUP($B984,Hoja1!$A$3:$K$800,MATCH(BASE!J$2,Hoja1!$A$2:$K$2,0),FALSE),""),"")</f>
        <v/>
      </c>
      <c r="K984" t="str">
        <f t="shared" si="15"/>
        <v/>
      </c>
    </row>
    <row r="985" spans="1:11" x14ac:dyDescent="0.25">
      <c r="A985" s="7">
        <v>982</v>
      </c>
      <c r="B985" s="7">
        <f>ROUNDDOWN(A985/MAX(Hoja1!$I$3:$I$38),0)</f>
        <v>245</v>
      </c>
      <c r="C985" s="7">
        <f>COUNTIF($B$3:B985,B985)</f>
        <v>3</v>
      </c>
      <c r="D985" t="str">
        <f>IFERROR(IF($C985&lt;=VLOOKUP($B985,Hoja1!$A$3:$K$800,MATCH("Cantidad",Hoja1!$A$2:$L$2,0),FALSE),VLOOKUP($B985,Hoja1!$A$3:$K$800,MATCH(BASE!D$2,Hoja1!$A$2:$K$2,0),FALSE),""),"")</f>
        <v/>
      </c>
      <c r="E985" t="str">
        <f>IFERROR(IF($C985&lt;=VLOOKUP($B985,Hoja1!$A$3:$K$800,MATCH("Cantidad",Hoja1!$A$2:$L$2,0),FALSE),VLOOKUP($B985,Hoja1!$A$3:$K$800,MATCH(BASE!E$2,Hoja1!$A$2:$K$2,0),FALSE),""),"")</f>
        <v/>
      </c>
      <c r="F985" t="str">
        <f>IFERROR(IF($C985&lt;=VLOOKUP($B985,Hoja1!$A$3:$K$800,MATCH("Cantidad",Hoja1!$A$2:$L$2,0),FALSE),VLOOKUP($B985,Hoja1!$A$3:$K$800,MATCH(BASE!F$2,Hoja1!$A$2:$K$2,0),FALSE),""),"")</f>
        <v/>
      </c>
      <c r="G985" t="str">
        <f>IFERROR(IF($C985&lt;=VLOOKUP($B985,Hoja1!$A$3:$K$800,MATCH("Cantidad",Hoja1!$A$2:$L$2,0),FALSE),VLOOKUP($B985,Hoja1!$A$3:$K$800,MATCH(BASE!G$2,Hoja1!$A$2:$K$2,0),FALSE),""),"")</f>
        <v/>
      </c>
      <c r="H985" t="str">
        <f>IFERROR(IF($C985&lt;=VLOOKUP($B985,Hoja1!$A$3:$K$800,MATCH("Cantidad",Hoja1!$A$2:$L$2,0),FALSE),VLOOKUP($B985,Hoja1!$A$3:$K$800,MATCH(BASE!H$2,Hoja1!$A$2:$K$2,0),FALSE),""),"")</f>
        <v/>
      </c>
      <c r="I985" t="str">
        <f>IFERROR(IF($C985&lt;=VLOOKUP($B985,Hoja1!$A$3:$K$800,MATCH("Cantidad",Hoja1!$A$2:$L$2,0),FALSE),VLOOKUP($B985,Hoja1!$A$3:$K$800,MATCH(BASE!I$2,Hoja1!$A$2:$K$2,0),FALSE),""),"")</f>
        <v/>
      </c>
      <c r="J985" t="str">
        <f>IFERROR(IF($C985&lt;=VLOOKUP($B985,Hoja1!$A$3:$K$800,MATCH("Cantidad",Hoja1!$A$2:$L$2,0),FALSE),VLOOKUP($B985,Hoja1!$A$3:$K$800,MATCH(BASE!J$2,Hoja1!$A$2:$K$2,0),FALSE),""),"")</f>
        <v/>
      </c>
      <c r="K985" t="str">
        <f t="shared" si="15"/>
        <v/>
      </c>
    </row>
    <row r="986" spans="1:11" x14ac:dyDescent="0.25">
      <c r="A986" s="7">
        <v>983</v>
      </c>
      <c r="B986" s="7">
        <f>ROUNDDOWN(A986/MAX(Hoja1!$I$3:$I$38),0)</f>
        <v>245</v>
      </c>
      <c r="C986" s="7">
        <f>COUNTIF($B$3:B986,B986)</f>
        <v>4</v>
      </c>
      <c r="D986" t="str">
        <f>IFERROR(IF($C986&lt;=VLOOKUP($B986,Hoja1!$A$3:$K$800,MATCH("Cantidad",Hoja1!$A$2:$L$2,0),FALSE),VLOOKUP($B986,Hoja1!$A$3:$K$800,MATCH(BASE!D$2,Hoja1!$A$2:$K$2,0),FALSE),""),"")</f>
        <v/>
      </c>
      <c r="E986" t="str">
        <f>IFERROR(IF($C986&lt;=VLOOKUP($B986,Hoja1!$A$3:$K$800,MATCH("Cantidad",Hoja1!$A$2:$L$2,0),FALSE),VLOOKUP($B986,Hoja1!$A$3:$K$800,MATCH(BASE!E$2,Hoja1!$A$2:$K$2,0),FALSE),""),"")</f>
        <v/>
      </c>
      <c r="F986" t="str">
        <f>IFERROR(IF($C986&lt;=VLOOKUP($B986,Hoja1!$A$3:$K$800,MATCH("Cantidad",Hoja1!$A$2:$L$2,0),FALSE),VLOOKUP($B986,Hoja1!$A$3:$K$800,MATCH(BASE!F$2,Hoja1!$A$2:$K$2,0),FALSE),""),"")</f>
        <v/>
      </c>
      <c r="G986" t="str">
        <f>IFERROR(IF($C986&lt;=VLOOKUP($B986,Hoja1!$A$3:$K$800,MATCH("Cantidad",Hoja1!$A$2:$L$2,0),FALSE),VLOOKUP($B986,Hoja1!$A$3:$K$800,MATCH(BASE!G$2,Hoja1!$A$2:$K$2,0),FALSE),""),"")</f>
        <v/>
      </c>
      <c r="H986" t="str">
        <f>IFERROR(IF($C986&lt;=VLOOKUP($B986,Hoja1!$A$3:$K$800,MATCH("Cantidad",Hoja1!$A$2:$L$2,0),FALSE),VLOOKUP($B986,Hoja1!$A$3:$K$800,MATCH(BASE!H$2,Hoja1!$A$2:$K$2,0),FALSE),""),"")</f>
        <v/>
      </c>
      <c r="I986" t="str">
        <f>IFERROR(IF($C986&lt;=VLOOKUP($B986,Hoja1!$A$3:$K$800,MATCH("Cantidad",Hoja1!$A$2:$L$2,0),FALSE),VLOOKUP($B986,Hoja1!$A$3:$K$800,MATCH(BASE!I$2,Hoja1!$A$2:$K$2,0),FALSE),""),"")</f>
        <v/>
      </c>
      <c r="J986" t="str">
        <f>IFERROR(IF($C986&lt;=VLOOKUP($B986,Hoja1!$A$3:$K$800,MATCH("Cantidad",Hoja1!$A$2:$L$2,0),FALSE),VLOOKUP($B986,Hoja1!$A$3:$K$800,MATCH(BASE!J$2,Hoja1!$A$2:$K$2,0),FALSE),""),"")</f>
        <v/>
      </c>
      <c r="K986" t="str">
        <f t="shared" si="15"/>
        <v/>
      </c>
    </row>
    <row r="987" spans="1:11" x14ac:dyDescent="0.25">
      <c r="A987" s="7">
        <v>984</v>
      </c>
      <c r="B987" s="7">
        <f>ROUNDDOWN(A987/MAX(Hoja1!$I$3:$I$38),0)</f>
        <v>246</v>
      </c>
      <c r="C987" s="7">
        <f>COUNTIF($B$3:B987,B987)</f>
        <v>1</v>
      </c>
      <c r="D987" t="str">
        <f>IFERROR(IF($C987&lt;=VLOOKUP($B987,Hoja1!$A$3:$K$800,MATCH("Cantidad",Hoja1!$A$2:$L$2,0),FALSE),VLOOKUP($B987,Hoja1!$A$3:$K$800,MATCH(BASE!D$2,Hoja1!$A$2:$K$2,0),FALSE),""),"")</f>
        <v/>
      </c>
      <c r="E987" t="str">
        <f>IFERROR(IF($C987&lt;=VLOOKUP($B987,Hoja1!$A$3:$K$800,MATCH("Cantidad",Hoja1!$A$2:$L$2,0),FALSE),VLOOKUP($B987,Hoja1!$A$3:$K$800,MATCH(BASE!E$2,Hoja1!$A$2:$K$2,0),FALSE),""),"")</f>
        <v/>
      </c>
      <c r="F987" t="str">
        <f>IFERROR(IF($C987&lt;=VLOOKUP($B987,Hoja1!$A$3:$K$800,MATCH("Cantidad",Hoja1!$A$2:$L$2,0),FALSE),VLOOKUP($B987,Hoja1!$A$3:$K$800,MATCH(BASE!F$2,Hoja1!$A$2:$K$2,0),FALSE),""),"")</f>
        <v/>
      </c>
      <c r="G987" t="str">
        <f>IFERROR(IF($C987&lt;=VLOOKUP($B987,Hoja1!$A$3:$K$800,MATCH("Cantidad",Hoja1!$A$2:$L$2,0),FALSE),VLOOKUP($B987,Hoja1!$A$3:$K$800,MATCH(BASE!G$2,Hoja1!$A$2:$K$2,0),FALSE),""),"")</f>
        <v/>
      </c>
      <c r="H987" t="str">
        <f>IFERROR(IF($C987&lt;=VLOOKUP($B987,Hoja1!$A$3:$K$800,MATCH("Cantidad",Hoja1!$A$2:$L$2,0),FALSE),VLOOKUP($B987,Hoja1!$A$3:$K$800,MATCH(BASE!H$2,Hoja1!$A$2:$K$2,0),FALSE),""),"")</f>
        <v/>
      </c>
      <c r="I987" t="str">
        <f>IFERROR(IF($C987&lt;=VLOOKUP($B987,Hoja1!$A$3:$K$800,MATCH("Cantidad",Hoja1!$A$2:$L$2,0),FALSE),VLOOKUP($B987,Hoja1!$A$3:$K$800,MATCH(BASE!I$2,Hoja1!$A$2:$K$2,0),FALSE),""),"")</f>
        <v/>
      </c>
      <c r="J987" t="str">
        <f>IFERROR(IF($C987&lt;=VLOOKUP($B987,Hoja1!$A$3:$K$800,MATCH("Cantidad",Hoja1!$A$2:$L$2,0),FALSE),VLOOKUP($B987,Hoja1!$A$3:$K$800,MATCH(BASE!J$2,Hoja1!$A$2:$K$2,0),FALSE),""),"")</f>
        <v/>
      </c>
      <c r="K987" t="str">
        <f t="shared" si="15"/>
        <v/>
      </c>
    </row>
    <row r="988" spans="1:11" x14ac:dyDescent="0.25">
      <c r="A988" s="7">
        <v>985</v>
      </c>
      <c r="B988" s="7">
        <f>ROUNDDOWN(A988/MAX(Hoja1!$I$3:$I$38),0)</f>
        <v>246</v>
      </c>
      <c r="C988" s="7">
        <f>COUNTIF($B$3:B988,B988)</f>
        <v>2</v>
      </c>
      <c r="D988" t="str">
        <f>IFERROR(IF($C988&lt;=VLOOKUP($B988,Hoja1!$A$3:$K$800,MATCH("Cantidad",Hoja1!$A$2:$L$2,0),FALSE),VLOOKUP($B988,Hoja1!$A$3:$K$800,MATCH(BASE!D$2,Hoja1!$A$2:$K$2,0),FALSE),""),"")</f>
        <v/>
      </c>
      <c r="E988" t="str">
        <f>IFERROR(IF($C988&lt;=VLOOKUP($B988,Hoja1!$A$3:$K$800,MATCH("Cantidad",Hoja1!$A$2:$L$2,0),FALSE),VLOOKUP($B988,Hoja1!$A$3:$K$800,MATCH(BASE!E$2,Hoja1!$A$2:$K$2,0),FALSE),""),"")</f>
        <v/>
      </c>
      <c r="F988" t="str">
        <f>IFERROR(IF($C988&lt;=VLOOKUP($B988,Hoja1!$A$3:$K$800,MATCH("Cantidad",Hoja1!$A$2:$L$2,0),FALSE),VLOOKUP($B988,Hoja1!$A$3:$K$800,MATCH(BASE!F$2,Hoja1!$A$2:$K$2,0),FALSE),""),"")</f>
        <v/>
      </c>
      <c r="G988" t="str">
        <f>IFERROR(IF($C988&lt;=VLOOKUP($B988,Hoja1!$A$3:$K$800,MATCH("Cantidad",Hoja1!$A$2:$L$2,0),FALSE),VLOOKUP($B988,Hoja1!$A$3:$K$800,MATCH(BASE!G$2,Hoja1!$A$2:$K$2,0),FALSE),""),"")</f>
        <v/>
      </c>
      <c r="H988" t="str">
        <f>IFERROR(IF($C988&lt;=VLOOKUP($B988,Hoja1!$A$3:$K$800,MATCH("Cantidad",Hoja1!$A$2:$L$2,0),FALSE),VLOOKUP($B988,Hoja1!$A$3:$K$800,MATCH(BASE!H$2,Hoja1!$A$2:$K$2,0),FALSE),""),"")</f>
        <v/>
      </c>
      <c r="I988" t="str">
        <f>IFERROR(IF($C988&lt;=VLOOKUP($B988,Hoja1!$A$3:$K$800,MATCH("Cantidad",Hoja1!$A$2:$L$2,0),FALSE),VLOOKUP($B988,Hoja1!$A$3:$K$800,MATCH(BASE!I$2,Hoja1!$A$2:$K$2,0),FALSE),""),"")</f>
        <v/>
      </c>
      <c r="J988" t="str">
        <f>IFERROR(IF($C988&lt;=VLOOKUP($B988,Hoja1!$A$3:$K$800,MATCH("Cantidad",Hoja1!$A$2:$L$2,0),FALSE),VLOOKUP($B988,Hoja1!$A$3:$K$800,MATCH(BASE!J$2,Hoja1!$A$2:$K$2,0),FALSE),""),"")</f>
        <v/>
      </c>
      <c r="K988" t="str">
        <f t="shared" si="15"/>
        <v/>
      </c>
    </row>
    <row r="989" spans="1:11" x14ac:dyDescent="0.25">
      <c r="A989" s="7">
        <v>986</v>
      </c>
      <c r="B989" s="7">
        <f>ROUNDDOWN(A989/MAX(Hoja1!$I$3:$I$38),0)</f>
        <v>246</v>
      </c>
      <c r="C989" s="7">
        <f>COUNTIF($B$3:B989,B989)</f>
        <v>3</v>
      </c>
      <c r="D989" t="str">
        <f>IFERROR(IF($C989&lt;=VLOOKUP($B989,Hoja1!$A$3:$K$800,MATCH("Cantidad",Hoja1!$A$2:$L$2,0),FALSE),VLOOKUP($B989,Hoja1!$A$3:$K$800,MATCH(BASE!D$2,Hoja1!$A$2:$K$2,0),FALSE),""),"")</f>
        <v/>
      </c>
      <c r="E989" t="str">
        <f>IFERROR(IF($C989&lt;=VLOOKUP($B989,Hoja1!$A$3:$K$800,MATCH("Cantidad",Hoja1!$A$2:$L$2,0),FALSE),VLOOKUP($B989,Hoja1!$A$3:$K$800,MATCH(BASE!E$2,Hoja1!$A$2:$K$2,0),FALSE),""),"")</f>
        <v/>
      </c>
      <c r="F989" t="str">
        <f>IFERROR(IF($C989&lt;=VLOOKUP($B989,Hoja1!$A$3:$K$800,MATCH("Cantidad",Hoja1!$A$2:$L$2,0),FALSE),VLOOKUP($B989,Hoja1!$A$3:$K$800,MATCH(BASE!F$2,Hoja1!$A$2:$K$2,0),FALSE),""),"")</f>
        <v/>
      </c>
      <c r="G989" t="str">
        <f>IFERROR(IF($C989&lt;=VLOOKUP($B989,Hoja1!$A$3:$K$800,MATCH("Cantidad",Hoja1!$A$2:$L$2,0),FALSE),VLOOKUP($B989,Hoja1!$A$3:$K$800,MATCH(BASE!G$2,Hoja1!$A$2:$K$2,0),FALSE),""),"")</f>
        <v/>
      </c>
      <c r="H989" t="str">
        <f>IFERROR(IF($C989&lt;=VLOOKUP($B989,Hoja1!$A$3:$K$800,MATCH("Cantidad",Hoja1!$A$2:$L$2,0),FALSE),VLOOKUP($B989,Hoja1!$A$3:$K$800,MATCH(BASE!H$2,Hoja1!$A$2:$K$2,0),FALSE),""),"")</f>
        <v/>
      </c>
      <c r="I989" t="str">
        <f>IFERROR(IF($C989&lt;=VLOOKUP($B989,Hoja1!$A$3:$K$800,MATCH("Cantidad",Hoja1!$A$2:$L$2,0),FALSE),VLOOKUP($B989,Hoja1!$A$3:$K$800,MATCH(BASE!I$2,Hoja1!$A$2:$K$2,0),FALSE),""),"")</f>
        <v/>
      </c>
      <c r="J989" t="str">
        <f>IFERROR(IF($C989&lt;=VLOOKUP($B989,Hoja1!$A$3:$K$800,MATCH("Cantidad",Hoja1!$A$2:$L$2,0),FALSE),VLOOKUP($B989,Hoja1!$A$3:$K$800,MATCH(BASE!J$2,Hoja1!$A$2:$K$2,0),FALSE),""),"")</f>
        <v/>
      </c>
      <c r="K989" t="str">
        <f t="shared" si="15"/>
        <v/>
      </c>
    </row>
    <row r="990" spans="1:11" x14ac:dyDescent="0.25">
      <c r="A990" s="7">
        <v>987</v>
      </c>
      <c r="B990" s="7">
        <f>ROUNDDOWN(A990/MAX(Hoja1!$I$3:$I$38),0)</f>
        <v>246</v>
      </c>
      <c r="C990" s="7">
        <f>COUNTIF($B$3:B990,B990)</f>
        <v>4</v>
      </c>
      <c r="D990" t="str">
        <f>IFERROR(IF($C990&lt;=VLOOKUP($B990,Hoja1!$A$3:$K$800,MATCH("Cantidad",Hoja1!$A$2:$L$2,0),FALSE),VLOOKUP($B990,Hoja1!$A$3:$K$800,MATCH(BASE!D$2,Hoja1!$A$2:$K$2,0),FALSE),""),"")</f>
        <v/>
      </c>
      <c r="E990" t="str">
        <f>IFERROR(IF($C990&lt;=VLOOKUP($B990,Hoja1!$A$3:$K$800,MATCH("Cantidad",Hoja1!$A$2:$L$2,0),FALSE),VLOOKUP($B990,Hoja1!$A$3:$K$800,MATCH(BASE!E$2,Hoja1!$A$2:$K$2,0),FALSE),""),"")</f>
        <v/>
      </c>
      <c r="F990" t="str">
        <f>IFERROR(IF($C990&lt;=VLOOKUP($B990,Hoja1!$A$3:$K$800,MATCH("Cantidad",Hoja1!$A$2:$L$2,0),FALSE),VLOOKUP($B990,Hoja1!$A$3:$K$800,MATCH(BASE!F$2,Hoja1!$A$2:$K$2,0),FALSE),""),"")</f>
        <v/>
      </c>
      <c r="G990" t="str">
        <f>IFERROR(IF($C990&lt;=VLOOKUP($B990,Hoja1!$A$3:$K$800,MATCH("Cantidad",Hoja1!$A$2:$L$2,0),FALSE),VLOOKUP($B990,Hoja1!$A$3:$K$800,MATCH(BASE!G$2,Hoja1!$A$2:$K$2,0),FALSE),""),"")</f>
        <v/>
      </c>
      <c r="H990" t="str">
        <f>IFERROR(IF($C990&lt;=VLOOKUP($B990,Hoja1!$A$3:$K$800,MATCH("Cantidad",Hoja1!$A$2:$L$2,0),FALSE),VLOOKUP($B990,Hoja1!$A$3:$K$800,MATCH(BASE!H$2,Hoja1!$A$2:$K$2,0),FALSE),""),"")</f>
        <v/>
      </c>
      <c r="I990" t="str">
        <f>IFERROR(IF($C990&lt;=VLOOKUP($B990,Hoja1!$A$3:$K$800,MATCH("Cantidad",Hoja1!$A$2:$L$2,0),FALSE),VLOOKUP($B990,Hoja1!$A$3:$K$800,MATCH(BASE!I$2,Hoja1!$A$2:$K$2,0),FALSE),""),"")</f>
        <v/>
      </c>
      <c r="J990" t="str">
        <f>IFERROR(IF($C990&lt;=VLOOKUP($B990,Hoja1!$A$3:$K$800,MATCH("Cantidad",Hoja1!$A$2:$L$2,0),FALSE),VLOOKUP($B990,Hoja1!$A$3:$K$800,MATCH(BASE!J$2,Hoja1!$A$2:$K$2,0),FALSE),""),"")</f>
        <v/>
      </c>
      <c r="K990" t="str">
        <f t="shared" si="15"/>
        <v/>
      </c>
    </row>
    <row r="991" spans="1:11" x14ac:dyDescent="0.25">
      <c r="A991" s="7">
        <v>988</v>
      </c>
      <c r="B991" s="7">
        <f>ROUNDDOWN(A991/MAX(Hoja1!$I$3:$I$38),0)</f>
        <v>247</v>
      </c>
      <c r="C991" s="7">
        <f>COUNTIF($B$3:B991,B991)</f>
        <v>1</v>
      </c>
      <c r="D991" t="str">
        <f>IFERROR(IF($C991&lt;=VLOOKUP($B991,Hoja1!$A$3:$K$800,MATCH("Cantidad",Hoja1!$A$2:$L$2,0),FALSE),VLOOKUP($B991,Hoja1!$A$3:$K$800,MATCH(BASE!D$2,Hoja1!$A$2:$K$2,0),FALSE),""),"")</f>
        <v/>
      </c>
      <c r="E991" t="str">
        <f>IFERROR(IF($C991&lt;=VLOOKUP($B991,Hoja1!$A$3:$K$800,MATCH("Cantidad",Hoja1!$A$2:$L$2,0),FALSE),VLOOKUP($B991,Hoja1!$A$3:$K$800,MATCH(BASE!E$2,Hoja1!$A$2:$K$2,0),FALSE),""),"")</f>
        <v/>
      </c>
      <c r="F991" t="str">
        <f>IFERROR(IF($C991&lt;=VLOOKUP($B991,Hoja1!$A$3:$K$800,MATCH("Cantidad",Hoja1!$A$2:$L$2,0),FALSE),VLOOKUP($B991,Hoja1!$A$3:$K$800,MATCH(BASE!F$2,Hoja1!$A$2:$K$2,0),FALSE),""),"")</f>
        <v/>
      </c>
      <c r="G991" t="str">
        <f>IFERROR(IF($C991&lt;=VLOOKUP($B991,Hoja1!$A$3:$K$800,MATCH("Cantidad",Hoja1!$A$2:$L$2,0),FALSE),VLOOKUP($B991,Hoja1!$A$3:$K$800,MATCH(BASE!G$2,Hoja1!$A$2:$K$2,0),FALSE),""),"")</f>
        <v/>
      </c>
      <c r="H991" t="str">
        <f>IFERROR(IF($C991&lt;=VLOOKUP($B991,Hoja1!$A$3:$K$800,MATCH("Cantidad",Hoja1!$A$2:$L$2,0),FALSE),VLOOKUP($B991,Hoja1!$A$3:$K$800,MATCH(BASE!H$2,Hoja1!$A$2:$K$2,0),FALSE),""),"")</f>
        <v/>
      </c>
      <c r="I991" t="str">
        <f>IFERROR(IF($C991&lt;=VLOOKUP($B991,Hoja1!$A$3:$K$800,MATCH("Cantidad",Hoja1!$A$2:$L$2,0),FALSE),VLOOKUP($B991,Hoja1!$A$3:$K$800,MATCH(BASE!I$2,Hoja1!$A$2:$K$2,0),FALSE),""),"")</f>
        <v/>
      </c>
      <c r="J991" t="str">
        <f>IFERROR(IF($C991&lt;=VLOOKUP($B991,Hoja1!$A$3:$K$800,MATCH("Cantidad",Hoja1!$A$2:$L$2,0),FALSE),VLOOKUP($B991,Hoja1!$A$3:$K$800,MATCH(BASE!J$2,Hoja1!$A$2:$K$2,0),FALSE),""),"")</f>
        <v/>
      </c>
      <c r="K991" t="str">
        <f t="shared" si="15"/>
        <v/>
      </c>
    </row>
    <row r="992" spans="1:11" x14ac:dyDescent="0.25">
      <c r="A992" s="7">
        <v>989</v>
      </c>
      <c r="B992" s="7">
        <f>ROUNDDOWN(A992/MAX(Hoja1!$I$3:$I$38),0)</f>
        <v>247</v>
      </c>
      <c r="C992" s="7">
        <f>COUNTIF($B$3:B992,B992)</f>
        <v>2</v>
      </c>
      <c r="D992" t="str">
        <f>IFERROR(IF($C992&lt;=VLOOKUP($B992,Hoja1!$A$3:$K$800,MATCH("Cantidad",Hoja1!$A$2:$L$2,0),FALSE),VLOOKUP($B992,Hoja1!$A$3:$K$800,MATCH(BASE!D$2,Hoja1!$A$2:$K$2,0),FALSE),""),"")</f>
        <v/>
      </c>
      <c r="E992" t="str">
        <f>IFERROR(IF($C992&lt;=VLOOKUP($B992,Hoja1!$A$3:$K$800,MATCH("Cantidad",Hoja1!$A$2:$L$2,0),FALSE),VLOOKUP($B992,Hoja1!$A$3:$K$800,MATCH(BASE!E$2,Hoja1!$A$2:$K$2,0),FALSE),""),"")</f>
        <v/>
      </c>
      <c r="F992" t="str">
        <f>IFERROR(IF($C992&lt;=VLOOKUP($B992,Hoja1!$A$3:$K$800,MATCH("Cantidad",Hoja1!$A$2:$L$2,0),FALSE),VLOOKUP($B992,Hoja1!$A$3:$K$800,MATCH(BASE!F$2,Hoja1!$A$2:$K$2,0),FALSE),""),"")</f>
        <v/>
      </c>
      <c r="G992" t="str">
        <f>IFERROR(IF($C992&lt;=VLOOKUP($B992,Hoja1!$A$3:$K$800,MATCH("Cantidad",Hoja1!$A$2:$L$2,0),FALSE),VLOOKUP($B992,Hoja1!$A$3:$K$800,MATCH(BASE!G$2,Hoja1!$A$2:$K$2,0),FALSE),""),"")</f>
        <v/>
      </c>
      <c r="H992" t="str">
        <f>IFERROR(IF($C992&lt;=VLOOKUP($B992,Hoja1!$A$3:$K$800,MATCH("Cantidad",Hoja1!$A$2:$L$2,0),FALSE),VLOOKUP($B992,Hoja1!$A$3:$K$800,MATCH(BASE!H$2,Hoja1!$A$2:$K$2,0),FALSE),""),"")</f>
        <v/>
      </c>
      <c r="I992" t="str">
        <f>IFERROR(IF($C992&lt;=VLOOKUP($B992,Hoja1!$A$3:$K$800,MATCH("Cantidad",Hoja1!$A$2:$L$2,0),FALSE),VLOOKUP($B992,Hoja1!$A$3:$K$800,MATCH(BASE!I$2,Hoja1!$A$2:$K$2,0),FALSE),""),"")</f>
        <v/>
      </c>
      <c r="J992" t="str">
        <f>IFERROR(IF($C992&lt;=VLOOKUP($B992,Hoja1!$A$3:$K$800,MATCH("Cantidad",Hoja1!$A$2:$L$2,0),FALSE),VLOOKUP($B992,Hoja1!$A$3:$K$800,MATCH(BASE!J$2,Hoja1!$A$2:$K$2,0),FALSE),""),"")</f>
        <v/>
      </c>
      <c r="K992" t="str">
        <f t="shared" si="15"/>
        <v/>
      </c>
    </row>
    <row r="993" spans="1:11" x14ac:dyDescent="0.25">
      <c r="A993" s="7">
        <v>990</v>
      </c>
      <c r="B993" s="7">
        <f>ROUNDDOWN(A993/MAX(Hoja1!$I$3:$I$38),0)</f>
        <v>247</v>
      </c>
      <c r="C993" s="7">
        <f>COUNTIF($B$3:B993,B993)</f>
        <v>3</v>
      </c>
      <c r="D993" t="str">
        <f>IFERROR(IF($C993&lt;=VLOOKUP($B993,Hoja1!$A$3:$K$800,MATCH("Cantidad",Hoja1!$A$2:$L$2,0),FALSE),VLOOKUP($B993,Hoja1!$A$3:$K$800,MATCH(BASE!D$2,Hoja1!$A$2:$K$2,0),FALSE),""),"")</f>
        <v/>
      </c>
      <c r="E993" t="str">
        <f>IFERROR(IF($C993&lt;=VLOOKUP($B993,Hoja1!$A$3:$K$800,MATCH("Cantidad",Hoja1!$A$2:$L$2,0),FALSE),VLOOKUP($B993,Hoja1!$A$3:$K$800,MATCH(BASE!E$2,Hoja1!$A$2:$K$2,0),FALSE),""),"")</f>
        <v/>
      </c>
      <c r="F993" t="str">
        <f>IFERROR(IF($C993&lt;=VLOOKUP($B993,Hoja1!$A$3:$K$800,MATCH("Cantidad",Hoja1!$A$2:$L$2,0),FALSE),VLOOKUP($B993,Hoja1!$A$3:$K$800,MATCH(BASE!F$2,Hoja1!$A$2:$K$2,0),FALSE),""),"")</f>
        <v/>
      </c>
      <c r="G993" t="str">
        <f>IFERROR(IF($C993&lt;=VLOOKUP($B993,Hoja1!$A$3:$K$800,MATCH("Cantidad",Hoja1!$A$2:$L$2,0),FALSE),VLOOKUP($B993,Hoja1!$A$3:$K$800,MATCH(BASE!G$2,Hoja1!$A$2:$K$2,0),FALSE),""),"")</f>
        <v/>
      </c>
      <c r="H993" t="str">
        <f>IFERROR(IF($C993&lt;=VLOOKUP($B993,Hoja1!$A$3:$K$800,MATCH("Cantidad",Hoja1!$A$2:$L$2,0),FALSE),VLOOKUP($B993,Hoja1!$A$3:$K$800,MATCH(BASE!H$2,Hoja1!$A$2:$K$2,0),FALSE),""),"")</f>
        <v/>
      </c>
      <c r="I993" t="str">
        <f>IFERROR(IF($C993&lt;=VLOOKUP($B993,Hoja1!$A$3:$K$800,MATCH("Cantidad",Hoja1!$A$2:$L$2,0),FALSE),VLOOKUP($B993,Hoja1!$A$3:$K$800,MATCH(BASE!I$2,Hoja1!$A$2:$K$2,0),FALSE),""),"")</f>
        <v/>
      </c>
      <c r="J993" t="str">
        <f>IFERROR(IF($C993&lt;=VLOOKUP($B993,Hoja1!$A$3:$K$800,MATCH("Cantidad",Hoja1!$A$2:$L$2,0),FALSE),VLOOKUP($B993,Hoja1!$A$3:$K$800,MATCH(BASE!J$2,Hoja1!$A$2:$K$2,0),FALSE),""),"")</f>
        <v/>
      </c>
      <c r="K993" t="str">
        <f t="shared" si="15"/>
        <v/>
      </c>
    </row>
    <row r="994" spans="1:11" x14ac:dyDescent="0.25">
      <c r="A994" s="7">
        <v>991</v>
      </c>
      <c r="B994" s="7">
        <f>ROUNDDOWN(A994/MAX(Hoja1!$I$3:$I$38),0)</f>
        <v>247</v>
      </c>
      <c r="C994" s="7">
        <f>COUNTIF($B$3:B994,B994)</f>
        <v>4</v>
      </c>
      <c r="D994" t="str">
        <f>IFERROR(IF($C994&lt;=VLOOKUP($B994,Hoja1!$A$3:$K$800,MATCH("Cantidad",Hoja1!$A$2:$L$2,0),FALSE),VLOOKUP($B994,Hoja1!$A$3:$K$800,MATCH(BASE!D$2,Hoja1!$A$2:$K$2,0),FALSE),""),"")</f>
        <v/>
      </c>
      <c r="E994" t="str">
        <f>IFERROR(IF($C994&lt;=VLOOKUP($B994,Hoja1!$A$3:$K$800,MATCH("Cantidad",Hoja1!$A$2:$L$2,0),FALSE),VLOOKUP($B994,Hoja1!$A$3:$K$800,MATCH(BASE!E$2,Hoja1!$A$2:$K$2,0),FALSE),""),"")</f>
        <v/>
      </c>
      <c r="F994" t="str">
        <f>IFERROR(IF($C994&lt;=VLOOKUP($B994,Hoja1!$A$3:$K$800,MATCH("Cantidad",Hoja1!$A$2:$L$2,0),FALSE),VLOOKUP($B994,Hoja1!$A$3:$K$800,MATCH(BASE!F$2,Hoja1!$A$2:$K$2,0),FALSE),""),"")</f>
        <v/>
      </c>
      <c r="G994" t="str">
        <f>IFERROR(IF($C994&lt;=VLOOKUP($B994,Hoja1!$A$3:$K$800,MATCH("Cantidad",Hoja1!$A$2:$L$2,0),FALSE),VLOOKUP($B994,Hoja1!$A$3:$K$800,MATCH(BASE!G$2,Hoja1!$A$2:$K$2,0),FALSE),""),"")</f>
        <v/>
      </c>
      <c r="H994" t="str">
        <f>IFERROR(IF($C994&lt;=VLOOKUP($B994,Hoja1!$A$3:$K$800,MATCH("Cantidad",Hoja1!$A$2:$L$2,0),FALSE),VLOOKUP($B994,Hoja1!$A$3:$K$800,MATCH(BASE!H$2,Hoja1!$A$2:$K$2,0),FALSE),""),"")</f>
        <v/>
      </c>
      <c r="I994" t="str">
        <f>IFERROR(IF($C994&lt;=VLOOKUP($B994,Hoja1!$A$3:$K$800,MATCH("Cantidad",Hoja1!$A$2:$L$2,0),FALSE),VLOOKUP($B994,Hoja1!$A$3:$K$800,MATCH(BASE!I$2,Hoja1!$A$2:$K$2,0),FALSE),""),"")</f>
        <v/>
      </c>
      <c r="J994" t="str">
        <f>IFERROR(IF($C994&lt;=VLOOKUP($B994,Hoja1!$A$3:$K$800,MATCH("Cantidad",Hoja1!$A$2:$L$2,0),FALSE),VLOOKUP($B994,Hoja1!$A$3:$K$800,MATCH(BASE!J$2,Hoja1!$A$2:$K$2,0),FALSE),""),"")</f>
        <v/>
      </c>
      <c r="K994" t="str">
        <f t="shared" si="15"/>
        <v/>
      </c>
    </row>
    <row r="995" spans="1:11" x14ac:dyDescent="0.25">
      <c r="A995" s="7">
        <v>992</v>
      </c>
      <c r="B995" s="7">
        <f>ROUNDDOWN(A995/MAX(Hoja1!$I$3:$I$38),0)</f>
        <v>248</v>
      </c>
      <c r="C995" s="7">
        <f>COUNTIF($B$3:B995,B995)</f>
        <v>1</v>
      </c>
      <c r="D995" t="str">
        <f>IFERROR(IF($C995&lt;=VLOOKUP($B995,Hoja1!$A$3:$K$800,MATCH("Cantidad",Hoja1!$A$2:$L$2,0),FALSE),VLOOKUP($B995,Hoja1!$A$3:$K$800,MATCH(BASE!D$2,Hoja1!$A$2:$K$2,0),FALSE),""),"")</f>
        <v/>
      </c>
      <c r="E995" t="str">
        <f>IFERROR(IF($C995&lt;=VLOOKUP($B995,Hoja1!$A$3:$K$800,MATCH("Cantidad",Hoja1!$A$2:$L$2,0),FALSE),VLOOKUP($B995,Hoja1!$A$3:$K$800,MATCH(BASE!E$2,Hoja1!$A$2:$K$2,0),FALSE),""),"")</f>
        <v/>
      </c>
      <c r="F995" t="str">
        <f>IFERROR(IF($C995&lt;=VLOOKUP($B995,Hoja1!$A$3:$K$800,MATCH("Cantidad",Hoja1!$A$2:$L$2,0),FALSE),VLOOKUP($B995,Hoja1!$A$3:$K$800,MATCH(BASE!F$2,Hoja1!$A$2:$K$2,0),FALSE),""),"")</f>
        <v/>
      </c>
      <c r="G995" t="str">
        <f>IFERROR(IF($C995&lt;=VLOOKUP($B995,Hoja1!$A$3:$K$800,MATCH("Cantidad",Hoja1!$A$2:$L$2,0),FALSE),VLOOKUP($B995,Hoja1!$A$3:$K$800,MATCH(BASE!G$2,Hoja1!$A$2:$K$2,0),FALSE),""),"")</f>
        <v/>
      </c>
      <c r="H995" t="str">
        <f>IFERROR(IF($C995&lt;=VLOOKUP($B995,Hoja1!$A$3:$K$800,MATCH("Cantidad",Hoja1!$A$2:$L$2,0),FALSE),VLOOKUP($B995,Hoja1!$A$3:$K$800,MATCH(BASE!H$2,Hoja1!$A$2:$K$2,0),FALSE),""),"")</f>
        <v/>
      </c>
      <c r="I995" t="str">
        <f>IFERROR(IF($C995&lt;=VLOOKUP($B995,Hoja1!$A$3:$K$800,MATCH("Cantidad",Hoja1!$A$2:$L$2,0),FALSE),VLOOKUP($B995,Hoja1!$A$3:$K$800,MATCH(BASE!I$2,Hoja1!$A$2:$K$2,0),FALSE),""),"")</f>
        <v/>
      </c>
      <c r="J995" t="str">
        <f>IFERROR(IF($C995&lt;=VLOOKUP($B995,Hoja1!$A$3:$K$800,MATCH("Cantidad",Hoja1!$A$2:$L$2,0),FALSE),VLOOKUP($B995,Hoja1!$A$3:$K$800,MATCH(BASE!J$2,Hoja1!$A$2:$K$2,0),FALSE),""),"")</f>
        <v/>
      </c>
      <c r="K995" t="str">
        <f t="shared" si="15"/>
        <v/>
      </c>
    </row>
    <row r="996" spans="1:11" x14ac:dyDescent="0.25">
      <c r="A996" s="7">
        <v>993</v>
      </c>
      <c r="B996" s="7">
        <f>ROUNDDOWN(A996/MAX(Hoja1!$I$3:$I$38),0)</f>
        <v>248</v>
      </c>
      <c r="C996" s="7">
        <f>COUNTIF($B$3:B996,B996)</f>
        <v>2</v>
      </c>
      <c r="D996" t="str">
        <f>IFERROR(IF($C996&lt;=VLOOKUP($B996,Hoja1!$A$3:$K$800,MATCH("Cantidad",Hoja1!$A$2:$L$2,0),FALSE),VLOOKUP($B996,Hoja1!$A$3:$K$800,MATCH(BASE!D$2,Hoja1!$A$2:$K$2,0),FALSE),""),"")</f>
        <v/>
      </c>
      <c r="E996" t="str">
        <f>IFERROR(IF($C996&lt;=VLOOKUP($B996,Hoja1!$A$3:$K$800,MATCH("Cantidad",Hoja1!$A$2:$L$2,0),FALSE),VLOOKUP($B996,Hoja1!$A$3:$K$800,MATCH(BASE!E$2,Hoja1!$A$2:$K$2,0),FALSE),""),"")</f>
        <v/>
      </c>
      <c r="F996" t="str">
        <f>IFERROR(IF($C996&lt;=VLOOKUP($B996,Hoja1!$A$3:$K$800,MATCH("Cantidad",Hoja1!$A$2:$L$2,0),FALSE),VLOOKUP($B996,Hoja1!$A$3:$K$800,MATCH(BASE!F$2,Hoja1!$A$2:$K$2,0),FALSE),""),"")</f>
        <v/>
      </c>
      <c r="G996" t="str">
        <f>IFERROR(IF($C996&lt;=VLOOKUP($B996,Hoja1!$A$3:$K$800,MATCH("Cantidad",Hoja1!$A$2:$L$2,0),FALSE),VLOOKUP($B996,Hoja1!$A$3:$K$800,MATCH(BASE!G$2,Hoja1!$A$2:$K$2,0),FALSE),""),"")</f>
        <v/>
      </c>
      <c r="H996" t="str">
        <f>IFERROR(IF($C996&lt;=VLOOKUP($B996,Hoja1!$A$3:$K$800,MATCH("Cantidad",Hoja1!$A$2:$L$2,0),FALSE),VLOOKUP($B996,Hoja1!$A$3:$K$800,MATCH(BASE!H$2,Hoja1!$A$2:$K$2,0),FALSE),""),"")</f>
        <v/>
      </c>
      <c r="I996" t="str">
        <f>IFERROR(IF($C996&lt;=VLOOKUP($B996,Hoja1!$A$3:$K$800,MATCH("Cantidad",Hoja1!$A$2:$L$2,0),FALSE),VLOOKUP($B996,Hoja1!$A$3:$K$800,MATCH(BASE!I$2,Hoja1!$A$2:$K$2,0),FALSE),""),"")</f>
        <v/>
      </c>
      <c r="J996" t="str">
        <f>IFERROR(IF($C996&lt;=VLOOKUP($B996,Hoja1!$A$3:$K$800,MATCH("Cantidad",Hoja1!$A$2:$L$2,0),FALSE),VLOOKUP($B996,Hoja1!$A$3:$K$800,MATCH(BASE!J$2,Hoja1!$A$2:$K$2,0),FALSE),""),"")</f>
        <v/>
      </c>
      <c r="K996" t="str">
        <f t="shared" si="15"/>
        <v/>
      </c>
    </row>
    <row r="997" spans="1:11" x14ac:dyDescent="0.25">
      <c r="A997" s="7">
        <v>994</v>
      </c>
      <c r="B997" s="7">
        <f>ROUNDDOWN(A997/MAX(Hoja1!$I$3:$I$38),0)</f>
        <v>248</v>
      </c>
      <c r="C997" s="7">
        <f>COUNTIF($B$3:B997,B997)</f>
        <v>3</v>
      </c>
      <c r="D997" t="str">
        <f>IFERROR(IF($C997&lt;=VLOOKUP($B997,Hoja1!$A$3:$K$800,MATCH("Cantidad",Hoja1!$A$2:$L$2,0),FALSE),VLOOKUP($B997,Hoja1!$A$3:$K$800,MATCH(BASE!D$2,Hoja1!$A$2:$K$2,0),FALSE),""),"")</f>
        <v/>
      </c>
      <c r="E997" t="str">
        <f>IFERROR(IF($C997&lt;=VLOOKUP($B997,Hoja1!$A$3:$K$800,MATCH("Cantidad",Hoja1!$A$2:$L$2,0),FALSE),VLOOKUP($B997,Hoja1!$A$3:$K$800,MATCH(BASE!E$2,Hoja1!$A$2:$K$2,0),FALSE),""),"")</f>
        <v/>
      </c>
      <c r="F997" t="str">
        <f>IFERROR(IF($C997&lt;=VLOOKUP($B997,Hoja1!$A$3:$K$800,MATCH("Cantidad",Hoja1!$A$2:$L$2,0),FALSE),VLOOKUP($B997,Hoja1!$A$3:$K$800,MATCH(BASE!F$2,Hoja1!$A$2:$K$2,0),FALSE),""),"")</f>
        <v/>
      </c>
      <c r="G997" t="str">
        <f>IFERROR(IF($C997&lt;=VLOOKUP($B997,Hoja1!$A$3:$K$800,MATCH("Cantidad",Hoja1!$A$2:$L$2,0),FALSE),VLOOKUP($B997,Hoja1!$A$3:$K$800,MATCH(BASE!G$2,Hoja1!$A$2:$K$2,0),FALSE),""),"")</f>
        <v/>
      </c>
      <c r="H997" t="str">
        <f>IFERROR(IF($C997&lt;=VLOOKUP($B997,Hoja1!$A$3:$K$800,MATCH("Cantidad",Hoja1!$A$2:$L$2,0),FALSE),VLOOKUP($B997,Hoja1!$A$3:$K$800,MATCH(BASE!H$2,Hoja1!$A$2:$K$2,0),FALSE),""),"")</f>
        <v/>
      </c>
      <c r="I997" t="str">
        <f>IFERROR(IF($C997&lt;=VLOOKUP($B997,Hoja1!$A$3:$K$800,MATCH("Cantidad",Hoja1!$A$2:$L$2,0),FALSE),VLOOKUP($B997,Hoja1!$A$3:$K$800,MATCH(BASE!I$2,Hoja1!$A$2:$K$2,0),FALSE),""),"")</f>
        <v/>
      </c>
      <c r="J997" t="str">
        <f>IFERROR(IF($C997&lt;=VLOOKUP($B997,Hoja1!$A$3:$K$800,MATCH("Cantidad",Hoja1!$A$2:$L$2,0),FALSE),VLOOKUP($B997,Hoja1!$A$3:$K$800,MATCH(BASE!J$2,Hoja1!$A$2:$K$2,0),FALSE),""),"")</f>
        <v/>
      </c>
      <c r="K997" t="str">
        <f t="shared" si="15"/>
        <v/>
      </c>
    </row>
    <row r="998" spans="1:11" x14ac:dyDescent="0.25">
      <c r="A998" s="7">
        <v>995</v>
      </c>
      <c r="B998" s="7">
        <f>ROUNDDOWN(A998/MAX(Hoja1!$I$3:$I$38),0)</f>
        <v>248</v>
      </c>
      <c r="C998" s="7">
        <f>COUNTIF($B$3:B998,B998)</f>
        <v>4</v>
      </c>
      <c r="D998" t="str">
        <f>IFERROR(IF($C998&lt;=VLOOKUP($B998,Hoja1!$A$3:$K$800,MATCH("Cantidad",Hoja1!$A$2:$L$2,0),FALSE),VLOOKUP($B998,Hoja1!$A$3:$K$800,MATCH(BASE!D$2,Hoja1!$A$2:$K$2,0),FALSE),""),"")</f>
        <v/>
      </c>
      <c r="E998" t="str">
        <f>IFERROR(IF($C998&lt;=VLOOKUP($B998,Hoja1!$A$3:$K$800,MATCH("Cantidad",Hoja1!$A$2:$L$2,0),FALSE),VLOOKUP($B998,Hoja1!$A$3:$K$800,MATCH(BASE!E$2,Hoja1!$A$2:$K$2,0),FALSE),""),"")</f>
        <v/>
      </c>
      <c r="F998" t="str">
        <f>IFERROR(IF($C998&lt;=VLOOKUP($B998,Hoja1!$A$3:$K$800,MATCH("Cantidad",Hoja1!$A$2:$L$2,0),FALSE),VLOOKUP($B998,Hoja1!$A$3:$K$800,MATCH(BASE!F$2,Hoja1!$A$2:$K$2,0),FALSE),""),"")</f>
        <v/>
      </c>
      <c r="G998" t="str">
        <f>IFERROR(IF($C998&lt;=VLOOKUP($B998,Hoja1!$A$3:$K$800,MATCH("Cantidad",Hoja1!$A$2:$L$2,0),FALSE),VLOOKUP($B998,Hoja1!$A$3:$K$800,MATCH(BASE!G$2,Hoja1!$A$2:$K$2,0),FALSE),""),"")</f>
        <v/>
      </c>
      <c r="H998" t="str">
        <f>IFERROR(IF($C998&lt;=VLOOKUP($B998,Hoja1!$A$3:$K$800,MATCH("Cantidad",Hoja1!$A$2:$L$2,0),FALSE),VLOOKUP($B998,Hoja1!$A$3:$K$800,MATCH(BASE!H$2,Hoja1!$A$2:$K$2,0),FALSE),""),"")</f>
        <v/>
      </c>
      <c r="I998" t="str">
        <f>IFERROR(IF($C998&lt;=VLOOKUP($B998,Hoja1!$A$3:$K$800,MATCH("Cantidad",Hoja1!$A$2:$L$2,0),FALSE),VLOOKUP($B998,Hoja1!$A$3:$K$800,MATCH(BASE!I$2,Hoja1!$A$2:$K$2,0),FALSE),""),"")</f>
        <v/>
      </c>
      <c r="J998" t="str">
        <f>IFERROR(IF($C998&lt;=VLOOKUP($B998,Hoja1!$A$3:$K$800,MATCH("Cantidad",Hoja1!$A$2:$L$2,0),FALSE),VLOOKUP($B998,Hoja1!$A$3:$K$800,MATCH(BASE!J$2,Hoja1!$A$2:$K$2,0),FALSE),""),"")</f>
        <v/>
      </c>
      <c r="K998" t="str">
        <f t="shared" si="15"/>
        <v/>
      </c>
    </row>
    <row r="999" spans="1:11" x14ac:dyDescent="0.25">
      <c r="A999" s="7">
        <v>996</v>
      </c>
      <c r="B999" s="7">
        <f>ROUNDDOWN(A999/MAX(Hoja1!$I$3:$I$38),0)</f>
        <v>249</v>
      </c>
      <c r="C999" s="7">
        <f>COUNTIF($B$3:B999,B999)</f>
        <v>1</v>
      </c>
      <c r="D999" t="str">
        <f>IFERROR(IF($C999&lt;=VLOOKUP($B999,Hoja1!$A$3:$K$800,MATCH("Cantidad",Hoja1!$A$2:$L$2,0),FALSE),VLOOKUP($B999,Hoja1!$A$3:$K$800,MATCH(BASE!D$2,Hoja1!$A$2:$K$2,0),FALSE),""),"")</f>
        <v/>
      </c>
      <c r="E999" t="str">
        <f>IFERROR(IF($C999&lt;=VLOOKUP($B999,Hoja1!$A$3:$K$800,MATCH("Cantidad",Hoja1!$A$2:$L$2,0),FALSE),VLOOKUP($B999,Hoja1!$A$3:$K$800,MATCH(BASE!E$2,Hoja1!$A$2:$K$2,0),FALSE),""),"")</f>
        <v/>
      </c>
      <c r="F999" t="str">
        <f>IFERROR(IF($C999&lt;=VLOOKUP($B999,Hoja1!$A$3:$K$800,MATCH("Cantidad",Hoja1!$A$2:$L$2,0),FALSE),VLOOKUP($B999,Hoja1!$A$3:$K$800,MATCH(BASE!F$2,Hoja1!$A$2:$K$2,0),FALSE),""),"")</f>
        <v/>
      </c>
      <c r="G999" t="str">
        <f>IFERROR(IF($C999&lt;=VLOOKUP($B999,Hoja1!$A$3:$K$800,MATCH("Cantidad",Hoja1!$A$2:$L$2,0),FALSE),VLOOKUP($B999,Hoja1!$A$3:$K$800,MATCH(BASE!G$2,Hoja1!$A$2:$K$2,0),FALSE),""),"")</f>
        <v/>
      </c>
      <c r="H999" t="str">
        <f>IFERROR(IF($C999&lt;=VLOOKUP($B999,Hoja1!$A$3:$K$800,MATCH("Cantidad",Hoja1!$A$2:$L$2,0),FALSE),VLOOKUP($B999,Hoja1!$A$3:$K$800,MATCH(BASE!H$2,Hoja1!$A$2:$K$2,0),FALSE),""),"")</f>
        <v/>
      </c>
      <c r="I999" t="str">
        <f>IFERROR(IF($C999&lt;=VLOOKUP($B999,Hoja1!$A$3:$K$800,MATCH("Cantidad",Hoja1!$A$2:$L$2,0),FALSE),VLOOKUP($B999,Hoja1!$A$3:$K$800,MATCH(BASE!I$2,Hoja1!$A$2:$K$2,0),FALSE),""),"")</f>
        <v/>
      </c>
      <c r="J999" t="str">
        <f>IFERROR(IF($C999&lt;=VLOOKUP($B999,Hoja1!$A$3:$K$800,MATCH("Cantidad",Hoja1!$A$2:$L$2,0),FALSE),VLOOKUP($B999,Hoja1!$A$3:$K$800,MATCH(BASE!J$2,Hoja1!$A$2:$K$2,0),FALSE),""),"")</f>
        <v/>
      </c>
      <c r="K999" t="str">
        <f t="shared" si="15"/>
        <v/>
      </c>
    </row>
    <row r="1000" spans="1:11" x14ac:dyDescent="0.25">
      <c r="A1000" s="7">
        <v>997</v>
      </c>
      <c r="B1000" s="7">
        <f>ROUNDDOWN(A1000/MAX(Hoja1!$I$3:$I$38),0)</f>
        <v>249</v>
      </c>
      <c r="C1000" s="7">
        <f>COUNTIF($B$3:B1000,B1000)</f>
        <v>2</v>
      </c>
      <c r="D1000" t="str">
        <f>IFERROR(IF($C1000&lt;=VLOOKUP($B1000,Hoja1!$A$3:$K$800,MATCH("Cantidad",Hoja1!$A$2:$L$2,0),FALSE),VLOOKUP($B1000,Hoja1!$A$3:$K$800,MATCH(BASE!D$2,Hoja1!$A$2:$K$2,0),FALSE),""),"")</f>
        <v/>
      </c>
      <c r="E1000" t="str">
        <f>IFERROR(IF($C1000&lt;=VLOOKUP($B1000,Hoja1!$A$3:$K$800,MATCH("Cantidad",Hoja1!$A$2:$L$2,0),FALSE),VLOOKUP($B1000,Hoja1!$A$3:$K$800,MATCH(BASE!E$2,Hoja1!$A$2:$K$2,0),FALSE),""),"")</f>
        <v/>
      </c>
      <c r="F1000" t="str">
        <f>IFERROR(IF($C1000&lt;=VLOOKUP($B1000,Hoja1!$A$3:$K$800,MATCH("Cantidad",Hoja1!$A$2:$L$2,0),FALSE),VLOOKUP($B1000,Hoja1!$A$3:$K$800,MATCH(BASE!F$2,Hoja1!$A$2:$K$2,0),FALSE),""),"")</f>
        <v/>
      </c>
      <c r="G1000" t="str">
        <f>IFERROR(IF($C1000&lt;=VLOOKUP($B1000,Hoja1!$A$3:$K$800,MATCH("Cantidad",Hoja1!$A$2:$L$2,0),FALSE),VLOOKUP($B1000,Hoja1!$A$3:$K$800,MATCH(BASE!G$2,Hoja1!$A$2:$K$2,0),FALSE),""),"")</f>
        <v/>
      </c>
      <c r="H1000" t="str">
        <f>IFERROR(IF($C1000&lt;=VLOOKUP($B1000,Hoja1!$A$3:$K$800,MATCH("Cantidad",Hoja1!$A$2:$L$2,0),FALSE),VLOOKUP($B1000,Hoja1!$A$3:$K$800,MATCH(BASE!H$2,Hoja1!$A$2:$K$2,0),FALSE),""),"")</f>
        <v/>
      </c>
      <c r="I1000" t="str">
        <f>IFERROR(IF($C1000&lt;=VLOOKUP($B1000,Hoja1!$A$3:$K$800,MATCH("Cantidad",Hoja1!$A$2:$L$2,0),FALSE),VLOOKUP($B1000,Hoja1!$A$3:$K$800,MATCH(BASE!I$2,Hoja1!$A$2:$K$2,0),FALSE),""),"")</f>
        <v/>
      </c>
      <c r="J1000" t="str">
        <f>IFERROR(IF($C1000&lt;=VLOOKUP($B1000,Hoja1!$A$3:$K$800,MATCH("Cantidad",Hoja1!$A$2:$L$2,0),FALSE),VLOOKUP($B1000,Hoja1!$A$3:$K$800,MATCH(BASE!J$2,Hoja1!$A$2:$K$2,0),FALSE),""),"")</f>
        <v/>
      </c>
      <c r="K1000" t="str">
        <f t="shared" si="15"/>
        <v/>
      </c>
    </row>
    <row r="1001" spans="1:11" x14ac:dyDescent="0.25">
      <c r="A1001" s="7">
        <v>998</v>
      </c>
      <c r="B1001" s="7">
        <f>ROUNDDOWN(A1001/MAX(Hoja1!$I$3:$I$38),0)</f>
        <v>249</v>
      </c>
      <c r="C1001" s="7">
        <f>COUNTIF($B$3:B1001,B1001)</f>
        <v>3</v>
      </c>
      <c r="D1001" t="str">
        <f>IFERROR(IF($C1001&lt;=VLOOKUP($B1001,Hoja1!$A$3:$K$800,MATCH("Cantidad",Hoja1!$A$2:$L$2,0),FALSE),VLOOKUP($B1001,Hoja1!$A$3:$K$800,MATCH(BASE!D$2,Hoja1!$A$2:$K$2,0),FALSE),""),"")</f>
        <v/>
      </c>
      <c r="E1001" t="str">
        <f>IFERROR(IF($C1001&lt;=VLOOKUP($B1001,Hoja1!$A$3:$K$800,MATCH("Cantidad",Hoja1!$A$2:$L$2,0),FALSE),VLOOKUP($B1001,Hoja1!$A$3:$K$800,MATCH(BASE!E$2,Hoja1!$A$2:$K$2,0),FALSE),""),"")</f>
        <v/>
      </c>
      <c r="F1001" t="str">
        <f>IFERROR(IF($C1001&lt;=VLOOKUP($B1001,Hoja1!$A$3:$K$800,MATCH("Cantidad",Hoja1!$A$2:$L$2,0),FALSE),VLOOKUP($B1001,Hoja1!$A$3:$K$800,MATCH(BASE!F$2,Hoja1!$A$2:$K$2,0),FALSE),""),"")</f>
        <v/>
      </c>
      <c r="G1001" t="str">
        <f>IFERROR(IF($C1001&lt;=VLOOKUP($B1001,Hoja1!$A$3:$K$800,MATCH("Cantidad",Hoja1!$A$2:$L$2,0),FALSE),VLOOKUP($B1001,Hoja1!$A$3:$K$800,MATCH(BASE!G$2,Hoja1!$A$2:$K$2,0),FALSE),""),"")</f>
        <v/>
      </c>
      <c r="H1001" t="str">
        <f>IFERROR(IF($C1001&lt;=VLOOKUP($B1001,Hoja1!$A$3:$K$800,MATCH("Cantidad",Hoja1!$A$2:$L$2,0),FALSE),VLOOKUP($B1001,Hoja1!$A$3:$K$800,MATCH(BASE!H$2,Hoja1!$A$2:$K$2,0),FALSE),""),"")</f>
        <v/>
      </c>
      <c r="I1001" t="str">
        <f>IFERROR(IF($C1001&lt;=VLOOKUP($B1001,Hoja1!$A$3:$K$800,MATCH("Cantidad",Hoja1!$A$2:$L$2,0),FALSE),VLOOKUP($B1001,Hoja1!$A$3:$K$800,MATCH(BASE!I$2,Hoja1!$A$2:$K$2,0),FALSE),""),"")</f>
        <v/>
      </c>
      <c r="J1001" t="str">
        <f>IFERROR(IF($C1001&lt;=VLOOKUP($B1001,Hoja1!$A$3:$K$800,MATCH("Cantidad",Hoja1!$A$2:$L$2,0),FALSE),VLOOKUP($B1001,Hoja1!$A$3:$K$800,MATCH(BASE!J$2,Hoja1!$A$2:$K$2,0),FALSE),""),"")</f>
        <v/>
      </c>
      <c r="K1001" t="str">
        <f t="shared" si="15"/>
        <v/>
      </c>
    </row>
    <row r="1002" spans="1:11" x14ac:dyDescent="0.25">
      <c r="A1002" s="7">
        <v>999</v>
      </c>
      <c r="B1002" s="7">
        <f>ROUNDDOWN(A1002/MAX(Hoja1!$I$3:$I$38),0)</f>
        <v>249</v>
      </c>
      <c r="C1002" s="7">
        <f>COUNTIF($B$3:B1002,B1002)</f>
        <v>4</v>
      </c>
      <c r="D1002" t="str">
        <f>IFERROR(IF($C1002&lt;=VLOOKUP($B1002,Hoja1!$A$3:$K$800,MATCH("Cantidad",Hoja1!$A$2:$L$2,0),FALSE),VLOOKUP($B1002,Hoja1!$A$3:$K$800,MATCH(BASE!D$2,Hoja1!$A$2:$K$2,0),FALSE),""),"")</f>
        <v/>
      </c>
      <c r="E1002" t="str">
        <f>IFERROR(IF($C1002&lt;=VLOOKUP($B1002,Hoja1!$A$3:$K$800,MATCH("Cantidad",Hoja1!$A$2:$L$2,0),FALSE),VLOOKUP($B1002,Hoja1!$A$3:$K$800,MATCH(BASE!E$2,Hoja1!$A$2:$K$2,0),FALSE),""),"")</f>
        <v/>
      </c>
      <c r="F1002" t="str">
        <f>IFERROR(IF($C1002&lt;=VLOOKUP($B1002,Hoja1!$A$3:$K$800,MATCH("Cantidad",Hoja1!$A$2:$L$2,0),FALSE),VLOOKUP($B1002,Hoja1!$A$3:$K$800,MATCH(BASE!F$2,Hoja1!$A$2:$K$2,0),FALSE),""),"")</f>
        <v/>
      </c>
      <c r="G1002" t="str">
        <f>IFERROR(IF($C1002&lt;=VLOOKUP($B1002,Hoja1!$A$3:$K$800,MATCH("Cantidad",Hoja1!$A$2:$L$2,0),FALSE),VLOOKUP($B1002,Hoja1!$A$3:$K$800,MATCH(BASE!G$2,Hoja1!$A$2:$K$2,0),FALSE),""),"")</f>
        <v/>
      </c>
      <c r="H1002" t="str">
        <f>IFERROR(IF($C1002&lt;=VLOOKUP($B1002,Hoja1!$A$3:$K$800,MATCH("Cantidad",Hoja1!$A$2:$L$2,0),FALSE),VLOOKUP($B1002,Hoja1!$A$3:$K$800,MATCH(BASE!H$2,Hoja1!$A$2:$K$2,0),FALSE),""),"")</f>
        <v/>
      </c>
      <c r="I1002" t="str">
        <f>IFERROR(IF($C1002&lt;=VLOOKUP($B1002,Hoja1!$A$3:$K$800,MATCH("Cantidad",Hoja1!$A$2:$L$2,0),FALSE),VLOOKUP($B1002,Hoja1!$A$3:$K$800,MATCH(BASE!I$2,Hoja1!$A$2:$K$2,0),FALSE),""),"")</f>
        <v/>
      </c>
      <c r="J1002" t="str">
        <f>IFERROR(IF($C1002&lt;=VLOOKUP($B1002,Hoja1!$A$3:$K$800,MATCH("Cantidad",Hoja1!$A$2:$L$2,0),FALSE),VLOOKUP($B1002,Hoja1!$A$3:$K$800,MATCH(BASE!J$2,Hoja1!$A$2:$K$2,0),FALSE),""),"")</f>
        <v/>
      </c>
      <c r="K1002" t="str">
        <f t="shared" si="15"/>
        <v/>
      </c>
    </row>
    <row r="1003" spans="1:11" x14ac:dyDescent="0.25">
      <c r="A1003" s="7">
        <v>1000</v>
      </c>
      <c r="B1003" s="7">
        <f>ROUNDDOWN(A1003/MAX(Hoja1!$I$3:$I$38),0)</f>
        <v>250</v>
      </c>
      <c r="C1003" s="7">
        <f>COUNTIF($B$3:B1003,B1003)</f>
        <v>1</v>
      </c>
      <c r="D1003" t="str">
        <f>IFERROR(IF($C1003&lt;=VLOOKUP($B1003,Hoja1!$A$3:$K$800,MATCH("Cantidad",Hoja1!$A$2:$L$2,0),FALSE),VLOOKUP($B1003,Hoja1!$A$3:$K$800,MATCH(BASE!D$2,Hoja1!$A$2:$K$2,0),FALSE),""),"")</f>
        <v/>
      </c>
      <c r="E1003" t="str">
        <f>IFERROR(IF($C1003&lt;=VLOOKUP($B1003,Hoja1!$A$3:$K$800,MATCH("Cantidad",Hoja1!$A$2:$L$2,0),FALSE),VLOOKUP($B1003,Hoja1!$A$3:$K$800,MATCH(BASE!E$2,Hoja1!$A$2:$K$2,0),FALSE),""),"")</f>
        <v/>
      </c>
      <c r="F1003" t="str">
        <f>IFERROR(IF($C1003&lt;=VLOOKUP($B1003,Hoja1!$A$3:$K$800,MATCH("Cantidad",Hoja1!$A$2:$L$2,0),FALSE),VLOOKUP($B1003,Hoja1!$A$3:$K$800,MATCH(BASE!F$2,Hoja1!$A$2:$K$2,0),FALSE),""),"")</f>
        <v/>
      </c>
      <c r="G1003" t="str">
        <f>IFERROR(IF($C1003&lt;=VLOOKUP($B1003,Hoja1!$A$3:$K$800,MATCH("Cantidad",Hoja1!$A$2:$L$2,0),FALSE),VLOOKUP($B1003,Hoja1!$A$3:$K$800,MATCH(BASE!G$2,Hoja1!$A$2:$K$2,0),FALSE),""),"")</f>
        <v/>
      </c>
      <c r="H1003" t="str">
        <f>IFERROR(IF($C1003&lt;=VLOOKUP($B1003,Hoja1!$A$3:$K$800,MATCH("Cantidad",Hoja1!$A$2:$L$2,0),FALSE),VLOOKUP($B1003,Hoja1!$A$3:$K$800,MATCH(BASE!H$2,Hoja1!$A$2:$K$2,0),FALSE),""),"")</f>
        <v/>
      </c>
      <c r="I1003" t="str">
        <f>IFERROR(IF($C1003&lt;=VLOOKUP($B1003,Hoja1!$A$3:$K$800,MATCH("Cantidad",Hoja1!$A$2:$L$2,0),FALSE),VLOOKUP($B1003,Hoja1!$A$3:$K$800,MATCH(BASE!I$2,Hoja1!$A$2:$K$2,0),FALSE),""),"")</f>
        <v/>
      </c>
      <c r="J1003" t="str">
        <f>IFERROR(IF($C1003&lt;=VLOOKUP($B1003,Hoja1!$A$3:$K$800,MATCH("Cantidad",Hoja1!$A$2:$L$2,0),FALSE),VLOOKUP($B1003,Hoja1!$A$3:$K$800,MATCH(BASE!J$2,Hoja1!$A$2:$K$2,0),FALSE),""),"")</f>
        <v/>
      </c>
      <c r="K1003" t="str">
        <f t="shared" si="15"/>
        <v/>
      </c>
    </row>
    <row r="1004" spans="1:11" x14ac:dyDescent="0.25">
      <c r="A1004" s="7">
        <v>1001</v>
      </c>
      <c r="B1004" s="7">
        <f>ROUNDDOWN(A1004/MAX(Hoja1!$I$3:$I$38),0)</f>
        <v>250</v>
      </c>
      <c r="C1004" s="7">
        <f>COUNTIF($B$3:B1004,B1004)</f>
        <v>2</v>
      </c>
      <c r="D1004" t="str">
        <f>IFERROR(IF($C1004&lt;=VLOOKUP($B1004,Hoja1!$A$3:$K$800,MATCH("Cantidad",Hoja1!$A$2:$L$2,0),FALSE),VLOOKUP($B1004,Hoja1!$A$3:$K$800,MATCH(BASE!D$2,Hoja1!$A$2:$K$2,0),FALSE),""),"")</f>
        <v/>
      </c>
      <c r="E1004" t="str">
        <f>IFERROR(IF($C1004&lt;=VLOOKUP($B1004,Hoja1!$A$3:$K$800,MATCH("Cantidad",Hoja1!$A$2:$L$2,0),FALSE),VLOOKUP($B1004,Hoja1!$A$3:$K$800,MATCH(BASE!E$2,Hoja1!$A$2:$K$2,0),FALSE),""),"")</f>
        <v/>
      </c>
      <c r="F1004" t="str">
        <f>IFERROR(IF($C1004&lt;=VLOOKUP($B1004,Hoja1!$A$3:$K$800,MATCH("Cantidad",Hoja1!$A$2:$L$2,0),FALSE),VLOOKUP($B1004,Hoja1!$A$3:$K$800,MATCH(BASE!F$2,Hoja1!$A$2:$K$2,0),FALSE),""),"")</f>
        <v/>
      </c>
      <c r="G1004" t="str">
        <f>IFERROR(IF($C1004&lt;=VLOOKUP($B1004,Hoja1!$A$3:$K$800,MATCH("Cantidad",Hoja1!$A$2:$L$2,0),FALSE),VLOOKUP($B1004,Hoja1!$A$3:$K$800,MATCH(BASE!G$2,Hoja1!$A$2:$K$2,0),FALSE),""),"")</f>
        <v/>
      </c>
      <c r="H1004" t="str">
        <f>IFERROR(IF($C1004&lt;=VLOOKUP($B1004,Hoja1!$A$3:$K$800,MATCH("Cantidad",Hoja1!$A$2:$L$2,0),FALSE),VLOOKUP($B1004,Hoja1!$A$3:$K$800,MATCH(BASE!H$2,Hoja1!$A$2:$K$2,0),FALSE),""),"")</f>
        <v/>
      </c>
      <c r="I1004" t="str">
        <f>IFERROR(IF($C1004&lt;=VLOOKUP($B1004,Hoja1!$A$3:$K$800,MATCH("Cantidad",Hoja1!$A$2:$L$2,0),FALSE),VLOOKUP($B1004,Hoja1!$A$3:$K$800,MATCH(BASE!I$2,Hoja1!$A$2:$K$2,0),FALSE),""),"")</f>
        <v/>
      </c>
      <c r="J1004" t="str">
        <f>IFERROR(IF($C1004&lt;=VLOOKUP($B1004,Hoja1!$A$3:$K$800,MATCH("Cantidad",Hoja1!$A$2:$L$2,0),FALSE),VLOOKUP($B1004,Hoja1!$A$3:$K$800,MATCH(BASE!J$2,Hoja1!$A$2:$K$2,0),FALSE),""),"")</f>
        <v/>
      </c>
      <c r="K1004" t="str">
        <f t="shared" si="15"/>
        <v/>
      </c>
    </row>
    <row r="1005" spans="1:11" x14ac:dyDescent="0.25">
      <c r="A1005" s="7">
        <v>1002</v>
      </c>
      <c r="B1005" s="7">
        <f>ROUNDDOWN(A1005/MAX(Hoja1!$I$3:$I$38),0)</f>
        <v>250</v>
      </c>
      <c r="C1005" s="7">
        <f>COUNTIF($B$3:B1005,B1005)</f>
        <v>3</v>
      </c>
      <c r="D1005" t="str">
        <f>IFERROR(IF($C1005&lt;=VLOOKUP($B1005,Hoja1!$A$3:$K$800,MATCH("Cantidad",Hoja1!$A$2:$L$2,0),FALSE),VLOOKUP($B1005,Hoja1!$A$3:$K$800,MATCH(BASE!D$2,Hoja1!$A$2:$K$2,0),FALSE),""),"")</f>
        <v/>
      </c>
      <c r="E1005" t="str">
        <f>IFERROR(IF($C1005&lt;=VLOOKUP($B1005,Hoja1!$A$3:$K$800,MATCH("Cantidad",Hoja1!$A$2:$L$2,0),FALSE),VLOOKUP($B1005,Hoja1!$A$3:$K$800,MATCH(BASE!E$2,Hoja1!$A$2:$K$2,0),FALSE),""),"")</f>
        <v/>
      </c>
      <c r="F1005" t="str">
        <f>IFERROR(IF($C1005&lt;=VLOOKUP($B1005,Hoja1!$A$3:$K$800,MATCH("Cantidad",Hoja1!$A$2:$L$2,0),FALSE),VLOOKUP($B1005,Hoja1!$A$3:$K$800,MATCH(BASE!F$2,Hoja1!$A$2:$K$2,0),FALSE),""),"")</f>
        <v/>
      </c>
      <c r="G1005" t="str">
        <f>IFERROR(IF($C1005&lt;=VLOOKUP($B1005,Hoja1!$A$3:$K$800,MATCH("Cantidad",Hoja1!$A$2:$L$2,0),FALSE),VLOOKUP($B1005,Hoja1!$A$3:$K$800,MATCH(BASE!G$2,Hoja1!$A$2:$K$2,0),FALSE),""),"")</f>
        <v/>
      </c>
      <c r="H1005" t="str">
        <f>IFERROR(IF($C1005&lt;=VLOOKUP($B1005,Hoja1!$A$3:$K$800,MATCH("Cantidad",Hoja1!$A$2:$L$2,0),FALSE),VLOOKUP($B1005,Hoja1!$A$3:$K$800,MATCH(BASE!H$2,Hoja1!$A$2:$K$2,0),FALSE),""),"")</f>
        <v/>
      </c>
      <c r="I1005" t="str">
        <f>IFERROR(IF($C1005&lt;=VLOOKUP($B1005,Hoja1!$A$3:$K$800,MATCH("Cantidad",Hoja1!$A$2:$L$2,0),FALSE),VLOOKUP($B1005,Hoja1!$A$3:$K$800,MATCH(BASE!I$2,Hoja1!$A$2:$K$2,0),FALSE),""),"")</f>
        <v/>
      </c>
      <c r="J1005" t="str">
        <f>IFERROR(IF($C1005&lt;=VLOOKUP($B1005,Hoja1!$A$3:$K$800,MATCH("Cantidad",Hoja1!$A$2:$L$2,0),FALSE),VLOOKUP($B1005,Hoja1!$A$3:$K$800,MATCH(BASE!J$2,Hoja1!$A$2:$K$2,0),FALSE),""),"")</f>
        <v/>
      </c>
      <c r="K1005" t="str">
        <f t="shared" si="15"/>
        <v/>
      </c>
    </row>
    <row r="1006" spans="1:11" x14ac:dyDescent="0.25">
      <c r="A1006" s="7">
        <v>1003</v>
      </c>
      <c r="B1006" s="7">
        <f>ROUNDDOWN(A1006/MAX(Hoja1!$I$3:$I$38),0)</f>
        <v>250</v>
      </c>
      <c r="C1006" s="7">
        <f>COUNTIF($B$3:B1006,B1006)</f>
        <v>4</v>
      </c>
      <c r="D1006" t="str">
        <f>IFERROR(IF($C1006&lt;=VLOOKUP($B1006,Hoja1!$A$3:$K$800,MATCH("Cantidad",Hoja1!$A$2:$L$2,0),FALSE),VLOOKUP($B1006,Hoja1!$A$3:$K$800,MATCH(BASE!D$2,Hoja1!$A$2:$K$2,0),FALSE),""),"")</f>
        <v/>
      </c>
      <c r="E1006" t="str">
        <f>IFERROR(IF($C1006&lt;=VLOOKUP($B1006,Hoja1!$A$3:$K$800,MATCH("Cantidad",Hoja1!$A$2:$L$2,0),FALSE),VLOOKUP($B1006,Hoja1!$A$3:$K$800,MATCH(BASE!E$2,Hoja1!$A$2:$K$2,0),FALSE),""),"")</f>
        <v/>
      </c>
      <c r="F1006" t="str">
        <f>IFERROR(IF($C1006&lt;=VLOOKUP($B1006,Hoja1!$A$3:$K$800,MATCH("Cantidad",Hoja1!$A$2:$L$2,0),FALSE),VLOOKUP($B1006,Hoja1!$A$3:$K$800,MATCH(BASE!F$2,Hoja1!$A$2:$K$2,0),FALSE),""),"")</f>
        <v/>
      </c>
      <c r="G1006" t="str">
        <f>IFERROR(IF($C1006&lt;=VLOOKUP($B1006,Hoja1!$A$3:$K$800,MATCH("Cantidad",Hoja1!$A$2:$L$2,0),FALSE),VLOOKUP($B1006,Hoja1!$A$3:$K$800,MATCH(BASE!G$2,Hoja1!$A$2:$K$2,0),FALSE),""),"")</f>
        <v/>
      </c>
      <c r="H1006" t="str">
        <f>IFERROR(IF($C1006&lt;=VLOOKUP($B1006,Hoja1!$A$3:$K$800,MATCH("Cantidad",Hoja1!$A$2:$L$2,0),FALSE),VLOOKUP($B1006,Hoja1!$A$3:$K$800,MATCH(BASE!H$2,Hoja1!$A$2:$K$2,0),FALSE),""),"")</f>
        <v/>
      </c>
      <c r="I1006" t="str">
        <f>IFERROR(IF($C1006&lt;=VLOOKUP($B1006,Hoja1!$A$3:$K$800,MATCH("Cantidad",Hoja1!$A$2:$L$2,0),FALSE),VLOOKUP($B1006,Hoja1!$A$3:$K$800,MATCH(BASE!I$2,Hoja1!$A$2:$K$2,0),FALSE),""),"")</f>
        <v/>
      </c>
      <c r="J1006" t="str">
        <f>IFERROR(IF($C1006&lt;=VLOOKUP($B1006,Hoja1!$A$3:$K$800,MATCH("Cantidad",Hoja1!$A$2:$L$2,0),FALSE),VLOOKUP($B1006,Hoja1!$A$3:$K$800,MATCH(BASE!J$2,Hoja1!$A$2:$K$2,0),FALSE),""),"")</f>
        <v/>
      </c>
      <c r="K1006" t="str">
        <f t="shared" si="15"/>
        <v/>
      </c>
    </row>
    <row r="1007" spans="1:11" x14ac:dyDescent="0.25">
      <c r="A1007" s="7">
        <v>1004</v>
      </c>
      <c r="B1007" s="7">
        <f>ROUNDDOWN(A1007/MAX(Hoja1!$I$3:$I$38),0)</f>
        <v>251</v>
      </c>
      <c r="C1007" s="7">
        <f>COUNTIF($B$3:B1007,B1007)</f>
        <v>1</v>
      </c>
      <c r="D1007" t="str">
        <f>IFERROR(IF($C1007&lt;=VLOOKUP($B1007,Hoja1!$A$3:$K$800,MATCH("Cantidad",Hoja1!$A$2:$L$2,0),FALSE),VLOOKUP($B1007,Hoja1!$A$3:$K$800,MATCH(BASE!D$2,Hoja1!$A$2:$K$2,0),FALSE),""),"")</f>
        <v/>
      </c>
      <c r="E1007" t="str">
        <f>IFERROR(IF($C1007&lt;=VLOOKUP($B1007,Hoja1!$A$3:$K$800,MATCH("Cantidad",Hoja1!$A$2:$L$2,0),FALSE),VLOOKUP($B1007,Hoja1!$A$3:$K$800,MATCH(BASE!E$2,Hoja1!$A$2:$K$2,0),FALSE),""),"")</f>
        <v/>
      </c>
      <c r="F1007" t="str">
        <f>IFERROR(IF($C1007&lt;=VLOOKUP($B1007,Hoja1!$A$3:$K$800,MATCH("Cantidad",Hoja1!$A$2:$L$2,0),FALSE),VLOOKUP($B1007,Hoja1!$A$3:$K$800,MATCH(BASE!F$2,Hoja1!$A$2:$K$2,0),FALSE),""),"")</f>
        <v/>
      </c>
      <c r="G1007" t="str">
        <f>IFERROR(IF($C1007&lt;=VLOOKUP($B1007,Hoja1!$A$3:$K$800,MATCH("Cantidad",Hoja1!$A$2:$L$2,0),FALSE),VLOOKUP($B1007,Hoja1!$A$3:$K$800,MATCH(BASE!G$2,Hoja1!$A$2:$K$2,0),FALSE),""),"")</f>
        <v/>
      </c>
      <c r="H1007" t="str">
        <f>IFERROR(IF($C1007&lt;=VLOOKUP($B1007,Hoja1!$A$3:$K$800,MATCH("Cantidad",Hoja1!$A$2:$L$2,0),FALSE),VLOOKUP($B1007,Hoja1!$A$3:$K$800,MATCH(BASE!H$2,Hoja1!$A$2:$K$2,0),FALSE),""),"")</f>
        <v/>
      </c>
      <c r="I1007" t="str">
        <f>IFERROR(IF($C1007&lt;=VLOOKUP($B1007,Hoja1!$A$3:$K$800,MATCH("Cantidad",Hoja1!$A$2:$L$2,0),FALSE),VLOOKUP($B1007,Hoja1!$A$3:$K$800,MATCH(BASE!I$2,Hoja1!$A$2:$K$2,0),FALSE),""),"")</f>
        <v/>
      </c>
      <c r="J1007" t="str">
        <f>IFERROR(IF($C1007&lt;=VLOOKUP($B1007,Hoja1!$A$3:$K$800,MATCH("Cantidad",Hoja1!$A$2:$L$2,0),FALSE),VLOOKUP($B1007,Hoja1!$A$3:$K$800,MATCH(BASE!J$2,Hoja1!$A$2:$K$2,0),FALSE),""),"")</f>
        <v/>
      </c>
      <c r="K1007" t="str">
        <f t="shared" si="15"/>
        <v/>
      </c>
    </row>
    <row r="1008" spans="1:11" x14ac:dyDescent="0.25">
      <c r="A1008" s="7">
        <v>1005</v>
      </c>
      <c r="B1008" s="7">
        <f>ROUNDDOWN(A1008/MAX(Hoja1!$I$3:$I$38),0)</f>
        <v>251</v>
      </c>
      <c r="C1008" s="7">
        <f>COUNTIF($B$3:B1008,B1008)</f>
        <v>2</v>
      </c>
      <c r="D1008" t="str">
        <f>IFERROR(IF($C1008&lt;=VLOOKUP($B1008,Hoja1!$A$3:$K$800,MATCH("Cantidad",Hoja1!$A$2:$L$2,0),FALSE),VLOOKUP($B1008,Hoja1!$A$3:$K$800,MATCH(BASE!D$2,Hoja1!$A$2:$K$2,0),FALSE),""),"")</f>
        <v/>
      </c>
      <c r="E1008" t="str">
        <f>IFERROR(IF($C1008&lt;=VLOOKUP($B1008,Hoja1!$A$3:$K$800,MATCH("Cantidad",Hoja1!$A$2:$L$2,0),FALSE),VLOOKUP($B1008,Hoja1!$A$3:$K$800,MATCH(BASE!E$2,Hoja1!$A$2:$K$2,0),FALSE),""),"")</f>
        <v/>
      </c>
      <c r="F1008" t="str">
        <f>IFERROR(IF($C1008&lt;=VLOOKUP($B1008,Hoja1!$A$3:$K$800,MATCH("Cantidad",Hoja1!$A$2:$L$2,0),FALSE),VLOOKUP($B1008,Hoja1!$A$3:$K$800,MATCH(BASE!F$2,Hoja1!$A$2:$K$2,0),FALSE),""),"")</f>
        <v/>
      </c>
      <c r="G1008" t="str">
        <f>IFERROR(IF($C1008&lt;=VLOOKUP($B1008,Hoja1!$A$3:$K$800,MATCH("Cantidad",Hoja1!$A$2:$L$2,0),FALSE),VLOOKUP($B1008,Hoja1!$A$3:$K$800,MATCH(BASE!G$2,Hoja1!$A$2:$K$2,0),FALSE),""),"")</f>
        <v/>
      </c>
      <c r="H1008" t="str">
        <f>IFERROR(IF($C1008&lt;=VLOOKUP($B1008,Hoja1!$A$3:$K$800,MATCH("Cantidad",Hoja1!$A$2:$L$2,0),FALSE),VLOOKUP($B1008,Hoja1!$A$3:$K$800,MATCH(BASE!H$2,Hoja1!$A$2:$K$2,0),FALSE),""),"")</f>
        <v/>
      </c>
      <c r="I1008" t="str">
        <f>IFERROR(IF($C1008&lt;=VLOOKUP($B1008,Hoja1!$A$3:$K$800,MATCH("Cantidad",Hoja1!$A$2:$L$2,0),FALSE),VLOOKUP($B1008,Hoja1!$A$3:$K$800,MATCH(BASE!I$2,Hoja1!$A$2:$K$2,0),FALSE),""),"")</f>
        <v/>
      </c>
      <c r="J1008" t="str">
        <f>IFERROR(IF($C1008&lt;=VLOOKUP($B1008,Hoja1!$A$3:$K$800,MATCH("Cantidad",Hoja1!$A$2:$L$2,0),FALSE),VLOOKUP($B1008,Hoja1!$A$3:$K$800,MATCH(BASE!J$2,Hoja1!$A$2:$K$2,0),FALSE),""),"")</f>
        <v/>
      </c>
      <c r="K1008" t="str">
        <f t="shared" si="15"/>
        <v/>
      </c>
    </row>
    <row r="1009" spans="1:11" x14ac:dyDescent="0.25">
      <c r="A1009" s="7">
        <v>1006</v>
      </c>
      <c r="B1009" s="7">
        <f>ROUNDDOWN(A1009/MAX(Hoja1!$I$3:$I$38),0)</f>
        <v>251</v>
      </c>
      <c r="C1009" s="7">
        <f>COUNTIF($B$3:B1009,B1009)</f>
        <v>3</v>
      </c>
      <c r="D1009" t="str">
        <f>IFERROR(IF($C1009&lt;=VLOOKUP($B1009,Hoja1!$A$3:$K$800,MATCH("Cantidad",Hoja1!$A$2:$L$2,0),FALSE),VLOOKUP($B1009,Hoja1!$A$3:$K$800,MATCH(BASE!D$2,Hoja1!$A$2:$K$2,0),FALSE),""),"")</f>
        <v/>
      </c>
      <c r="E1009" t="str">
        <f>IFERROR(IF($C1009&lt;=VLOOKUP($B1009,Hoja1!$A$3:$K$800,MATCH("Cantidad",Hoja1!$A$2:$L$2,0),FALSE),VLOOKUP($B1009,Hoja1!$A$3:$K$800,MATCH(BASE!E$2,Hoja1!$A$2:$K$2,0),FALSE),""),"")</f>
        <v/>
      </c>
      <c r="F1009" t="str">
        <f>IFERROR(IF($C1009&lt;=VLOOKUP($B1009,Hoja1!$A$3:$K$800,MATCH("Cantidad",Hoja1!$A$2:$L$2,0),FALSE),VLOOKUP($B1009,Hoja1!$A$3:$K$800,MATCH(BASE!F$2,Hoja1!$A$2:$K$2,0),FALSE),""),"")</f>
        <v/>
      </c>
      <c r="G1009" t="str">
        <f>IFERROR(IF($C1009&lt;=VLOOKUP($B1009,Hoja1!$A$3:$K$800,MATCH("Cantidad",Hoja1!$A$2:$L$2,0),FALSE),VLOOKUP($B1009,Hoja1!$A$3:$K$800,MATCH(BASE!G$2,Hoja1!$A$2:$K$2,0),FALSE),""),"")</f>
        <v/>
      </c>
      <c r="H1009" t="str">
        <f>IFERROR(IF($C1009&lt;=VLOOKUP($B1009,Hoja1!$A$3:$K$800,MATCH("Cantidad",Hoja1!$A$2:$L$2,0),FALSE),VLOOKUP($B1009,Hoja1!$A$3:$K$800,MATCH(BASE!H$2,Hoja1!$A$2:$K$2,0),FALSE),""),"")</f>
        <v/>
      </c>
      <c r="I1009" t="str">
        <f>IFERROR(IF($C1009&lt;=VLOOKUP($B1009,Hoja1!$A$3:$K$800,MATCH("Cantidad",Hoja1!$A$2:$L$2,0),FALSE),VLOOKUP($B1009,Hoja1!$A$3:$K$800,MATCH(BASE!I$2,Hoja1!$A$2:$K$2,0),FALSE),""),"")</f>
        <v/>
      </c>
      <c r="J1009" t="str">
        <f>IFERROR(IF($C1009&lt;=VLOOKUP($B1009,Hoja1!$A$3:$K$800,MATCH("Cantidad",Hoja1!$A$2:$L$2,0),FALSE),VLOOKUP($B1009,Hoja1!$A$3:$K$800,MATCH(BASE!J$2,Hoja1!$A$2:$K$2,0),FALSE),""),"")</f>
        <v/>
      </c>
      <c r="K1009" t="str">
        <f t="shared" si="15"/>
        <v/>
      </c>
    </row>
    <row r="1010" spans="1:11" x14ac:dyDescent="0.25">
      <c r="A1010" s="7">
        <v>1007</v>
      </c>
      <c r="B1010" s="7">
        <f>ROUNDDOWN(A1010/MAX(Hoja1!$I$3:$I$38),0)</f>
        <v>251</v>
      </c>
      <c r="C1010" s="7">
        <f>COUNTIF($B$3:B1010,B1010)</f>
        <v>4</v>
      </c>
      <c r="D1010" t="str">
        <f>IFERROR(IF($C1010&lt;=VLOOKUP($B1010,Hoja1!$A$3:$K$800,MATCH("Cantidad",Hoja1!$A$2:$L$2,0),FALSE),VLOOKUP($B1010,Hoja1!$A$3:$K$800,MATCH(BASE!D$2,Hoja1!$A$2:$K$2,0),FALSE),""),"")</f>
        <v/>
      </c>
      <c r="E1010" t="str">
        <f>IFERROR(IF($C1010&lt;=VLOOKUP($B1010,Hoja1!$A$3:$K$800,MATCH("Cantidad",Hoja1!$A$2:$L$2,0),FALSE),VLOOKUP($B1010,Hoja1!$A$3:$K$800,MATCH(BASE!E$2,Hoja1!$A$2:$K$2,0),FALSE),""),"")</f>
        <v/>
      </c>
      <c r="F1010" t="str">
        <f>IFERROR(IF($C1010&lt;=VLOOKUP($B1010,Hoja1!$A$3:$K$800,MATCH("Cantidad",Hoja1!$A$2:$L$2,0),FALSE),VLOOKUP($B1010,Hoja1!$A$3:$K$800,MATCH(BASE!F$2,Hoja1!$A$2:$K$2,0),FALSE),""),"")</f>
        <v/>
      </c>
      <c r="G1010" t="str">
        <f>IFERROR(IF($C1010&lt;=VLOOKUP($B1010,Hoja1!$A$3:$K$800,MATCH("Cantidad",Hoja1!$A$2:$L$2,0),FALSE),VLOOKUP($B1010,Hoja1!$A$3:$K$800,MATCH(BASE!G$2,Hoja1!$A$2:$K$2,0),FALSE),""),"")</f>
        <v/>
      </c>
      <c r="H1010" t="str">
        <f>IFERROR(IF($C1010&lt;=VLOOKUP($B1010,Hoja1!$A$3:$K$800,MATCH("Cantidad",Hoja1!$A$2:$L$2,0),FALSE),VLOOKUP($B1010,Hoja1!$A$3:$K$800,MATCH(BASE!H$2,Hoja1!$A$2:$K$2,0),FALSE),""),"")</f>
        <v/>
      </c>
      <c r="I1010" t="str">
        <f>IFERROR(IF($C1010&lt;=VLOOKUP($B1010,Hoja1!$A$3:$K$800,MATCH("Cantidad",Hoja1!$A$2:$L$2,0),FALSE),VLOOKUP($B1010,Hoja1!$A$3:$K$800,MATCH(BASE!I$2,Hoja1!$A$2:$K$2,0),FALSE),""),"")</f>
        <v/>
      </c>
      <c r="J1010" t="str">
        <f>IFERROR(IF($C1010&lt;=VLOOKUP($B1010,Hoja1!$A$3:$K$800,MATCH("Cantidad",Hoja1!$A$2:$L$2,0),FALSE),VLOOKUP($B1010,Hoja1!$A$3:$K$800,MATCH(BASE!J$2,Hoja1!$A$2:$K$2,0),FALSE),""),"")</f>
        <v/>
      </c>
      <c r="K1010" t="str">
        <f t="shared" si="15"/>
        <v/>
      </c>
    </row>
    <row r="1011" spans="1:11" x14ac:dyDescent="0.25">
      <c r="A1011" s="7">
        <v>1008</v>
      </c>
      <c r="B1011" s="7">
        <f>ROUNDDOWN(A1011/MAX(Hoja1!$I$3:$I$38),0)</f>
        <v>252</v>
      </c>
      <c r="C1011" s="7">
        <f>COUNTIF($B$3:B1011,B1011)</f>
        <v>1</v>
      </c>
      <c r="D1011" t="str">
        <f>IFERROR(IF($C1011&lt;=VLOOKUP($B1011,Hoja1!$A$3:$K$800,MATCH("Cantidad",Hoja1!$A$2:$L$2,0),FALSE),VLOOKUP($B1011,Hoja1!$A$3:$K$800,MATCH(BASE!D$2,Hoja1!$A$2:$K$2,0),FALSE),""),"")</f>
        <v/>
      </c>
      <c r="E1011" t="str">
        <f>IFERROR(IF($C1011&lt;=VLOOKUP($B1011,Hoja1!$A$3:$K$800,MATCH("Cantidad",Hoja1!$A$2:$L$2,0),FALSE),VLOOKUP($B1011,Hoja1!$A$3:$K$800,MATCH(BASE!E$2,Hoja1!$A$2:$K$2,0),FALSE),""),"")</f>
        <v/>
      </c>
      <c r="F1011" t="str">
        <f>IFERROR(IF($C1011&lt;=VLOOKUP($B1011,Hoja1!$A$3:$K$800,MATCH("Cantidad",Hoja1!$A$2:$L$2,0),FALSE),VLOOKUP($B1011,Hoja1!$A$3:$K$800,MATCH(BASE!F$2,Hoja1!$A$2:$K$2,0),FALSE),""),"")</f>
        <v/>
      </c>
      <c r="G1011" t="str">
        <f>IFERROR(IF($C1011&lt;=VLOOKUP($B1011,Hoja1!$A$3:$K$800,MATCH("Cantidad",Hoja1!$A$2:$L$2,0),FALSE),VLOOKUP($B1011,Hoja1!$A$3:$K$800,MATCH(BASE!G$2,Hoja1!$A$2:$K$2,0),FALSE),""),"")</f>
        <v/>
      </c>
      <c r="H1011" t="str">
        <f>IFERROR(IF($C1011&lt;=VLOOKUP($B1011,Hoja1!$A$3:$K$800,MATCH("Cantidad",Hoja1!$A$2:$L$2,0),FALSE),VLOOKUP($B1011,Hoja1!$A$3:$K$800,MATCH(BASE!H$2,Hoja1!$A$2:$K$2,0),FALSE),""),"")</f>
        <v/>
      </c>
      <c r="I1011" t="str">
        <f>IFERROR(IF($C1011&lt;=VLOOKUP($B1011,Hoja1!$A$3:$K$800,MATCH("Cantidad",Hoja1!$A$2:$L$2,0),FALSE),VLOOKUP($B1011,Hoja1!$A$3:$K$800,MATCH(BASE!I$2,Hoja1!$A$2:$K$2,0),FALSE),""),"")</f>
        <v/>
      </c>
      <c r="J1011" t="str">
        <f>IFERROR(IF($C1011&lt;=VLOOKUP($B1011,Hoja1!$A$3:$K$800,MATCH("Cantidad",Hoja1!$A$2:$L$2,0),FALSE),VLOOKUP($B1011,Hoja1!$A$3:$K$800,MATCH(BASE!J$2,Hoja1!$A$2:$K$2,0),FALSE),""),"")</f>
        <v/>
      </c>
      <c r="K1011" t="str">
        <f t="shared" si="15"/>
        <v/>
      </c>
    </row>
    <row r="1012" spans="1:11" x14ac:dyDescent="0.25">
      <c r="A1012" s="7">
        <v>1009</v>
      </c>
      <c r="B1012" s="7">
        <f>ROUNDDOWN(A1012/MAX(Hoja1!$I$3:$I$38),0)</f>
        <v>252</v>
      </c>
      <c r="C1012" s="7">
        <f>COUNTIF($B$3:B1012,B1012)</f>
        <v>2</v>
      </c>
      <c r="D1012" t="str">
        <f>IFERROR(IF($C1012&lt;=VLOOKUP($B1012,Hoja1!$A$3:$K$800,MATCH("Cantidad",Hoja1!$A$2:$L$2,0),FALSE),VLOOKUP($B1012,Hoja1!$A$3:$K$800,MATCH(BASE!D$2,Hoja1!$A$2:$K$2,0),FALSE),""),"")</f>
        <v/>
      </c>
      <c r="E1012" t="str">
        <f>IFERROR(IF($C1012&lt;=VLOOKUP($B1012,Hoja1!$A$3:$K$800,MATCH("Cantidad",Hoja1!$A$2:$L$2,0),FALSE),VLOOKUP($B1012,Hoja1!$A$3:$K$800,MATCH(BASE!E$2,Hoja1!$A$2:$K$2,0),FALSE),""),"")</f>
        <v/>
      </c>
      <c r="F1012" t="str">
        <f>IFERROR(IF($C1012&lt;=VLOOKUP($B1012,Hoja1!$A$3:$K$800,MATCH("Cantidad",Hoja1!$A$2:$L$2,0),FALSE),VLOOKUP($B1012,Hoja1!$A$3:$K$800,MATCH(BASE!F$2,Hoja1!$A$2:$K$2,0),FALSE),""),"")</f>
        <v/>
      </c>
      <c r="G1012" t="str">
        <f>IFERROR(IF($C1012&lt;=VLOOKUP($B1012,Hoja1!$A$3:$K$800,MATCH("Cantidad",Hoja1!$A$2:$L$2,0),FALSE),VLOOKUP($B1012,Hoja1!$A$3:$K$800,MATCH(BASE!G$2,Hoja1!$A$2:$K$2,0),FALSE),""),"")</f>
        <v/>
      </c>
      <c r="H1012" t="str">
        <f>IFERROR(IF($C1012&lt;=VLOOKUP($B1012,Hoja1!$A$3:$K$800,MATCH("Cantidad",Hoja1!$A$2:$L$2,0),FALSE),VLOOKUP($B1012,Hoja1!$A$3:$K$800,MATCH(BASE!H$2,Hoja1!$A$2:$K$2,0),FALSE),""),"")</f>
        <v/>
      </c>
      <c r="I1012" t="str">
        <f>IFERROR(IF($C1012&lt;=VLOOKUP($B1012,Hoja1!$A$3:$K$800,MATCH("Cantidad",Hoja1!$A$2:$L$2,0),FALSE),VLOOKUP($B1012,Hoja1!$A$3:$K$800,MATCH(BASE!I$2,Hoja1!$A$2:$K$2,0),FALSE),""),"")</f>
        <v/>
      </c>
      <c r="J1012" t="str">
        <f>IFERROR(IF($C1012&lt;=VLOOKUP($B1012,Hoja1!$A$3:$K$800,MATCH("Cantidad",Hoja1!$A$2:$L$2,0),FALSE),VLOOKUP($B1012,Hoja1!$A$3:$K$800,MATCH(BASE!J$2,Hoja1!$A$2:$K$2,0),FALSE),""),"")</f>
        <v/>
      </c>
      <c r="K1012" t="str">
        <f t="shared" si="15"/>
        <v/>
      </c>
    </row>
    <row r="1013" spans="1:11" x14ac:dyDescent="0.25">
      <c r="A1013" s="7">
        <v>1010</v>
      </c>
      <c r="B1013" s="7">
        <f>ROUNDDOWN(A1013/MAX(Hoja1!$I$3:$I$38),0)</f>
        <v>252</v>
      </c>
      <c r="C1013" s="7">
        <f>COUNTIF($B$3:B1013,B1013)</f>
        <v>3</v>
      </c>
      <c r="D1013" t="str">
        <f>IFERROR(IF($C1013&lt;=VLOOKUP($B1013,Hoja1!$A$3:$K$800,MATCH("Cantidad",Hoja1!$A$2:$L$2,0),FALSE),VLOOKUP($B1013,Hoja1!$A$3:$K$800,MATCH(BASE!D$2,Hoja1!$A$2:$K$2,0),FALSE),""),"")</f>
        <v/>
      </c>
      <c r="E1013" t="str">
        <f>IFERROR(IF($C1013&lt;=VLOOKUP($B1013,Hoja1!$A$3:$K$800,MATCH("Cantidad",Hoja1!$A$2:$L$2,0),FALSE),VLOOKUP($B1013,Hoja1!$A$3:$K$800,MATCH(BASE!E$2,Hoja1!$A$2:$K$2,0),FALSE),""),"")</f>
        <v/>
      </c>
      <c r="F1013" t="str">
        <f>IFERROR(IF($C1013&lt;=VLOOKUP($B1013,Hoja1!$A$3:$K$800,MATCH("Cantidad",Hoja1!$A$2:$L$2,0),FALSE),VLOOKUP($B1013,Hoja1!$A$3:$K$800,MATCH(BASE!F$2,Hoja1!$A$2:$K$2,0),FALSE),""),"")</f>
        <v/>
      </c>
      <c r="G1013" t="str">
        <f>IFERROR(IF($C1013&lt;=VLOOKUP($B1013,Hoja1!$A$3:$K$800,MATCH("Cantidad",Hoja1!$A$2:$L$2,0),FALSE),VLOOKUP($B1013,Hoja1!$A$3:$K$800,MATCH(BASE!G$2,Hoja1!$A$2:$K$2,0),FALSE),""),"")</f>
        <v/>
      </c>
      <c r="H1013" t="str">
        <f>IFERROR(IF($C1013&lt;=VLOOKUP($B1013,Hoja1!$A$3:$K$800,MATCH("Cantidad",Hoja1!$A$2:$L$2,0),FALSE),VLOOKUP($B1013,Hoja1!$A$3:$K$800,MATCH(BASE!H$2,Hoja1!$A$2:$K$2,0),FALSE),""),"")</f>
        <v/>
      </c>
      <c r="I1013" t="str">
        <f>IFERROR(IF($C1013&lt;=VLOOKUP($B1013,Hoja1!$A$3:$K$800,MATCH("Cantidad",Hoja1!$A$2:$L$2,0),FALSE),VLOOKUP($B1013,Hoja1!$A$3:$K$800,MATCH(BASE!I$2,Hoja1!$A$2:$K$2,0),FALSE),""),"")</f>
        <v/>
      </c>
      <c r="J1013" t="str">
        <f>IFERROR(IF($C1013&lt;=VLOOKUP($B1013,Hoja1!$A$3:$K$800,MATCH("Cantidad",Hoja1!$A$2:$L$2,0),FALSE),VLOOKUP($B1013,Hoja1!$A$3:$K$800,MATCH(BASE!J$2,Hoja1!$A$2:$K$2,0),FALSE),""),"")</f>
        <v/>
      </c>
      <c r="K1013" t="str">
        <f t="shared" si="15"/>
        <v/>
      </c>
    </row>
    <row r="1014" spans="1:11" x14ac:dyDescent="0.25">
      <c r="A1014" s="7">
        <v>1011</v>
      </c>
      <c r="B1014" s="7">
        <f>ROUNDDOWN(A1014/MAX(Hoja1!$I$3:$I$38),0)</f>
        <v>252</v>
      </c>
      <c r="C1014" s="7">
        <f>COUNTIF($B$3:B1014,B1014)</f>
        <v>4</v>
      </c>
      <c r="D1014" t="str">
        <f>IFERROR(IF($C1014&lt;=VLOOKUP($B1014,Hoja1!$A$3:$K$800,MATCH("Cantidad",Hoja1!$A$2:$L$2,0),FALSE),VLOOKUP($B1014,Hoja1!$A$3:$K$800,MATCH(BASE!D$2,Hoja1!$A$2:$K$2,0),FALSE),""),"")</f>
        <v/>
      </c>
      <c r="E1014" t="str">
        <f>IFERROR(IF($C1014&lt;=VLOOKUP($B1014,Hoja1!$A$3:$K$800,MATCH("Cantidad",Hoja1!$A$2:$L$2,0),FALSE),VLOOKUP($B1014,Hoja1!$A$3:$K$800,MATCH(BASE!E$2,Hoja1!$A$2:$K$2,0),FALSE),""),"")</f>
        <v/>
      </c>
      <c r="F1014" t="str">
        <f>IFERROR(IF($C1014&lt;=VLOOKUP($B1014,Hoja1!$A$3:$K$800,MATCH("Cantidad",Hoja1!$A$2:$L$2,0),FALSE),VLOOKUP($B1014,Hoja1!$A$3:$K$800,MATCH(BASE!F$2,Hoja1!$A$2:$K$2,0),FALSE),""),"")</f>
        <v/>
      </c>
      <c r="G1014" t="str">
        <f>IFERROR(IF($C1014&lt;=VLOOKUP($B1014,Hoja1!$A$3:$K$800,MATCH("Cantidad",Hoja1!$A$2:$L$2,0),FALSE),VLOOKUP($B1014,Hoja1!$A$3:$K$800,MATCH(BASE!G$2,Hoja1!$A$2:$K$2,0),FALSE),""),"")</f>
        <v/>
      </c>
      <c r="H1014" t="str">
        <f>IFERROR(IF($C1014&lt;=VLOOKUP($B1014,Hoja1!$A$3:$K$800,MATCH("Cantidad",Hoja1!$A$2:$L$2,0),FALSE),VLOOKUP($B1014,Hoja1!$A$3:$K$800,MATCH(BASE!H$2,Hoja1!$A$2:$K$2,0),FALSE),""),"")</f>
        <v/>
      </c>
      <c r="I1014" t="str">
        <f>IFERROR(IF($C1014&lt;=VLOOKUP($B1014,Hoja1!$A$3:$K$800,MATCH("Cantidad",Hoja1!$A$2:$L$2,0),FALSE),VLOOKUP($B1014,Hoja1!$A$3:$K$800,MATCH(BASE!I$2,Hoja1!$A$2:$K$2,0),FALSE),""),"")</f>
        <v/>
      </c>
      <c r="J1014" t="str">
        <f>IFERROR(IF($C1014&lt;=VLOOKUP($B1014,Hoja1!$A$3:$K$800,MATCH("Cantidad",Hoja1!$A$2:$L$2,0),FALSE),VLOOKUP($B1014,Hoja1!$A$3:$K$800,MATCH(BASE!J$2,Hoja1!$A$2:$K$2,0),FALSE),""),"")</f>
        <v/>
      </c>
      <c r="K1014" t="str">
        <f t="shared" si="15"/>
        <v/>
      </c>
    </row>
    <row r="1015" spans="1:11" x14ac:dyDescent="0.25">
      <c r="A1015" s="7">
        <v>1012</v>
      </c>
      <c r="B1015" s="7">
        <f>ROUNDDOWN(A1015/MAX(Hoja1!$I$3:$I$38),0)</f>
        <v>253</v>
      </c>
      <c r="C1015" s="7">
        <f>COUNTIF($B$3:B1015,B1015)</f>
        <v>1</v>
      </c>
      <c r="D1015" t="str">
        <f>IFERROR(IF($C1015&lt;=VLOOKUP($B1015,Hoja1!$A$3:$K$800,MATCH("Cantidad",Hoja1!$A$2:$L$2,0),FALSE),VLOOKUP($B1015,Hoja1!$A$3:$K$800,MATCH(BASE!D$2,Hoja1!$A$2:$K$2,0),FALSE),""),"")</f>
        <v/>
      </c>
      <c r="E1015" t="str">
        <f>IFERROR(IF($C1015&lt;=VLOOKUP($B1015,Hoja1!$A$3:$K$800,MATCH("Cantidad",Hoja1!$A$2:$L$2,0),FALSE),VLOOKUP($B1015,Hoja1!$A$3:$K$800,MATCH(BASE!E$2,Hoja1!$A$2:$K$2,0),FALSE),""),"")</f>
        <v/>
      </c>
      <c r="F1015" t="str">
        <f>IFERROR(IF($C1015&lt;=VLOOKUP($B1015,Hoja1!$A$3:$K$800,MATCH("Cantidad",Hoja1!$A$2:$L$2,0),FALSE),VLOOKUP($B1015,Hoja1!$A$3:$K$800,MATCH(BASE!F$2,Hoja1!$A$2:$K$2,0),FALSE),""),"")</f>
        <v/>
      </c>
      <c r="G1015" t="str">
        <f>IFERROR(IF($C1015&lt;=VLOOKUP($B1015,Hoja1!$A$3:$K$800,MATCH("Cantidad",Hoja1!$A$2:$L$2,0),FALSE),VLOOKUP($B1015,Hoja1!$A$3:$K$800,MATCH(BASE!G$2,Hoja1!$A$2:$K$2,0),FALSE),""),"")</f>
        <v/>
      </c>
      <c r="H1015" t="str">
        <f>IFERROR(IF($C1015&lt;=VLOOKUP($B1015,Hoja1!$A$3:$K$800,MATCH("Cantidad",Hoja1!$A$2:$L$2,0),FALSE),VLOOKUP($B1015,Hoja1!$A$3:$K$800,MATCH(BASE!H$2,Hoja1!$A$2:$K$2,0),FALSE),""),"")</f>
        <v/>
      </c>
      <c r="I1015" t="str">
        <f>IFERROR(IF($C1015&lt;=VLOOKUP($B1015,Hoja1!$A$3:$K$800,MATCH("Cantidad",Hoja1!$A$2:$L$2,0),FALSE),VLOOKUP($B1015,Hoja1!$A$3:$K$800,MATCH(BASE!I$2,Hoja1!$A$2:$K$2,0),FALSE),""),"")</f>
        <v/>
      </c>
      <c r="J1015" t="str">
        <f>IFERROR(IF($C1015&lt;=VLOOKUP($B1015,Hoja1!$A$3:$K$800,MATCH("Cantidad",Hoja1!$A$2:$L$2,0),FALSE),VLOOKUP($B1015,Hoja1!$A$3:$K$800,MATCH(BASE!J$2,Hoja1!$A$2:$K$2,0),FALSE),""),"")</f>
        <v/>
      </c>
      <c r="K1015" t="str">
        <f t="shared" si="15"/>
        <v/>
      </c>
    </row>
    <row r="1016" spans="1:11" x14ac:dyDescent="0.25">
      <c r="A1016" s="7">
        <v>1013</v>
      </c>
      <c r="B1016" s="7">
        <f>ROUNDDOWN(A1016/MAX(Hoja1!$I$3:$I$38),0)</f>
        <v>253</v>
      </c>
      <c r="C1016" s="7">
        <f>COUNTIF($B$3:B1016,B1016)</f>
        <v>2</v>
      </c>
      <c r="D1016" t="str">
        <f>IFERROR(IF($C1016&lt;=VLOOKUP($B1016,Hoja1!$A$3:$K$800,MATCH("Cantidad",Hoja1!$A$2:$L$2,0),FALSE),VLOOKUP($B1016,Hoja1!$A$3:$K$800,MATCH(BASE!D$2,Hoja1!$A$2:$K$2,0),FALSE),""),"")</f>
        <v/>
      </c>
      <c r="E1016" t="str">
        <f>IFERROR(IF($C1016&lt;=VLOOKUP($B1016,Hoja1!$A$3:$K$800,MATCH("Cantidad",Hoja1!$A$2:$L$2,0),FALSE),VLOOKUP($B1016,Hoja1!$A$3:$K$800,MATCH(BASE!E$2,Hoja1!$A$2:$K$2,0),FALSE),""),"")</f>
        <v/>
      </c>
      <c r="F1016" t="str">
        <f>IFERROR(IF($C1016&lt;=VLOOKUP($B1016,Hoja1!$A$3:$K$800,MATCH("Cantidad",Hoja1!$A$2:$L$2,0),FALSE),VLOOKUP($B1016,Hoja1!$A$3:$K$800,MATCH(BASE!F$2,Hoja1!$A$2:$K$2,0),FALSE),""),"")</f>
        <v/>
      </c>
      <c r="G1016" t="str">
        <f>IFERROR(IF($C1016&lt;=VLOOKUP($B1016,Hoja1!$A$3:$K$800,MATCH("Cantidad",Hoja1!$A$2:$L$2,0),FALSE),VLOOKUP($B1016,Hoja1!$A$3:$K$800,MATCH(BASE!G$2,Hoja1!$A$2:$K$2,0),FALSE),""),"")</f>
        <v/>
      </c>
      <c r="H1016" t="str">
        <f>IFERROR(IF($C1016&lt;=VLOOKUP($B1016,Hoja1!$A$3:$K$800,MATCH("Cantidad",Hoja1!$A$2:$L$2,0),FALSE),VLOOKUP($B1016,Hoja1!$A$3:$K$800,MATCH(BASE!H$2,Hoja1!$A$2:$K$2,0),FALSE),""),"")</f>
        <v/>
      </c>
      <c r="I1016" t="str">
        <f>IFERROR(IF($C1016&lt;=VLOOKUP($B1016,Hoja1!$A$3:$K$800,MATCH("Cantidad",Hoja1!$A$2:$L$2,0),FALSE),VLOOKUP($B1016,Hoja1!$A$3:$K$800,MATCH(BASE!I$2,Hoja1!$A$2:$K$2,0),FALSE),""),"")</f>
        <v/>
      </c>
      <c r="J1016" t="str">
        <f>IFERROR(IF($C1016&lt;=VLOOKUP($B1016,Hoja1!$A$3:$K$800,MATCH("Cantidad",Hoja1!$A$2:$L$2,0),FALSE),VLOOKUP($B1016,Hoja1!$A$3:$K$800,MATCH(BASE!J$2,Hoja1!$A$2:$K$2,0),FALSE),""),"")</f>
        <v/>
      </c>
      <c r="K1016" t="str">
        <f t="shared" si="15"/>
        <v/>
      </c>
    </row>
    <row r="1017" spans="1:11" x14ac:dyDescent="0.25">
      <c r="A1017" s="7">
        <v>1014</v>
      </c>
      <c r="B1017" s="7">
        <f>ROUNDDOWN(A1017/MAX(Hoja1!$I$3:$I$38),0)</f>
        <v>253</v>
      </c>
      <c r="C1017" s="7">
        <f>COUNTIF($B$3:B1017,B1017)</f>
        <v>3</v>
      </c>
      <c r="D1017" t="str">
        <f>IFERROR(IF($C1017&lt;=VLOOKUP($B1017,Hoja1!$A$3:$K$800,MATCH("Cantidad",Hoja1!$A$2:$L$2,0),FALSE),VLOOKUP($B1017,Hoja1!$A$3:$K$800,MATCH(BASE!D$2,Hoja1!$A$2:$K$2,0),FALSE),""),"")</f>
        <v/>
      </c>
      <c r="E1017" t="str">
        <f>IFERROR(IF($C1017&lt;=VLOOKUP($B1017,Hoja1!$A$3:$K$800,MATCH("Cantidad",Hoja1!$A$2:$L$2,0),FALSE),VLOOKUP($B1017,Hoja1!$A$3:$K$800,MATCH(BASE!E$2,Hoja1!$A$2:$K$2,0),FALSE),""),"")</f>
        <v/>
      </c>
      <c r="F1017" t="str">
        <f>IFERROR(IF($C1017&lt;=VLOOKUP($B1017,Hoja1!$A$3:$K$800,MATCH("Cantidad",Hoja1!$A$2:$L$2,0),FALSE),VLOOKUP($B1017,Hoja1!$A$3:$K$800,MATCH(BASE!F$2,Hoja1!$A$2:$K$2,0),FALSE),""),"")</f>
        <v/>
      </c>
      <c r="G1017" t="str">
        <f>IFERROR(IF($C1017&lt;=VLOOKUP($B1017,Hoja1!$A$3:$K$800,MATCH("Cantidad",Hoja1!$A$2:$L$2,0),FALSE),VLOOKUP($B1017,Hoja1!$A$3:$K$800,MATCH(BASE!G$2,Hoja1!$A$2:$K$2,0),FALSE),""),"")</f>
        <v/>
      </c>
      <c r="H1017" t="str">
        <f>IFERROR(IF($C1017&lt;=VLOOKUP($B1017,Hoja1!$A$3:$K$800,MATCH("Cantidad",Hoja1!$A$2:$L$2,0),FALSE),VLOOKUP($B1017,Hoja1!$A$3:$K$800,MATCH(BASE!H$2,Hoja1!$A$2:$K$2,0),FALSE),""),"")</f>
        <v/>
      </c>
      <c r="I1017" t="str">
        <f>IFERROR(IF($C1017&lt;=VLOOKUP($B1017,Hoja1!$A$3:$K$800,MATCH("Cantidad",Hoja1!$A$2:$L$2,0),FALSE),VLOOKUP($B1017,Hoja1!$A$3:$K$800,MATCH(BASE!I$2,Hoja1!$A$2:$K$2,0),FALSE),""),"")</f>
        <v/>
      </c>
      <c r="J1017" t="str">
        <f>IFERROR(IF($C1017&lt;=VLOOKUP($B1017,Hoja1!$A$3:$K$800,MATCH("Cantidad",Hoja1!$A$2:$L$2,0),FALSE),VLOOKUP($B1017,Hoja1!$A$3:$K$800,MATCH(BASE!J$2,Hoja1!$A$2:$K$2,0),FALSE),""),"")</f>
        <v/>
      </c>
      <c r="K1017" t="str">
        <f t="shared" si="15"/>
        <v/>
      </c>
    </row>
    <row r="1018" spans="1:11" x14ac:dyDescent="0.25">
      <c r="A1018" s="7">
        <v>1015</v>
      </c>
      <c r="B1018" s="7">
        <f>ROUNDDOWN(A1018/MAX(Hoja1!$I$3:$I$38),0)</f>
        <v>253</v>
      </c>
      <c r="C1018" s="7">
        <f>COUNTIF($B$3:B1018,B1018)</f>
        <v>4</v>
      </c>
      <c r="D1018" t="str">
        <f>IFERROR(IF($C1018&lt;=VLOOKUP($B1018,Hoja1!$A$3:$K$800,MATCH("Cantidad",Hoja1!$A$2:$L$2,0),FALSE),VLOOKUP($B1018,Hoja1!$A$3:$K$800,MATCH(BASE!D$2,Hoja1!$A$2:$K$2,0),FALSE),""),"")</f>
        <v/>
      </c>
      <c r="E1018" t="str">
        <f>IFERROR(IF($C1018&lt;=VLOOKUP($B1018,Hoja1!$A$3:$K$800,MATCH("Cantidad",Hoja1!$A$2:$L$2,0),FALSE),VLOOKUP($B1018,Hoja1!$A$3:$K$800,MATCH(BASE!E$2,Hoja1!$A$2:$K$2,0),FALSE),""),"")</f>
        <v/>
      </c>
      <c r="F1018" t="str">
        <f>IFERROR(IF($C1018&lt;=VLOOKUP($B1018,Hoja1!$A$3:$K$800,MATCH("Cantidad",Hoja1!$A$2:$L$2,0),FALSE),VLOOKUP($B1018,Hoja1!$A$3:$K$800,MATCH(BASE!F$2,Hoja1!$A$2:$K$2,0),FALSE),""),"")</f>
        <v/>
      </c>
      <c r="G1018" t="str">
        <f>IFERROR(IF($C1018&lt;=VLOOKUP($B1018,Hoja1!$A$3:$K$800,MATCH("Cantidad",Hoja1!$A$2:$L$2,0),FALSE),VLOOKUP($B1018,Hoja1!$A$3:$K$800,MATCH(BASE!G$2,Hoja1!$A$2:$K$2,0),FALSE),""),"")</f>
        <v/>
      </c>
      <c r="H1018" t="str">
        <f>IFERROR(IF($C1018&lt;=VLOOKUP($B1018,Hoja1!$A$3:$K$800,MATCH("Cantidad",Hoja1!$A$2:$L$2,0),FALSE),VLOOKUP($B1018,Hoja1!$A$3:$K$800,MATCH(BASE!H$2,Hoja1!$A$2:$K$2,0),FALSE),""),"")</f>
        <v/>
      </c>
      <c r="I1018" t="str">
        <f>IFERROR(IF($C1018&lt;=VLOOKUP($B1018,Hoja1!$A$3:$K$800,MATCH("Cantidad",Hoja1!$A$2:$L$2,0),FALSE),VLOOKUP($B1018,Hoja1!$A$3:$K$800,MATCH(BASE!I$2,Hoja1!$A$2:$K$2,0),FALSE),""),"")</f>
        <v/>
      </c>
      <c r="J1018" t="str">
        <f>IFERROR(IF($C1018&lt;=VLOOKUP($B1018,Hoja1!$A$3:$K$800,MATCH("Cantidad",Hoja1!$A$2:$L$2,0),FALSE),VLOOKUP($B1018,Hoja1!$A$3:$K$800,MATCH(BASE!J$2,Hoja1!$A$2:$K$2,0),FALSE),""),"")</f>
        <v/>
      </c>
      <c r="K1018" t="str">
        <f t="shared" si="15"/>
        <v/>
      </c>
    </row>
    <row r="1019" spans="1:11" x14ac:dyDescent="0.25">
      <c r="A1019" s="7">
        <v>1016</v>
      </c>
      <c r="B1019" s="7">
        <f>ROUNDDOWN(A1019/MAX(Hoja1!$I$3:$I$38),0)</f>
        <v>254</v>
      </c>
      <c r="C1019" s="7">
        <f>COUNTIF($B$3:B1019,B1019)</f>
        <v>1</v>
      </c>
      <c r="D1019" t="str">
        <f>IFERROR(IF($C1019&lt;=VLOOKUP($B1019,Hoja1!$A$3:$K$800,MATCH("Cantidad",Hoja1!$A$2:$L$2,0),FALSE),VLOOKUP($B1019,Hoja1!$A$3:$K$800,MATCH(BASE!D$2,Hoja1!$A$2:$K$2,0),FALSE),""),"")</f>
        <v/>
      </c>
      <c r="E1019" t="str">
        <f>IFERROR(IF($C1019&lt;=VLOOKUP($B1019,Hoja1!$A$3:$K$800,MATCH("Cantidad",Hoja1!$A$2:$L$2,0),FALSE),VLOOKUP($B1019,Hoja1!$A$3:$K$800,MATCH(BASE!E$2,Hoja1!$A$2:$K$2,0),FALSE),""),"")</f>
        <v/>
      </c>
      <c r="F1019" t="str">
        <f>IFERROR(IF($C1019&lt;=VLOOKUP($B1019,Hoja1!$A$3:$K$800,MATCH("Cantidad",Hoja1!$A$2:$L$2,0),FALSE),VLOOKUP($B1019,Hoja1!$A$3:$K$800,MATCH(BASE!F$2,Hoja1!$A$2:$K$2,0),FALSE),""),"")</f>
        <v/>
      </c>
      <c r="G1019" t="str">
        <f>IFERROR(IF($C1019&lt;=VLOOKUP($B1019,Hoja1!$A$3:$K$800,MATCH("Cantidad",Hoja1!$A$2:$L$2,0),FALSE),VLOOKUP($B1019,Hoja1!$A$3:$K$800,MATCH(BASE!G$2,Hoja1!$A$2:$K$2,0),FALSE),""),"")</f>
        <v/>
      </c>
      <c r="H1019" t="str">
        <f>IFERROR(IF($C1019&lt;=VLOOKUP($B1019,Hoja1!$A$3:$K$800,MATCH("Cantidad",Hoja1!$A$2:$L$2,0),FALSE),VLOOKUP($B1019,Hoja1!$A$3:$K$800,MATCH(BASE!H$2,Hoja1!$A$2:$K$2,0),FALSE),""),"")</f>
        <v/>
      </c>
      <c r="I1019" t="str">
        <f>IFERROR(IF($C1019&lt;=VLOOKUP($B1019,Hoja1!$A$3:$K$800,MATCH("Cantidad",Hoja1!$A$2:$L$2,0),FALSE),VLOOKUP($B1019,Hoja1!$A$3:$K$800,MATCH(BASE!I$2,Hoja1!$A$2:$K$2,0),FALSE),""),"")</f>
        <v/>
      </c>
      <c r="J1019" t="str">
        <f>IFERROR(IF($C1019&lt;=VLOOKUP($B1019,Hoja1!$A$3:$K$800,MATCH("Cantidad",Hoja1!$A$2:$L$2,0),FALSE),VLOOKUP($B1019,Hoja1!$A$3:$K$800,MATCH(BASE!J$2,Hoja1!$A$2:$K$2,0),FALSE),""),"")</f>
        <v/>
      </c>
      <c r="K1019" t="str">
        <f t="shared" si="15"/>
        <v/>
      </c>
    </row>
    <row r="1020" spans="1:11" x14ac:dyDescent="0.25">
      <c r="A1020" s="7">
        <v>1017</v>
      </c>
      <c r="B1020" s="7">
        <f>ROUNDDOWN(A1020/MAX(Hoja1!$I$3:$I$38),0)</f>
        <v>254</v>
      </c>
      <c r="C1020" s="7">
        <f>COUNTIF($B$3:B1020,B1020)</f>
        <v>2</v>
      </c>
      <c r="D1020" t="str">
        <f>IFERROR(IF($C1020&lt;=VLOOKUP($B1020,Hoja1!$A$3:$K$800,MATCH("Cantidad",Hoja1!$A$2:$L$2,0),FALSE),VLOOKUP($B1020,Hoja1!$A$3:$K$800,MATCH(BASE!D$2,Hoja1!$A$2:$K$2,0),FALSE),""),"")</f>
        <v/>
      </c>
      <c r="E1020" t="str">
        <f>IFERROR(IF($C1020&lt;=VLOOKUP($B1020,Hoja1!$A$3:$K$800,MATCH("Cantidad",Hoja1!$A$2:$L$2,0),FALSE),VLOOKUP($B1020,Hoja1!$A$3:$K$800,MATCH(BASE!E$2,Hoja1!$A$2:$K$2,0),FALSE),""),"")</f>
        <v/>
      </c>
      <c r="F1020" t="str">
        <f>IFERROR(IF($C1020&lt;=VLOOKUP($B1020,Hoja1!$A$3:$K$800,MATCH("Cantidad",Hoja1!$A$2:$L$2,0),FALSE),VLOOKUP($B1020,Hoja1!$A$3:$K$800,MATCH(BASE!F$2,Hoja1!$A$2:$K$2,0),FALSE),""),"")</f>
        <v/>
      </c>
      <c r="G1020" t="str">
        <f>IFERROR(IF($C1020&lt;=VLOOKUP($B1020,Hoja1!$A$3:$K$800,MATCH("Cantidad",Hoja1!$A$2:$L$2,0),FALSE),VLOOKUP($B1020,Hoja1!$A$3:$K$800,MATCH(BASE!G$2,Hoja1!$A$2:$K$2,0),FALSE),""),"")</f>
        <v/>
      </c>
      <c r="H1020" t="str">
        <f>IFERROR(IF($C1020&lt;=VLOOKUP($B1020,Hoja1!$A$3:$K$800,MATCH("Cantidad",Hoja1!$A$2:$L$2,0),FALSE),VLOOKUP($B1020,Hoja1!$A$3:$K$800,MATCH(BASE!H$2,Hoja1!$A$2:$K$2,0),FALSE),""),"")</f>
        <v/>
      </c>
      <c r="I1020" t="str">
        <f>IFERROR(IF($C1020&lt;=VLOOKUP($B1020,Hoja1!$A$3:$K$800,MATCH("Cantidad",Hoja1!$A$2:$L$2,0),FALSE),VLOOKUP($B1020,Hoja1!$A$3:$K$800,MATCH(BASE!I$2,Hoja1!$A$2:$K$2,0),FALSE),""),"")</f>
        <v/>
      </c>
      <c r="J1020" t="str">
        <f>IFERROR(IF($C1020&lt;=VLOOKUP($B1020,Hoja1!$A$3:$K$800,MATCH("Cantidad",Hoja1!$A$2:$L$2,0),FALSE),VLOOKUP($B1020,Hoja1!$A$3:$K$800,MATCH(BASE!J$2,Hoja1!$A$2:$K$2,0),FALSE),""),"")</f>
        <v/>
      </c>
      <c r="K1020" t="str">
        <f t="shared" si="15"/>
        <v/>
      </c>
    </row>
    <row r="1021" spans="1:11" x14ac:dyDescent="0.25">
      <c r="A1021" s="7">
        <v>1018</v>
      </c>
      <c r="B1021" s="7">
        <f>ROUNDDOWN(A1021/MAX(Hoja1!$I$3:$I$38),0)</f>
        <v>254</v>
      </c>
      <c r="C1021" s="7">
        <f>COUNTIF($B$3:B1021,B1021)</f>
        <v>3</v>
      </c>
      <c r="D1021" t="str">
        <f>IFERROR(IF($C1021&lt;=VLOOKUP($B1021,Hoja1!$A$3:$K$800,MATCH("Cantidad",Hoja1!$A$2:$L$2,0),FALSE),VLOOKUP($B1021,Hoja1!$A$3:$K$800,MATCH(BASE!D$2,Hoja1!$A$2:$K$2,0),FALSE),""),"")</f>
        <v/>
      </c>
      <c r="E1021" t="str">
        <f>IFERROR(IF($C1021&lt;=VLOOKUP($B1021,Hoja1!$A$3:$K$800,MATCH("Cantidad",Hoja1!$A$2:$L$2,0),FALSE),VLOOKUP($B1021,Hoja1!$A$3:$K$800,MATCH(BASE!E$2,Hoja1!$A$2:$K$2,0),FALSE),""),"")</f>
        <v/>
      </c>
      <c r="F1021" t="str">
        <f>IFERROR(IF($C1021&lt;=VLOOKUP($B1021,Hoja1!$A$3:$K$800,MATCH("Cantidad",Hoja1!$A$2:$L$2,0),FALSE),VLOOKUP($B1021,Hoja1!$A$3:$K$800,MATCH(BASE!F$2,Hoja1!$A$2:$K$2,0),FALSE),""),"")</f>
        <v/>
      </c>
      <c r="G1021" t="str">
        <f>IFERROR(IF($C1021&lt;=VLOOKUP($B1021,Hoja1!$A$3:$K$800,MATCH("Cantidad",Hoja1!$A$2:$L$2,0),FALSE),VLOOKUP($B1021,Hoja1!$A$3:$K$800,MATCH(BASE!G$2,Hoja1!$A$2:$K$2,0),FALSE),""),"")</f>
        <v/>
      </c>
      <c r="H1021" t="str">
        <f>IFERROR(IF($C1021&lt;=VLOOKUP($B1021,Hoja1!$A$3:$K$800,MATCH("Cantidad",Hoja1!$A$2:$L$2,0),FALSE),VLOOKUP($B1021,Hoja1!$A$3:$K$800,MATCH(BASE!H$2,Hoja1!$A$2:$K$2,0),FALSE),""),"")</f>
        <v/>
      </c>
      <c r="I1021" t="str">
        <f>IFERROR(IF($C1021&lt;=VLOOKUP($B1021,Hoja1!$A$3:$K$800,MATCH("Cantidad",Hoja1!$A$2:$L$2,0),FALSE),VLOOKUP($B1021,Hoja1!$A$3:$K$800,MATCH(BASE!I$2,Hoja1!$A$2:$K$2,0),FALSE),""),"")</f>
        <v/>
      </c>
      <c r="J1021" t="str">
        <f>IFERROR(IF($C1021&lt;=VLOOKUP($B1021,Hoja1!$A$3:$K$800,MATCH("Cantidad",Hoja1!$A$2:$L$2,0),FALSE),VLOOKUP($B1021,Hoja1!$A$3:$K$800,MATCH(BASE!J$2,Hoja1!$A$2:$K$2,0),FALSE),""),"")</f>
        <v/>
      </c>
      <c r="K1021" t="str">
        <f t="shared" si="15"/>
        <v/>
      </c>
    </row>
    <row r="1022" spans="1:11" x14ac:dyDescent="0.25">
      <c r="A1022" s="7">
        <v>1019</v>
      </c>
      <c r="B1022" s="7">
        <f>ROUNDDOWN(A1022/MAX(Hoja1!$I$3:$I$38),0)</f>
        <v>254</v>
      </c>
      <c r="C1022" s="7">
        <f>COUNTIF($B$3:B1022,B1022)</f>
        <v>4</v>
      </c>
      <c r="D1022" t="str">
        <f>IFERROR(IF($C1022&lt;=VLOOKUP($B1022,Hoja1!$A$3:$K$800,MATCH("Cantidad",Hoja1!$A$2:$L$2,0),FALSE),VLOOKUP($B1022,Hoja1!$A$3:$K$800,MATCH(BASE!D$2,Hoja1!$A$2:$K$2,0),FALSE),""),"")</f>
        <v/>
      </c>
      <c r="E1022" t="str">
        <f>IFERROR(IF($C1022&lt;=VLOOKUP($B1022,Hoja1!$A$3:$K$800,MATCH("Cantidad",Hoja1!$A$2:$L$2,0),FALSE),VLOOKUP($B1022,Hoja1!$A$3:$K$800,MATCH(BASE!E$2,Hoja1!$A$2:$K$2,0),FALSE),""),"")</f>
        <v/>
      </c>
      <c r="F1022" t="str">
        <f>IFERROR(IF($C1022&lt;=VLOOKUP($B1022,Hoja1!$A$3:$K$800,MATCH("Cantidad",Hoja1!$A$2:$L$2,0),FALSE),VLOOKUP($B1022,Hoja1!$A$3:$K$800,MATCH(BASE!F$2,Hoja1!$A$2:$K$2,0),FALSE),""),"")</f>
        <v/>
      </c>
      <c r="G1022" t="str">
        <f>IFERROR(IF($C1022&lt;=VLOOKUP($B1022,Hoja1!$A$3:$K$800,MATCH("Cantidad",Hoja1!$A$2:$L$2,0),FALSE),VLOOKUP($B1022,Hoja1!$A$3:$K$800,MATCH(BASE!G$2,Hoja1!$A$2:$K$2,0),FALSE),""),"")</f>
        <v/>
      </c>
      <c r="H1022" t="str">
        <f>IFERROR(IF($C1022&lt;=VLOOKUP($B1022,Hoja1!$A$3:$K$800,MATCH("Cantidad",Hoja1!$A$2:$L$2,0),FALSE),VLOOKUP($B1022,Hoja1!$A$3:$K$800,MATCH(BASE!H$2,Hoja1!$A$2:$K$2,0),FALSE),""),"")</f>
        <v/>
      </c>
      <c r="I1022" t="str">
        <f>IFERROR(IF($C1022&lt;=VLOOKUP($B1022,Hoja1!$A$3:$K$800,MATCH("Cantidad",Hoja1!$A$2:$L$2,0),FALSE),VLOOKUP($B1022,Hoja1!$A$3:$K$800,MATCH(BASE!I$2,Hoja1!$A$2:$K$2,0),FALSE),""),"")</f>
        <v/>
      </c>
      <c r="J1022" t="str">
        <f>IFERROR(IF($C1022&lt;=VLOOKUP($B1022,Hoja1!$A$3:$K$800,MATCH("Cantidad",Hoja1!$A$2:$L$2,0),FALSE),VLOOKUP($B1022,Hoja1!$A$3:$K$800,MATCH(BASE!J$2,Hoja1!$A$2:$K$2,0),FALSE),""),"")</f>
        <v/>
      </c>
      <c r="K1022" t="str">
        <f t="shared" si="15"/>
        <v/>
      </c>
    </row>
    <row r="1023" spans="1:11" x14ac:dyDescent="0.25">
      <c r="A1023" s="7">
        <v>1020</v>
      </c>
      <c r="B1023" s="7">
        <f>ROUNDDOWN(A1023/MAX(Hoja1!$I$3:$I$38),0)</f>
        <v>255</v>
      </c>
      <c r="C1023" s="7">
        <f>COUNTIF($B$3:B1023,B1023)</f>
        <v>1</v>
      </c>
      <c r="D1023" t="str">
        <f>IFERROR(IF($C1023&lt;=VLOOKUP($B1023,Hoja1!$A$3:$K$800,MATCH("Cantidad",Hoja1!$A$2:$L$2,0),FALSE),VLOOKUP($B1023,Hoja1!$A$3:$K$800,MATCH(BASE!D$2,Hoja1!$A$2:$K$2,0),FALSE),""),"")</f>
        <v/>
      </c>
      <c r="E1023" t="str">
        <f>IFERROR(IF($C1023&lt;=VLOOKUP($B1023,Hoja1!$A$3:$K$800,MATCH("Cantidad",Hoja1!$A$2:$L$2,0),FALSE),VLOOKUP($B1023,Hoja1!$A$3:$K$800,MATCH(BASE!E$2,Hoja1!$A$2:$K$2,0),FALSE),""),"")</f>
        <v/>
      </c>
      <c r="F1023" t="str">
        <f>IFERROR(IF($C1023&lt;=VLOOKUP($B1023,Hoja1!$A$3:$K$800,MATCH("Cantidad",Hoja1!$A$2:$L$2,0),FALSE),VLOOKUP($B1023,Hoja1!$A$3:$K$800,MATCH(BASE!F$2,Hoja1!$A$2:$K$2,0),FALSE),""),"")</f>
        <v/>
      </c>
      <c r="G1023" t="str">
        <f>IFERROR(IF($C1023&lt;=VLOOKUP($B1023,Hoja1!$A$3:$K$800,MATCH("Cantidad",Hoja1!$A$2:$L$2,0),FALSE),VLOOKUP($B1023,Hoja1!$A$3:$K$800,MATCH(BASE!G$2,Hoja1!$A$2:$K$2,0),FALSE),""),"")</f>
        <v/>
      </c>
      <c r="H1023" t="str">
        <f>IFERROR(IF($C1023&lt;=VLOOKUP($B1023,Hoja1!$A$3:$K$800,MATCH("Cantidad",Hoja1!$A$2:$L$2,0),FALSE),VLOOKUP($B1023,Hoja1!$A$3:$K$800,MATCH(BASE!H$2,Hoja1!$A$2:$K$2,0),FALSE),""),"")</f>
        <v/>
      </c>
      <c r="I1023" t="str">
        <f>IFERROR(IF($C1023&lt;=VLOOKUP($B1023,Hoja1!$A$3:$K$800,MATCH("Cantidad",Hoja1!$A$2:$L$2,0),FALSE),VLOOKUP($B1023,Hoja1!$A$3:$K$800,MATCH(BASE!I$2,Hoja1!$A$2:$K$2,0),FALSE),""),"")</f>
        <v/>
      </c>
      <c r="J1023" t="str">
        <f>IFERROR(IF($C1023&lt;=VLOOKUP($B1023,Hoja1!$A$3:$K$800,MATCH("Cantidad",Hoja1!$A$2:$L$2,0),FALSE),VLOOKUP($B1023,Hoja1!$A$3:$K$800,MATCH(BASE!J$2,Hoja1!$A$2:$K$2,0),FALSE),""),"")</f>
        <v/>
      </c>
      <c r="K1023" t="str">
        <f t="shared" si="15"/>
        <v/>
      </c>
    </row>
    <row r="1024" spans="1:11" x14ac:dyDescent="0.25">
      <c r="A1024" s="7">
        <v>1021</v>
      </c>
      <c r="B1024" s="7">
        <f>ROUNDDOWN(A1024/MAX(Hoja1!$I$3:$I$38),0)</f>
        <v>255</v>
      </c>
      <c r="C1024" s="7">
        <f>COUNTIF($B$3:B1024,B1024)</f>
        <v>2</v>
      </c>
      <c r="D1024" t="str">
        <f>IFERROR(IF($C1024&lt;=VLOOKUP($B1024,Hoja1!$A$3:$K$800,MATCH("Cantidad",Hoja1!$A$2:$L$2,0),FALSE),VLOOKUP($B1024,Hoja1!$A$3:$K$800,MATCH(BASE!D$2,Hoja1!$A$2:$K$2,0),FALSE),""),"")</f>
        <v/>
      </c>
      <c r="E1024" t="str">
        <f>IFERROR(IF($C1024&lt;=VLOOKUP($B1024,Hoja1!$A$3:$K$800,MATCH("Cantidad",Hoja1!$A$2:$L$2,0),FALSE),VLOOKUP($B1024,Hoja1!$A$3:$K$800,MATCH(BASE!E$2,Hoja1!$A$2:$K$2,0),FALSE),""),"")</f>
        <v/>
      </c>
      <c r="F1024" t="str">
        <f>IFERROR(IF($C1024&lt;=VLOOKUP($B1024,Hoja1!$A$3:$K$800,MATCH("Cantidad",Hoja1!$A$2:$L$2,0),FALSE),VLOOKUP($B1024,Hoja1!$A$3:$K$800,MATCH(BASE!F$2,Hoja1!$A$2:$K$2,0),FALSE),""),"")</f>
        <v/>
      </c>
      <c r="G1024" t="str">
        <f>IFERROR(IF($C1024&lt;=VLOOKUP($B1024,Hoja1!$A$3:$K$800,MATCH("Cantidad",Hoja1!$A$2:$L$2,0),FALSE),VLOOKUP($B1024,Hoja1!$A$3:$K$800,MATCH(BASE!G$2,Hoja1!$A$2:$K$2,0),FALSE),""),"")</f>
        <v/>
      </c>
      <c r="H1024" t="str">
        <f>IFERROR(IF($C1024&lt;=VLOOKUP($B1024,Hoja1!$A$3:$K$800,MATCH("Cantidad",Hoja1!$A$2:$L$2,0),FALSE),VLOOKUP($B1024,Hoja1!$A$3:$K$800,MATCH(BASE!H$2,Hoja1!$A$2:$K$2,0),FALSE),""),"")</f>
        <v/>
      </c>
      <c r="I1024" t="str">
        <f>IFERROR(IF($C1024&lt;=VLOOKUP($B1024,Hoja1!$A$3:$K$800,MATCH("Cantidad",Hoja1!$A$2:$L$2,0),FALSE),VLOOKUP($B1024,Hoja1!$A$3:$K$800,MATCH(BASE!I$2,Hoja1!$A$2:$K$2,0),FALSE),""),"")</f>
        <v/>
      </c>
      <c r="J1024" t="str">
        <f>IFERROR(IF($C1024&lt;=VLOOKUP($B1024,Hoja1!$A$3:$K$800,MATCH("Cantidad",Hoja1!$A$2:$L$2,0),FALSE),VLOOKUP($B1024,Hoja1!$A$3:$K$800,MATCH(BASE!J$2,Hoja1!$A$2:$K$2,0),FALSE),""),"")</f>
        <v/>
      </c>
      <c r="K1024" t="str">
        <f t="shared" si="15"/>
        <v/>
      </c>
    </row>
    <row r="1025" spans="1:11" x14ac:dyDescent="0.25">
      <c r="A1025" s="7">
        <v>1022</v>
      </c>
      <c r="B1025" s="7">
        <f>ROUNDDOWN(A1025/MAX(Hoja1!$I$3:$I$38),0)</f>
        <v>255</v>
      </c>
      <c r="C1025" s="7">
        <f>COUNTIF($B$3:B1025,B1025)</f>
        <v>3</v>
      </c>
      <c r="D1025" t="str">
        <f>IFERROR(IF($C1025&lt;=VLOOKUP($B1025,Hoja1!$A$3:$K$800,MATCH("Cantidad",Hoja1!$A$2:$L$2,0),FALSE),VLOOKUP($B1025,Hoja1!$A$3:$K$800,MATCH(BASE!D$2,Hoja1!$A$2:$K$2,0),FALSE),""),"")</f>
        <v/>
      </c>
      <c r="E1025" t="str">
        <f>IFERROR(IF($C1025&lt;=VLOOKUP($B1025,Hoja1!$A$3:$K$800,MATCH("Cantidad",Hoja1!$A$2:$L$2,0),FALSE),VLOOKUP($B1025,Hoja1!$A$3:$K$800,MATCH(BASE!E$2,Hoja1!$A$2:$K$2,0),FALSE),""),"")</f>
        <v/>
      </c>
      <c r="F1025" t="str">
        <f>IFERROR(IF($C1025&lt;=VLOOKUP($B1025,Hoja1!$A$3:$K$800,MATCH("Cantidad",Hoja1!$A$2:$L$2,0),FALSE),VLOOKUP($B1025,Hoja1!$A$3:$K$800,MATCH(BASE!F$2,Hoja1!$A$2:$K$2,0),FALSE),""),"")</f>
        <v/>
      </c>
      <c r="G1025" t="str">
        <f>IFERROR(IF($C1025&lt;=VLOOKUP($B1025,Hoja1!$A$3:$K$800,MATCH("Cantidad",Hoja1!$A$2:$L$2,0),FALSE),VLOOKUP($B1025,Hoja1!$A$3:$K$800,MATCH(BASE!G$2,Hoja1!$A$2:$K$2,0),FALSE),""),"")</f>
        <v/>
      </c>
      <c r="H1025" t="str">
        <f>IFERROR(IF($C1025&lt;=VLOOKUP($B1025,Hoja1!$A$3:$K$800,MATCH("Cantidad",Hoja1!$A$2:$L$2,0),FALSE),VLOOKUP($B1025,Hoja1!$A$3:$K$800,MATCH(BASE!H$2,Hoja1!$A$2:$K$2,0),FALSE),""),"")</f>
        <v/>
      </c>
      <c r="I1025" t="str">
        <f>IFERROR(IF($C1025&lt;=VLOOKUP($B1025,Hoja1!$A$3:$K$800,MATCH("Cantidad",Hoja1!$A$2:$L$2,0),FALSE),VLOOKUP($B1025,Hoja1!$A$3:$K$800,MATCH(BASE!I$2,Hoja1!$A$2:$K$2,0),FALSE),""),"")</f>
        <v/>
      </c>
      <c r="J1025" t="str">
        <f>IFERROR(IF($C1025&lt;=VLOOKUP($B1025,Hoja1!$A$3:$K$800,MATCH("Cantidad",Hoja1!$A$2:$L$2,0),FALSE),VLOOKUP($B1025,Hoja1!$A$3:$K$800,MATCH(BASE!J$2,Hoja1!$A$2:$K$2,0),FALSE),""),"")</f>
        <v/>
      </c>
      <c r="K1025" t="str">
        <f t="shared" si="15"/>
        <v/>
      </c>
    </row>
    <row r="1026" spans="1:11" x14ac:dyDescent="0.25">
      <c r="A1026" s="7">
        <v>1023</v>
      </c>
      <c r="B1026" s="7">
        <f>ROUNDDOWN(A1026/MAX(Hoja1!$I$3:$I$38),0)</f>
        <v>255</v>
      </c>
      <c r="C1026" s="7">
        <f>COUNTIF($B$3:B1026,B1026)</f>
        <v>4</v>
      </c>
      <c r="D1026" t="str">
        <f>IFERROR(IF($C1026&lt;=VLOOKUP($B1026,Hoja1!$A$3:$K$800,MATCH("Cantidad",Hoja1!$A$2:$L$2,0),FALSE),VLOOKUP($B1026,Hoja1!$A$3:$K$800,MATCH(BASE!D$2,Hoja1!$A$2:$K$2,0),FALSE),""),"")</f>
        <v/>
      </c>
      <c r="E1026" t="str">
        <f>IFERROR(IF($C1026&lt;=VLOOKUP($B1026,Hoja1!$A$3:$K$800,MATCH("Cantidad",Hoja1!$A$2:$L$2,0),FALSE),VLOOKUP($B1026,Hoja1!$A$3:$K$800,MATCH(BASE!E$2,Hoja1!$A$2:$K$2,0),FALSE),""),"")</f>
        <v/>
      </c>
      <c r="F1026" t="str">
        <f>IFERROR(IF($C1026&lt;=VLOOKUP($B1026,Hoja1!$A$3:$K$800,MATCH("Cantidad",Hoja1!$A$2:$L$2,0),FALSE),VLOOKUP($B1026,Hoja1!$A$3:$K$800,MATCH(BASE!F$2,Hoja1!$A$2:$K$2,0),FALSE),""),"")</f>
        <v/>
      </c>
      <c r="G1026" t="str">
        <f>IFERROR(IF($C1026&lt;=VLOOKUP($B1026,Hoja1!$A$3:$K$800,MATCH("Cantidad",Hoja1!$A$2:$L$2,0),FALSE),VLOOKUP($B1026,Hoja1!$A$3:$K$800,MATCH(BASE!G$2,Hoja1!$A$2:$K$2,0),FALSE),""),"")</f>
        <v/>
      </c>
      <c r="H1026" t="str">
        <f>IFERROR(IF($C1026&lt;=VLOOKUP($B1026,Hoja1!$A$3:$K$800,MATCH("Cantidad",Hoja1!$A$2:$L$2,0),FALSE),VLOOKUP($B1026,Hoja1!$A$3:$K$800,MATCH(BASE!H$2,Hoja1!$A$2:$K$2,0),FALSE),""),"")</f>
        <v/>
      </c>
      <c r="I1026" t="str">
        <f>IFERROR(IF($C1026&lt;=VLOOKUP($B1026,Hoja1!$A$3:$K$800,MATCH("Cantidad",Hoja1!$A$2:$L$2,0),FALSE),VLOOKUP($B1026,Hoja1!$A$3:$K$800,MATCH(BASE!I$2,Hoja1!$A$2:$K$2,0),FALSE),""),"")</f>
        <v/>
      </c>
      <c r="J1026" t="str">
        <f>IFERROR(IF($C1026&lt;=VLOOKUP($B1026,Hoja1!$A$3:$K$800,MATCH("Cantidad",Hoja1!$A$2:$L$2,0),FALSE),VLOOKUP($B1026,Hoja1!$A$3:$K$800,MATCH(BASE!J$2,Hoja1!$A$2:$K$2,0),FALSE),""),"")</f>
        <v/>
      </c>
      <c r="K1026" t="str">
        <f t="shared" si="15"/>
        <v/>
      </c>
    </row>
    <row r="1027" spans="1:11" x14ac:dyDescent="0.25">
      <c r="A1027" s="7">
        <v>1024</v>
      </c>
      <c r="B1027" s="7">
        <f>ROUNDDOWN(A1027/MAX(Hoja1!$I$3:$I$38),0)</f>
        <v>256</v>
      </c>
      <c r="C1027" s="7">
        <f>COUNTIF($B$3:B1027,B1027)</f>
        <v>1</v>
      </c>
      <c r="D1027" t="str">
        <f>IFERROR(IF($C1027&lt;=VLOOKUP($B1027,Hoja1!$A$3:$K$800,MATCH("Cantidad",Hoja1!$A$2:$L$2,0),FALSE),VLOOKUP($B1027,Hoja1!$A$3:$K$800,MATCH(BASE!D$2,Hoja1!$A$2:$K$2,0),FALSE),""),"")</f>
        <v/>
      </c>
      <c r="E1027" t="str">
        <f>IFERROR(IF($C1027&lt;=VLOOKUP($B1027,Hoja1!$A$3:$K$800,MATCH("Cantidad",Hoja1!$A$2:$L$2,0),FALSE),VLOOKUP($B1027,Hoja1!$A$3:$K$800,MATCH(BASE!E$2,Hoja1!$A$2:$K$2,0),FALSE),""),"")</f>
        <v/>
      </c>
      <c r="F1027" t="str">
        <f>IFERROR(IF($C1027&lt;=VLOOKUP($B1027,Hoja1!$A$3:$K$800,MATCH("Cantidad",Hoja1!$A$2:$L$2,0),FALSE),VLOOKUP($B1027,Hoja1!$A$3:$K$800,MATCH(BASE!F$2,Hoja1!$A$2:$K$2,0),FALSE),""),"")</f>
        <v/>
      </c>
      <c r="G1027" t="str">
        <f>IFERROR(IF($C1027&lt;=VLOOKUP($B1027,Hoja1!$A$3:$K$800,MATCH("Cantidad",Hoja1!$A$2:$L$2,0),FALSE),VLOOKUP($B1027,Hoja1!$A$3:$K$800,MATCH(BASE!G$2,Hoja1!$A$2:$K$2,0),FALSE),""),"")</f>
        <v/>
      </c>
      <c r="H1027" t="str">
        <f>IFERROR(IF($C1027&lt;=VLOOKUP($B1027,Hoja1!$A$3:$K$800,MATCH("Cantidad",Hoja1!$A$2:$L$2,0),FALSE),VLOOKUP($B1027,Hoja1!$A$3:$K$800,MATCH(BASE!H$2,Hoja1!$A$2:$K$2,0),FALSE),""),"")</f>
        <v/>
      </c>
      <c r="I1027" t="str">
        <f>IFERROR(IF($C1027&lt;=VLOOKUP($B1027,Hoja1!$A$3:$K$800,MATCH("Cantidad",Hoja1!$A$2:$L$2,0),FALSE),VLOOKUP($B1027,Hoja1!$A$3:$K$800,MATCH(BASE!I$2,Hoja1!$A$2:$K$2,0),FALSE),""),"")</f>
        <v/>
      </c>
      <c r="J1027" t="str">
        <f>IFERROR(IF($C1027&lt;=VLOOKUP($B1027,Hoja1!$A$3:$K$800,MATCH("Cantidad",Hoja1!$A$2:$L$2,0),FALSE),VLOOKUP($B1027,Hoja1!$A$3:$K$800,MATCH(BASE!J$2,Hoja1!$A$2:$K$2,0),FALSE),""),"")</f>
        <v/>
      </c>
      <c r="K1027" t="str">
        <f t="shared" si="15"/>
        <v/>
      </c>
    </row>
    <row r="1028" spans="1:11" x14ac:dyDescent="0.25">
      <c r="A1028" s="7">
        <v>1025</v>
      </c>
      <c r="B1028" s="7">
        <f>ROUNDDOWN(A1028/MAX(Hoja1!$I$3:$I$38),0)</f>
        <v>256</v>
      </c>
      <c r="C1028" s="7">
        <f>COUNTIF($B$3:B1028,B1028)</f>
        <v>2</v>
      </c>
      <c r="D1028" t="str">
        <f>IFERROR(IF($C1028&lt;=VLOOKUP($B1028,Hoja1!$A$3:$K$800,MATCH("Cantidad",Hoja1!$A$2:$L$2,0),FALSE),VLOOKUP($B1028,Hoja1!$A$3:$K$800,MATCH(BASE!D$2,Hoja1!$A$2:$K$2,0),FALSE),""),"")</f>
        <v/>
      </c>
      <c r="E1028" t="str">
        <f>IFERROR(IF($C1028&lt;=VLOOKUP($B1028,Hoja1!$A$3:$K$800,MATCH("Cantidad",Hoja1!$A$2:$L$2,0),FALSE),VLOOKUP($B1028,Hoja1!$A$3:$K$800,MATCH(BASE!E$2,Hoja1!$A$2:$K$2,0),FALSE),""),"")</f>
        <v/>
      </c>
      <c r="F1028" t="str">
        <f>IFERROR(IF($C1028&lt;=VLOOKUP($B1028,Hoja1!$A$3:$K$800,MATCH("Cantidad",Hoja1!$A$2:$L$2,0),FALSE),VLOOKUP($B1028,Hoja1!$A$3:$K$800,MATCH(BASE!F$2,Hoja1!$A$2:$K$2,0),FALSE),""),"")</f>
        <v/>
      </c>
      <c r="G1028" t="str">
        <f>IFERROR(IF($C1028&lt;=VLOOKUP($B1028,Hoja1!$A$3:$K$800,MATCH("Cantidad",Hoja1!$A$2:$L$2,0),FALSE),VLOOKUP($B1028,Hoja1!$A$3:$K$800,MATCH(BASE!G$2,Hoja1!$A$2:$K$2,0),FALSE),""),"")</f>
        <v/>
      </c>
      <c r="H1028" t="str">
        <f>IFERROR(IF($C1028&lt;=VLOOKUP($B1028,Hoja1!$A$3:$K$800,MATCH("Cantidad",Hoja1!$A$2:$L$2,0),FALSE),VLOOKUP($B1028,Hoja1!$A$3:$K$800,MATCH(BASE!H$2,Hoja1!$A$2:$K$2,0),FALSE),""),"")</f>
        <v/>
      </c>
      <c r="I1028" t="str">
        <f>IFERROR(IF($C1028&lt;=VLOOKUP($B1028,Hoja1!$A$3:$K$800,MATCH("Cantidad",Hoja1!$A$2:$L$2,0),FALSE),VLOOKUP($B1028,Hoja1!$A$3:$K$800,MATCH(BASE!I$2,Hoja1!$A$2:$K$2,0),FALSE),""),"")</f>
        <v/>
      </c>
      <c r="J1028" t="str">
        <f>IFERROR(IF($C1028&lt;=VLOOKUP($B1028,Hoja1!$A$3:$K$800,MATCH("Cantidad",Hoja1!$A$2:$L$2,0),FALSE),VLOOKUP($B1028,Hoja1!$A$3:$K$800,MATCH(BASE!J$2,Hoja1!$A$2:$K$2,0),FALSE),""),"")</f>
        <v/>
      </c>
      <c r="K1028" t="str">
        <f t="shared" ref="K1028:K1091" si="16">IF(J1028&lt;&gt;"",1,"")</f>
        <v/>
      </c>
    </row>
    <row r="1029" spans="1:11" x14ac:dyDescent="0.25">
      <c r="A1029" s="7">
        <v>1026</v>
      </c>
      <c r="B1029" s="7">
        <f>ROUNDDOWN(A1029/MAX(Hoja1!$I$3:$I$38),0)</f>
        <v>256</v>
      </c>
      <c r="C1029" s="7">
        <f>COUNTIF($B$3:B1029,B1029)</f>
        <v>3</v>
      </c>
      <c r="D1029" t="str">
        <f>IFERROR(IF($C1029&lt;=VLOOKUP($B1029,Hoja1!$A$3:$K$800,MATCH("Cantidad",Hoja1!$A$2:$L$2,0),FALSE),VLOOKUP($B1029,Hoja1!$A$3:$K$800,MATCH(BASE!D$2,Hoja1!$A$2:$K$2,0),FALSE),""),"")</f>
        <v/>
      </c>
      <c r="E1029" t="str">
        <f>IFERROR(IF($C1029&lt;=VLOOKUP($B1029,Hoja1!$A$3:$K$800,MATCH("Cantidad",Hoja1!$A$2:$L$2,0),FALSE),VLOOKUP($B1029,Hoja1!$A$3:$K$800,MATCH(BASE!E$2,Hoja1!$A$2:$K$2,0),FALSE),""),"")</f>
        <v/>
      </c>
      <c r="F1029" t="str">
        <f>IFERROR(IF($C1029&lt;=VLOOKUP($B1029,Hoja1!$A$3:$K$800,MATCH("Cantidad",Hoja1!$A$2:$L$2,0),FALSE),VLOOKUP($B1029,Hoja1!$A$3:$K$800,MATCH(BASE!F$2,Hoja1!$A$2:$K$2,0),FALSE),""),"")</f>
        <v/>
      </c>
      <c r="G1029" t="str">
        <f>IFERROR(IF($C1029&lt;=VLOOKUP($B1029,Hoja1!$A$3:$K$800,MATCH("Cantidad",Hoja1!$A$2:$L$2,0),FALSE),VLOOKUP($B1029,Hoja1!$A$3:$K$800,MATCH(BASE!G$2,Hoja1!$A$2:$K$2,0),FALSE),""),"")</f>
        <v/>
      </c>
      <c r="H1029" t="str">
        <f>IFERROR(IF($C1029&lt;=VLOOKUP($B1029,Hoja1!$A$3:$K$800,MATCH("Cantidad",Hoja1!$A$2:$L$2,0),FALSE),VLOOKUP($B1029,Hoja1!$A$3:$K$800,MATCH(BASE!H$2,Hoja1!$A$2:$K$2,0),FALSE),""),"")</f>
        <v/>
      </c>
      <c r="I1029" t="str">
        <f>IFERROR(IF($C1029&lt;=VLOOKUP($B1029,Hoja1!$A$3:$K$800,MATCH("Cantidad",Hoja1!$A$2:$L$2,0),FALSE),VLOOKUP($B1029,Hoja1!$A$3:$K$800,MATCH(BASE!I$2,Hoja1!$A$2:$K$2,0),FALSE),""),"")</f>
        <v/>
      </c>
      <c r="J1029" t="str">
        <f>IFERROR(IF($C1029&lt;=VLOOKUP($B1029,Hoja1!$A$3:$K$800,MATCH("Cantidad",Hoja1!$A$2:$L$2,0),FALSE),VLOOKUP($B1029,Hoja1!$A$3:$K$800,MATCH(BASE!J$2,Hoja1!$A$2:$K$2,0),FALSE),""),"")</f>
        <v/>
      </c>
      <c r="K1029" t="str">
        <f t="shared" si="16"/>
        <v/>
      </c>
    </row>
    <row r="1030" spans="1:11" x14ac:dyDescent="0.25">
      <c r="A1030" s="7">
        <v>1027</v>
      </c>
      <c r="B1030" s="7">
        <f>ROUNDDOWN(A1030/MAX(Hoja1!$I$3:$I$38),0)</f>
        <v>256</v>
      </c>
      <c r="C1030" s="7">
        <f>COUNTIF($B$3:B1030,B1030)</f>
        <v>4</v>
      </c>
      <c r="D1030" t="str">
        <f>IFERROR(IF($C1030&lt;=VLOOKUP($B1030,Hoja1!$A$3:$K$800,MATCH("Cantidad",Hoja1!$A$2:$L$2,0),FALSE),VLOOKUP($B1030,Hoja1!$A$3:$K$800,MATCH(BASE!D$2,Hoja1!$A$2:$K$2,0),FALSE),""),"")</f>
        <v/>
      </c>
      <c r="E1030" t="str">
        <f>IFERROR(IF($C1030&lt;=VLOOKUP($B1030,Hoja1!$A$3:$K$800,MATCH("Cantidad",Hoja1!$A$2:$L$2,0),FALSE),VLOOKUP($B1030,Hoja1!$A$3:$K$800,MATCH(BASE!E$2,Hoja1!$A$2:$K$2,0),FALSE),""),"")</f>
        <v/>
      </c>
      <c r="F1030" t="str">
        <f>IFERROR(IF($C1030&lt;=VLOOKUP($B1030,Hoja1!$A$3:$K$800,MATCH("Cantidad",Hoja1!$A$2:$L$2,0),FALSE),VLOOKUP($B1030,Hoja1!$A$3:$K$800,MATCH(BASE!F$2,Hoja1!$A$2:$K$2,0),FALSE),""),"")</f>
        <v/>
      </c>
      <c r="G1030" t="str">
        <f>IFERROR(IF($C1030&lt;=VLOOKUP($B1030,Hoja1!$A$3:$K$800,MATCH("Cantidad",Hoja1!$A$2:$L$2,0),FALSE),VLOOKUP($B1030,Hoja1!$A$3:$K$800,MATCH(BASE!G$2,Hoja1!$A$2:$K$2,0),FALSE),""),"")</f>
        <v/>
      </c>
      <c r="H1030" t="str">
        <f>IFERROR(IF($C1030&lt;=VLOOKUP($B1030,Hoja1!$A$3:$K$800,MATCH("Cantidad",Hoja1!$A$2:$L$2,0),FALSE),VLOOKUP($B1030,Hoja1!$A$3:$K$800,MATCH(BASE!H$2,Hoja1!$A$2:$K$2,0),FALSE),""),"")</f>
        <v/>
      </c>
      <c r="I1030" t="str">
        <f>IFERROR(IF($C1030&lt;=VLOOKUP($B1030,Hoja1!$A$3:$K$800,MATCH("Cantidad",Hoja1!$A$2:$L$2,0),FALSE),VLOOKUP($B1030,Hoja1!$A$3:$K$800,MATCH(BASE!I$2,Hoja1!$A$2:$K$2,0),FALSE),""),"")</f>
        <v/>
      </c>
      <c r="J1030" t="str">
        <f>IFERROR(IF($C1030&lt;=VLOOKUP($B1030,Hoja1!$A$3:$K$800,MATCH("Cantidad",Hoja1!$A$2:$L$2,0),FALSE),VLOOKUP($B1030,Hoja1!$A$3:$K$800,MATCH(BASE!J$2,Hoja1!$A$2:$K$2,0),FALSE),""),"")</f>
        <v/>
      </c>
      <c r="K1030" t="str">
        <f t="shared" si="16"/>
        <v/>
      </c>
    </row>
    <row r="1031" spans="1:11" x14ac:dyDescent="0.25">
      <c r="A1031" s="7">
        <v>1028</v>
      </c>
      <c r="B1031" s="7">
        <f>ROUNDDOWN(A1031/MAX(Hoja1!$I$3:$I$38),0)</f>
        <v>257</v>
      </c>
      <c r="C1031" s="7">
        <f>COUNTIF($B$3:B1031,B1031)</f>
        <v>1</v>
      </c>
      <c r="D1031" t="str">
        <f>IFERROR(IF($C1031&lt;=VLOOKUP($B1031,Hoja1!$A$3:$K$800,MATCH("Cantidad",Hoja1!$A$2:$L$2,0),FALSE),VLOOKUP($B1031,Hoja1!$A$3:$K$800,MATCH(BASE!D$2,Hoja1!$A$2:$K$2,0),FALSE),""),"")</f>
        <v/>
      </c>
      <c r="E1031" t="str">
        <f>IFERROR(IF($C1031&lt;=VLOOKUP($B1031,Hoja1!$A$3:$K$800,MATCH("Cantidad",Hoja1!$A$2:$L$2,0),FALSE),VLOOKUP($B1031,Hoja1!$A$3:$K$800,MATCH(BASE!E$2,Hoja1!$A$2:$K$2,0),FALSE),""),"")</f>
        <v/>
      </c>
      <c r="F1031" t="str">
        <f>IFERROR(IF($C1031&lt;=VLOOKUP($B1031,Hoja1!$A$3:$K$800,MATCH("Cantidad",Hoja1!$A$2:$L$2,0),FALSE),VLOOKUP($B1031,Hoja1!$A$3:$K$800,MATCH(BASE!F$2,Hoja1!$A$2:$K$2,0),FALSE),""),"")</f>
        <v/>
      </c>
      <c r="G1031" t="str">
        <f>IFERROR(IF($C1031&lt;=VLOOKUP($B1031,Hoja1!$A$3:$K$800,MATCH("Cantidad",Hoja1!$A$2:$L$2,0),FALSE),VLOOKUP($B1031,Hoja1!$A$3:$K$800,MATCH(BASE!G$2,Hoja1!$A$2:$K$2,0),FALSE),""),"")</f>
        <v/>
      </c>
      <c r="H1031" t="str">
        <f>IFERROR(IF($C1031&lt;=VLOOKUP($B1031,Hoja1!$A$3:$K$800,MATCH("Cantidad",Hoja1!$A$2:$L$2,0),FALSE),VLOOKUP($B1031,Hoja1!$A$3:$K$800,MATCH(BASE!H$2,Hoja1!$A$2:$K$2,0),FALSE),""),"")</f>
        <v/>
      </c>
      <c r="I1031" t="str">
        <f>IFERROR(IF($C1031&lt;=VLOOKUP($B1031,Hoja1!$A$3:$K$800,MATCH("Cantidad",Hoja1!$A$2:$L$2,0),FALSE),VLOOKUP($B1031,Hoja1!$A$3:$K$800,MATCH(BASE!I$2,Hoja1!$A$2:$K$2,0),FALSE),""),"")</f>
        <v/>
      </c>
      <c r="J1031" t="str">
        <f>IFERROR(IF($C1031&lt;=VLOOKUP($B1031,Hoja1!$A$3:$K$800,MATCH("Cantidad",Hoja1!$A$2:$L$2,0),FALSE),VLOOKUP($B1031,Hoja1!$A$3:$K$800,MATCH(BASE!J$2,Hoja1!$A$2:$K$2,0),FALSE),""),"")</f>
        <v/>
      </c>
      <c r="K1031" t="str">
        <f t="shared" si="16"/>
        <v/>
      </c>
    </row>
    <row r="1032" spans="1:11" x14ac:dyDescent="0.25">
      <c r="A1032" s="7">
        <v>1029</v>
      </c>
      <c r="B1032" s="7">
        <f>ROUNDDOWN(A1032/MAX(Hoja1!$I$3:$I$38),0)</f>
        <v>257</v>
      </c>
      <c r="C1032" s="7">
        <f>COUNTIF($B$3:B1032,B1032)</f>
        <v>2</v>
      </c>
      <c r="D1032" t="str">
        <f>IFERROR(IF($C1032&lt;=VLOOKUP($B1032,Hoja1!$A$3:$K$800,MATCH("Cantidad",Hoja1!$A$2:$L$2,0),FALSE),VLOOKUP($B1032,Hoja1!$A$3:$K$800,MATCH(BASE!D$2,Hoja1!$A$2:$K$2,0),FALSE),""),"")</f>
        <v/>
      </c>
      <c r="E1032" t="str">
        <f>IFERROR(IF($C1032&lt;=VLOOKUP($B1032,Hoja1!$A$3:$K$800,MATCH("Cantidad",Hoja1!$A$2:$L$2,0),FALSE),VLOOKUP($B1032,Hoja1!$A$3:$K$800,MATCH(BASE!E$2,Hoja1!$A$2:$K$2,0),FALSE),""),"")</f>
        <v/>
      </c>
      <c r="F1032" t="str">
        <f>IFERROR(IF($C1032&lt;=VLOOKUP($B1032,Hoja1!$A$3:$K$800,MATCH("Cantidad",Hoja1!$A$2:$L$2,0),FALSE),VLOOKUP($B1032,Hoja1!$A$3:$K$800,MATCH(BASE!F$2,Hoja1!$A$2:$K$2,0),FALSE),""),"")</f>
        <v/>
      </c>
      <c r="G1032" t="str">
        <f>IFERROR(IF($C1032&lt;=VLOOKUP($B1032,Hoja1!$A$3:$K$800,MATCH("Cantidad",Hoja1!$A$2:$L$2,0),FALSE),VLOOKUP($B1032,Hoja1!$A$3:$K$800,MATCH(BASE!G$2,Hoja1!$A$2:$K$2,0),FALSE),""),"")</f>
        <v/>
      </c>
      <c r="H1032" t="str">
        <f>IFERROR(IF($C1032&lt;=VLOOKUP($B1032,Hoja1!$A$3:$K$800,MATCH("Cantidad",Hoja1!$A$2:$L$2,0),FALSE),VLOOKUP($B1032,Hoja1!$A$3:$K$800,MATCH(BASE!H$2,Hoja1!$A$2:$K$2,0),FALSE),""),"")</f>
        <v/>
      </c>
      <c r="I1032" t="str">
        <f>IFERROR(IF($C1032&lt;=VLOOKUP($B1032,Hoja1!$A$3:$K$800,MATCH("Cantidad",Hoja1!$A$2:$L$2,0),FALSE),VLOOKUP($B1032,Hoja1!$A$3:$K$800,MATCH(BASE!I$2,Hoja1!$A$2:$K$2,0),FALSE),""),"")</f>
        <v/>
      </c>
      <c r="J1032" t="str">
        <f>IFERROR(IF($C1032&lt;=VLOOKUP($B1032,Hoja1!$A$3:$K$800,MATCH("Cantidad",Hoja1!$A$2:$L$2,0),FALSE),VLOOKUP($B1032,Hoja1!$A$3:$K$800,MATCH(BASE!J$2,Hoja1!$A$2:$K$2,0),FALSE),""),"")</f>
        <v/>
      </c>
      <c r="K1032" t="str">
        <f t="shared" si="16"/>
        <v/>
      </c>
    </row>
    <row r="1033" spans="1:11" x14ac:dyDescent="0.25">
      <c r="A1033" s="7">
        <v>1030</v>
      </c>
      <c r="B1033" s="7">
        <f>ROUNDDOWN(A1033/MAX(Hoja1!$I$3:$I$38),0)</f>
        <v>257</v>
      </c>
      <c r="C1033" s="7">
        <f>COUNTIF($B$3:B1033,B1033)</f>
        <v>3</v>
      </c>
      <c r="D1033" t="str">
        <f>IFERROR(IF($C1033&lt;=VLOOKUP($B1033,Hoja1!$A$3:$K$800,MATCH("Cantidad",Hoja1!$A$2:$L$2,0),FALSE),VLOOKUP($B1033,Hoja1!$A$3:$K$800,MATCH(BASE!D$2,Hoja1!$A$2:$K$2,0),FALSE),""),"")</f>
        <v/>
      </c>
      <c r="E1033" t="str">
        <f>IFERROR(IF($C1033&lt;=VLOOKUP($B1033,Hoja1!$A$3:$K$800,MATCH("Cantidad",Hoja1!$A$2:$L$2,0),FALSE),VLOOKUP($B1033,Hoja1!$A$3:$K$800,MATCH(BASE!E$2,Hoja1!$A$2:$K$2,0),FALSE),""),"")</f>
        <v/>
      </c>
      <c r="F1033" t="str">
        <f>IFERROR(IF($C1033&lt;=VLOOKUP($B1033,Hoja1!$A$3:$K$800,MATCH("Cantidad",Hoja1!$A$2:$L$2,0),FALSE),VLOOKUP($B1033,Hoja1!$A$3:$K$800,MATCH(BASE!F$2,Hoja1!$A$2:$K$2,0),FALSE),""),"")</f>
        <v/>
      </c>
      <c r="G1033" t="str">
        <f>IFERROR(IF($C1033&lt;=VLOOKUP($B1033,Hoja1!$A$3:$K$800,MATCH("Cantidad",Hoja1!$A$2:$L$2,0),FALSE),VLOOKUP($B1033,Hoja1!$A$3:$K$800,MATCH(BASE!G$2,Hoja1!$A$2:$K$2,0),FALSE),""),"")</f>
        <v/>
      </c>
      <c r="H1033" t="str">
        <f>IFERROR(IF($C1033&lt;=VLOOKUP($B1033,Hoja1!$A$3:$K$800,MATCH("Cantidad",Hoja1!$A$2:$L$2,0),FALSE),VLOOKUP($B1033,Hoja1!$A$3:$K$800,MATCH(BASE!H$2,Hoja1!$A$2:$K$2,0),FALSE),""),"")</f>
        <v/>
      </c>
      <c r="I1033" t="str">
        <f>IFERROR(IF($C1033&lt;=VLOOKUP($B1033,Hoja1!$A$3:$K$800,MATCH("Cantidad",Hoja1!$A$2:$L$2,0),FALSE),VLOOKUP($B1033,Hoja1!$A$3:$K$800,MATCH(BASE!I$2,Hoja1!$A$2:$K$2,0),FALSE),""),"")</f>
        <v/>
      </c>
      <c r="J1033" t="str">
        <f>IFERROR(IF($C1033&lt;=VLOOKUP($B1033,Hoja1!$A$3:$K$800,MATCH("Cantidad",Hoja1!$A$2:$L$2,0),FALSE),VLOOKUP($B1033,Hoja1!$A$3:$K$800,MATCH(BASE!J$2,Hoja1!$A$2:$K$2,0),FALSE),""),"")</f>
        <v/>
      </c>
      <c r="K1033" t="str">
        <f t="shared" si="16"/>
        <v/>
      </c>
    </row>
    <row r="1034" spans="1:11" x14ac:dyDescent="0.25">
      <c r="A1034" s="7">
        <v>1031</v>
      </c>
      <c r="B1034" s="7">
        <f>ROUNDDOWN(A1034/MAX(Hoja1!$I$3:$I$38),0)</f>
        <v>257</v>
      </c>
      <c r="C1034" s="7">
        <f>COUNTIF($B$3:B1034,B1034)</f>
        <v>4</v>
      </c>
      <c r="D1034" t="str">
        <f>IFERROR(IF($C1034&lt;=VLOOKUP($B1034,Hoja1!$A$3:$K$800,MATCH("Cantidad",Hoja1!$A$2:$L$2,0),FALSE),VLOOKUP($B1034,Hoja1!$A$3:$K$800,MATCH(BASE!D$2,Hoja1!$A$2:$K$2,0),FALSE),""),"")</f>
        <v/>
      </c>
      <c r="E1034" t="str">
        <f>IFERROR(IF($C1034&lt;=VLOOKUP($B1034,Hoja1!$A$3:$K$800,MATCH("Cantidad",Hoja1!$A$2:$L$2,0),FALSE),VLOOKUP($B1034,Hoja1!$A$3:$K$800,MATCH(BASE!E$2,Hoja1!$A$2:$K$2,0),FALSE),""),"")</f>
        <v/>
      </c>
      <c r="F1034" t="str">
        <f>IFERROR(IF($C1034&lt;=VLOOKUP($B1034,Hoja1!$A$3:$K$800,MATCH("Cantidad",Hoja1!$A$2:$L$2,0),FALSE),VLOOKUP($B1034,Hoja1!$A$3:$K$800,MATCH(BASE!F$2,Hoja1!$A$2:$K$2,0),FALSE),""),"")</f>
        <v/>
      </c>
      <c r="G1034" t="str">
        <f>IFERROR(IF($C1034&lt;=VLOOKUP($B1034,Hoja1!$A$3:$K$800,MATCH("Cantidad",Hoja1!$A$2:$L$2,0),FALSE),VLOOKUP($B1034,Hoja1!$A$3:$K$800,MATCH(BASE!G$2,Hoja1!$A$2:$K$2,0),FALSE),""),"")</f>
        <v/>
      </c>
      <c r="H1034" t="str">
        <f>IFERROR(IF($C1034&lt;=VLOOKUP($B1034,Hoja1!$A$3:$K$800,MATCH("Cantidad",Hoja1!$A$2:$L$2,0),FALSE),VLOOKUP($B1034,Hoja1!$A$3:$K$800,MATCH(BASE!H$2,Hoja1!$A$2:$K$2,0),FALSE),""),"")</f>
        <v/>
      </c>
      <c r="I1034" t="str">
        <f>IFERROR(IF($C1034&lt;=VLOOKUP($B1034,Hoja1!$A$3:$K$800,MATCH("Cantidad",Hoja1!$A$2:$L$2,0),FALSE),VLOOKUP($B1034,Hoja1!$A$3:$K$800,MATCH(BASE!I$2,Hoja1!$A$2:$K$2,0),FALSE),""),"")</f>
        <v/>
      </c>
      <c r="J1034" t="str">
        <f>IFERROR(IF($C1034&lt;=VLOOKUP($B1034,Hoja1!$A$3:$K$800,MATCH("Cantidad",Hoja1!$A$2:$L$2,0),FALSE),VLOOKUP($B1034,Hoja1!$A$3:$K$800,MATCH(BASE!J$2,Hoja1!$A$2:$K$2,0),FALSE),""),"")</f>
        <v/>
      </c>
      <c r="K1034" t="str">
        <f t="shared" si="16"/>
        <v/>
      </c>
    </row>
    <row r="1035" spans="1:11" x14ac:dyDescent="0.25">
      <c r="A1035" s="7">
        <v>1032</v>
      </c>
      <c r="B1035" s="7">
        <f>ROUNDDOWN(A1035/MAX(Hoja1!$I$3:$I$38),0)</f>
        <v>258</v>
      </c>
      <c r="C1035" s="7">
        <f>COUNTIF($B$3:B1035,B1035)</f>
        <v>1</v>
      </c>
      <c r="D1035" t="str">
        <f>IFERROR(IF($C1035&lt;=VLOOKUP($B1035,Hoja1!$A$3:$K$800,MATCH("Cantidad",Hoja1!$A$2:$L$2,0),FALSE),VLOOKUP($B1035,Hoja1!$A$3:$K$800,MATCH(BASE!D$2,Hoja1!$A$2:$K$2,0),FALSE),""),"")</f>
        <v/>
      </c>
      <c r="E1035" t="str">
        <f>IFERROR(IF($C1035&lt;=VLOOKUP($B1035,Hoja1!$A$3:$K$800,MATCH("Cantidad",Hoja1!$A$2:$L$2,0),FALSE),VLOOKUP($B1035,Hoja1!$A$3:$K$800,MATCH(BASE!E$2,Hoja1!$A$2:$K$2,0),FALSE),""),"")</f>
        <v/>
      </c>
      <c r="F1035" t="str">
        <f>IFERROR(IF($C1035&lt;=VLOOKUP($B1035,Hoja1!$A$3:$K$800,MATCH("Cantidad",Hoja1!$A$2:$L$2,0),FALSE),VLOOKUP($B1035,Hoja1!$A$3:$K$800,MATCH(BASE!F$2,Hoja1!$A$2:$K$2,0),FALSE),""),"")</f>
        <v/>
      </c>
      <c r="G1035" t="str">
        <f>IFERROR(IF($C1035&lt;=VLOOKUP($B1035,Hoja1!$A$3:$K$800,MATCH("Cantidad",Hoja1!$A$2:$L$2,0),FALSE),VLOOKUP($B1035,Hoja1!$A$3:$K$800,MATCH(BASE!G$2,Hoja1!$A$2:$K$2,0),FALSE),""),"")</f>
        <v/>
      </c>
      <c r="H1035" t="str">
        <f>IFERROR(IF($C1035&lt;=VLOOKUP($B1035,Hoja1!$A$3:$K$800,MATCH("Cantidad",Hoja1!$A$2:$L$2,0),FALSE),VLOOKUP($B1035,Hoja1!$A$3:$K$800,MATCH(BASE!H$2,Hoja1!$A$2:$K$2,0),FALSE),""),"")</f>
        <v/>
      </c>
      <c r="I1035" t="str">
        <f>IFERROR(IF($C1035&lt;=VLOOKUP($B1035,Hoja1!$A$3:$K$800,MATCH("Cantidad",Hoja1!$A$2:$L$2,0),FALSE),VLOOKUP($B1035,Hoja1!$A$3:$K$800,MATCH(BASE!I$2,Hoja1!$A$2:$K$2,0),FALSE),""),"")</f>
        <v/>
      </c>
      <c r="J1035" t="str">
        <f>IFERROR(IF($C1035&lt;=VLOOKUP($B1035,Hoja1!$A$3:$K$800,MATCH("Cantidad",Hoja1!$A$2:$L$2,0),FALSE),VLOOKUP($B1035,Hoja1!$A$3:$K$800,MATCH(BASE!J$2,Hoja1!$A$2:$K$2,0),FALSE),""),"")</f>
        <v/>
      </c>
      <c r="K1035" t="str">
        <f t="shared" si="16"/>
        <v/>
      </c>
    </row>
    <row r="1036" spans="1:11" x14ac:dyDescent="0.25">
      <c r="A1036" s="7">
        <v>1033</v>
      </c>
      <c r="B1036" s="7">
        <f>ROUNDDOWN(A1036/MAX(Hoja1!$I$3:$I$38),0)</f>
        <v>258</v>
      </c>
      <c r="C1036" s="7">
        <f>COUNTIF($B$3:B1036,B1036)</f>
        <v>2</v>
      </c>
      <c r="D1036" t="str">
        <f>IFERROR(IF($C1036&lt;=VLOOKUP($B1036,Hoja1!$A$3:$K$800,MATCH("Cantidad",Hoja1!$A$2:$L$2,0),FALSE),VLOOKUP($B1036,Hoja1!$A$3:$K$800,MATCH(BASE!D$2,Hoja1!$A$2:$K$2,0),FALSE),""),"")</f>
        <v/>
      </c>
      <c r="E1036" t="str">
        <f>IFERROR(IF($C1036&lt;=VLOOKUP($B1036,Hoja1!$A$3:$K$800,MATCH("Cantidad",Hoja1!$A$2:$L$2,0),FALSE),VLOOKUP($B1036,Hoja1!$A$3:$K$800,MATCH(BASE!E$2,Hoja1!$A$2:$K$2,0),FALSE),""),"")</f>
        <v/>
      </c>
      <c r="F1036" t="str">
        <f>IFERROR(IF($C1036&lt;=VLOOKUP($B1036,Hoja1!$A$3:$K$800,MATCH("Cantidad",Hoja1!$A$2:$L$2,0),FALSE),VLOOKUP($B1036,Hoja1!$A$3:$K$800,MATCH(BASE!F$2,Hoja1!$A$2:$K$2,0),FALSE),""),"")</f>
        <v/>
      </c>
      <c r="G1036" t="str">
        <f>IFERROR(IF($C1036&lt;=VLOOKUP($B1036,Hoja1!$A$3:$K$800,MATCH("Cantidad",Hoja1!$A$2:$L$2,0),FALSE),VLOOKUP($B1036,Hoja1!$A$3:$K$800,MATCH(BASE!G$2,Hoja1!$A$2:$K$2,0),FALSE),""),"")</f>
        <v/>
      </c>
      <c r="H1036" t="str">
        <f>IFERROR(IF($C1036&lt;=VLOOKUP($B1036,Hoja1!$A$3:$K$800,MATCH("Cantidad",Hoja1!$A$2:$L$2,0),FALSE),VLOOKUP($B1036,Hoja1!$A$3:$K$800,MATCH(BASE!H$2,Hoja1!$A$2:$K$2,0),FALSE),""),"")</f>
        <v/>
      </c>
      <c r="I1036" t="str">
        <f>IFERROR(IF($C1036&lt;=VLOOKUP($B1036,Hoja1!$A$3:$K$800,MATCH("Cantidad",Hoja1!$A$2:$L$2,0),FALSE),VLOOKUP($B1036,Hoja1!$A$3:$K$800,MATCH(BASE!I$2,Hoja1!$A$2:$K$2,0),FALSE),""),"")</f>
        <v/>
      </c>
      <c r="J1036" t="str">
        <f>IFERROR(IF($C1036&lt;=VLOOKUP($B1036,Hoja1!$A$3:$K$800,MATCH("Cantidad",Hoja1!$A$2:$L$2,0),FALSE),VLOOKUP($B1036,Hoja1!$A$3:$K$800,MATCH(BASE!J$2,Hoja1!$A$2:$K$2,0),FALSE),""),"")</f>
        <v/>
      </c>
      <c r="K1036" t="str">
        <f t="shared" si="16"/>
        <v/>
      </c>
    </row>
    <row r="1037" spans="1:11" x14ac:dyDescent="0.25">
      <c r="A1037" s="7">
        <v>1034</v>
      </c>
      <c r="B1037" s="7">
        <f>ROUNDDOWN(A1037/MAX(Hoja1!$I$3:$I$38),0)</f>
        <v>258</v>
      </c>
      <c r="C1037" s="7">
        <f>COUNTIF($B$3:B1037,B1037)</f>
        <v>3</v>
      </c>
      <c r="D1037" t="str">
        <f>IFERROR(IF($C1037&lt;=VLOOKUP($B1037,Hoja1!$A$3:$K$800,MATCH("Cantidad",Hoja1!$A$2:$L$2,0),FALSE),VLOOKUP($B1037,Hoja1!$A$3:$K$800,MATCH(BASE!D$2,Hoja1!$A$2:$K$2,0),FALSE),""),"")</f>
        <v/>
      </c>
      <c r="E1037" t="str">
        <f>IFERROR(IF($C1037&lt;=VLOOKUP($B1037,Hoja1!$A$3:$K$800,MATCH("Cantidad",Hoja1!$A$2:$L$2,0),FALSE),VLOOKUP($B1037,Hoja1!$A$3:$K$800,MATCH(BASE!E$2,Hoja1!$A$2:$K$2,0),FALSE),""),"")</f>
        <v/>
      </c>
      <c r="F1037" t="str">
        <f>IFERROR(IF($C1037&lt;=VLOOKUP($B1037,Hoja1!$A$3:$K$800,MATCH("Cantidad",Hoja1!$A$2:$L$2,0),FALSE),VLOOKUP($B1037,Hoja1!$A$3:$K$800,MATCH(BASE!F$2,Hoja1!$A$2:$K$2,0),FALSE),""),"")</f>
        <v/>
      </c>
      <c r="G1037" t="str">
        <f>IFERROR(IF($C1037&lt;=VLOOKUP($B1037,Hoja1!$A$3:$K$800,MATCH("Cantidad",Hoja1!$A$2:$L$2,0),FALSE),VLOOKUP($B1037,Hoja1!$A$3:$K$800,MATCH(BASE!G$2,Hoja1!$A$2:$K$2,0),FALSE),""),"")</f>
        <v/>
      </c>
      <c r="H1037" t="str">
        <f>IFERROR(IF($C1037&lt;=VLOOKUP($B1037,Hoja1!$A$3:$K$800,MATCH("Cantidad",Hoja1!$A$2:$L$2,0),FALSE),VLOOKUP($B1037,Hoja1!$A$3:$K$800,MATCH(BASE!H$2,Hoja1!$A$2:$K$2,0),FALSE),""),"")</f>
        <v/>
      </c>
      <c r="I1037" t="str">
        <f>IFERROR(IF($C1037&lt;=VLOOKUP($B1037,Hoja1!$A$3:$K$800,MATCH("Cantidad",Hoja1!$A$2:$L$2,0),FALSE),VLOOKUP($B1037,Hoja1!$A$3:$K$800,MATCH(BASE!I$2,Hoja1!$A$2:$K$2,0),FALSE),""),"")</f>
        <v/>
      </c>
      <c r="J1037" t="str">
        <f>IFERROR(IF($C1037&lt;=VLOOKUP($B1037,Hoja1!$A$3:$K$800,MATCH("Cantidad",Hoja1!$A$2:$L$2,0),FALSE),VLOOKUP($B1037,Hoja1!$A$3:$K$800,MATCH(BASE!J$2,Hoja1!$A$2:$K$2,0),FALSE),""),"")</f>
        <v/>
      </c>
      <c r="K1037" t="str">
        <f t="shared" si="16"/>
        <v/>
      </c>
    </row>
    <row r="1038" spans="1:11" x14ac:dyDescent="0.25">
      <c r="A1038" s="7">
        <v>1035</v>
      </c>
      <c r="B1038" s="7">
        <f>ROUNDDOWN(A1038/MAX(Hoja1!$I$3:$I$38),0)</f>
        <v>258</v>
      </c>
      <c r="C1038" s="7">
        <f>COUNTIF($B$3:B1038,B1038)</f>
        <v>4</v>
      </c>
      <c r="D1038" t="str">
        <f>IFERROR(IF($C1038&lt;=VLOOKUP($B1038,Hoja1!$A$3:$K$800,MATCH("Cantidad",Hoja1!$A$2:$L$2,0),FALSE),VLOOKUP($B1038,Hoja1!$A$3:$K$800,MATCH(BASE!D$2,Hoja1!$A$2:$K$2,0),FALSE),""),"")</f>
        <v/>
      </c>
      <c r="E1038" t="str">
        <f>IFERROR(IF($C1038&lt;=VLOOKUP($B1038,Hoja1!$A$3:$K$800,MATCH("Cantidad",Hoja1!$A$2:$L$2,0),FALSE),VLOOKUP($B1038,Hoja1!$A$3:$K$800,MATCH(BASE!E$2,Hoja1!$A$2:$K$2,0),FALSE),""),"")</f>
        <v/>
      </c>
      <c r="F1038" t="str">
        <f>IFERROR(IF($C1038&lt;=VLOOKUP($B1038,Hoja1!$A$3:$K$800,MATCH("Cantidad",Hoja1!$A$2:$L$2,0),FALSE),VLOOKUP($B1038,Hoja1!$A$3:$K$800,MATCH(BASE!F$2,Hoja1!$A$2:$K$2,0),FALSE),""),"")</f>
        <v/>
      </c>
      <c r="G1038" t="str">
        <f>IFERROR(IF($C1038&lt;=VLOOKUP($B1038,Hoja1!$A$3:$K$800,MATCH("Cantidad",Hoja1!$A$2:$L$2,0),FALSE),VLOOKUP($B1038,Hoja1!$A$3:$K$800,MATCH(BASE!G$2,Hoja1!$A$2:$K$2,0),FALSE),""),"")</f>
        <v/>
      </c>
      <c r="H1038" t="str">
        <f>IFERROR(IF($C1038&lt;=VLOOKUP($B1038,Hoja1!$A$3:$K$800,MATCH("Cantidad",Hoja1!$A$2:$L$2,0),FALSE),VLOOKUP($B1038,Hoja1!$A$3:$K$800,MATCH(BASE!H$2,Hoja1!$A$2:$K$2,0),FALSE),""),"")</f>
        <v/>
      </c>
      <c r="I1038" t="str">
        <f>IFERROR(IF($C1038&lt;=VLOOKUP($B1038,Hoja1!$A$3:$K$800,MATCH("Cantidad",Hoja1!$A$2:$L$2,0),FALSE),VLOOKUP($B1038,Hoja1!$A$3:$K$800,MATCH(BASE!I$2,Hoja1!$A$2:$K$2,0),FALSE),""),"")</f>
        <v/>
      </c>
      <c r="J1038" t="str">
        <f>IFERROR(IF($C1038&lt;=VLOOKUP($B1038,Hoja1!$A$3:$K$800,MATCH("Cantidad",Hoja1!$A$2:$L$2,0),FALSE),VLOOKUP($B1038,Hoja1!$A$3:$K$800,MATCH(BASE!J$2,Hoja1!$A$2:$K$2,0),FALSE),""),"")</f>
        <v/>
      </c>
      <c r="K1038" t="str">
        <f t="shared" si="16"/>
        <v/>
      </c>
    </row>
    <row r="1039" spans="1:11" x14ac:dyDescent="0.25">
      <c r="A1039" s="7">
        <v>1036</v>
      </c>
      <c r="B1039" s="7">
        <f>ROUNDDOWN(A1039/MAX(Hoja1!$I$3:$I$38),0)</f>
        <v>259</v>
      </c>
      <c r="C1039" s="7">
        <f>COUNTIF($B$3:B1039,B1039)</f>
        <v>1</v>
      </c>
      <c r="D1039" t="str">
        <f>IFERROR(IF($C1039&lt;=VLOOKUP($B1039,Hoja1!$A$3:$K$800,MATCH("Cantidad",Hoja1!$A$2:$L$2,0),FALSE),VLOOKUP($B1039,Hoja1!$A$3:$K$800,MATCH(BASE!D$2,Hoja1!$A$2:$K$2,0),FALSE),""),"")</f>
        <v/>
      </c>
      <c r="E1039" t="str">
        <f>IFERROR(IF($C1039&lt;=VLOOKUP($B1039,Hoja1!$A$3:$K$800,MATCH("Cantidad",Hoja1!$A$2:$L$2,0),FALSE),VLOOKUP($B1039,Hoja1!$A$3:$K$800,MATCH(BASE!E$2,Hoja1!$A$2:$K$2,0),FALSE),""),"")</f>
        <v/>
      </c>
      <c r="F1039" t="str">
        <f>IFERROR(IF($C1039&lt;=VLOOKUP($B1039,Hoja1!$A$3:$K$800,MATCH("Cantidad",Hoja1!$A$2:$L$2,0),FALSE),VLOOKUP($B1039,Hoja1!$A$3:$K$800,MATCH(BASE!F$2,Hoja1!$A$2:$K$2,0),FALSE),""),"")</f>
        <v/>
      </c>
      <c r="G1039" t="str">
        <f>IFERROR(IF($C1039&lt;=VLOOKUP($B1039,Hoja1!$A$3:$K$800,MATCH("Cantidad",Hoja1!$A$2:$L$2,0),FALSE),VLOOKUP($B1039,Hoja1!$A$3:$K$800,MATCH(BASE!G$2,Hoja1!$A$2:$K$2,0),FALSE),""),"")</f>
        <v/>
      </c>
      <c r="H1039" t="str">
        <f>IFERROR(IF($C1039&lt;=VLOOKUP($B1039,Hoja1!$A$3:$K$800,MATCH("Cantidad",Hoja1!$A$2:$L$2,0),FALSE),VLOOKUP($B1039,Hoja1!$A$3:$K$800,MATCH(BASE!H$2,Hoja1!$A$2:$K$2,0),FALSE),""),"")</f>
        <v/>
      </c>
      <c r="I1039" t="str">
        <f>IFERROR(IF($C1039&lt;=VLOOKUP($B1039,Hoja1!$A$3:$K$800,MATCH("Cantidad",Hoja1!$A$2:$L$2,0),FALSE),VLOOKUP($B1039,Hoja1!$A$3:$K$800,MATCH(BASE!I$2,Hoja1!$A$2:$K$2,0),FALSE),""),"")</f>
        <v/>
      </c>
      <c r="J1039" t="str">
        <f>IFERROR(IF($C1039&lt;=VLOOKUP($B1039,Hoja1!$A$3:$K$800,MATCH("Cantidad",Hoja1!$A$2:$L$2,0),FALSE),VLOOKUP($B1039,Hoja1!$A$3:$K$800,MATCH(BASE!J$2,Hoja1!$A$2:$K$2,0),FALSE),""),"")</f>
        <v/>
      </c>
      <c r="K1039" t="str">
        <f t="shared" si="16"/>
        <v/>
      </c>
    </row>
    <row r="1040" spans="1:11" x14ac:dyDescent="0.25">
      <c r="A1040" s="7">
        <v>1037</v>
      </c>
      <c r="B1040" s="7">
        <f>ROUNDDOWN(A1040/MAX(Hoja1!$I$3:$I$38),0)</f>
        <v>259</v>
      </c>
      <c r="C1040" s="7">
        <f>COUNTIF($B$3:B1040,B1040)</f>
        <v>2</v>
      </c>
      <c r="D1040" t="str">
        <f>IFERROR(IF($C1040&lt;=VLOOKUP($B1040,Hoja1!$A$3:$K$800,MATCH("Cantidad",Hoja1!$A$2:$L$2,0),FALSE),VLOOKUP($B1040,Hoja1!$A$3:$K$800,MATCH(BASE!D$2,Hoja1!$A$2:$K$2,0),FALSE),""),"")</f>
        <v/>
      </c>
      <c r="E1040" t="str">
        <f>IFERROR(IF($C1040&lt;=VLOOKUP($B1040,Hoja1!$A$3:$K$800,MATCH("Cantidad",Hoja1!$A$2:$L$2,0),FALSE),VLOOKUP($B1040,Hoja1!$A$3:$K$800,MATCH(BASE!E$2,Hoja1!$A$2:$K$2,0),FALSE),""),"")</f>
        <v/>
      </c>
      <c r="F1040" t="str">
        <f>IFERROR(IF($C1040&lt;=VLOOKUP($B1040,Hoja1!$A$3:$K$800,MATCH("Cantidad",Hoja1!$A$2:$L$2,0),FALSE),VLOOKUP($B1040,Hoja1!$A$3:$K$800,MATCH(BASE!F$2,Hoja1!$A$2:$K$2,0),FALSE),""),"")</f>
        <v/>
      </c>
      <c r="G1040" t="str">
        <f>IFERROR(IF($C1040&lt;=VLOOKUP($B1040,Hoja1!$A$3:$K$800,MATCH("Cantidad",Hoja1!$A$2:$L$2,0),FALSE),VLOOKUP($B1040,Hoja1!$A$3:$K$800,MATCH(BASE!G$2,Hoja1!$A$2:$K$2,0),FALSE),""),"")</f>
        <v/>
      </c>
      <c r="H1040" t="str">
        <f>IFERROR(IF($C1040&lt;=VLOOKUP($B1040,Hoja1!$A$3:$K$800,MATCH("Cantidad",Hoja1!$A$2:$L$2,0),FALSE),VLOOKUP($B1040,Hoja1!$A$3:$K$800,MATCH(BASE!H$2,Hoja1!$A$2:$K$2,0),FALSE),""),"")</f>
        <v/>
      </c>
      <c r="I1040" t="str">
        <f>IFERROR(IF($C1040&lt;=VLOOKUP($B1040,Hoja1!$A$3:$K$800,MATCH("Cantidad",Hoja1!$A$2:$L$2,0),FALSE),VLOOKUP($B1040,Hoja1!$A$3:$K$800,MATCH(BASE!I$2,Hoja1!$A$2:$K$2,0),FALSE),""),"")</f>
        <v/>
      </c>
      <c r="J1040" t="str">
        <f>IFERROR(IF($C1040&lt;=VLOOKUP($B1040,Hoja1!$A$3:$K$800,MATCH("Cantidad",Hoja1!$A$2:$L$2,0),FALSE),VLOOKUP($B1040,Hoja1!$A$3:$K$800,MATCH(BASE!J$2,Hoja1!$A$2:$K$2,0),FALSE),""),"")</f>
        <v/>
      </c>
      <c r="K1040" t="str">
        <f t="shared" si="16"/>
        <v/>
      </c>
    </row>
    <row r="1041" spans="1:11" x14ac:dyDescent="0.25">
      <c r="A1041" s="7">
        <v>1038</v>
      </c>
      <c r="B1041" s="7">
        <f>ROUNDDOWN(A1041/MAX(Hoja1!$I$3:$I$38),0)</f>
        <v>259</v>
      </c>
      <c r="C1041" s="7">
        <f>COUNTIF($B$3:B1041,B1041)</f>
        <v>3</v>
      </c>
      <c r="D1041" t="str">
        <f>IFERROR(IF($C1041&lt;=VLOOKUP($B1041,Hoja1!$A$3:$K$800,MATCH("Cantidad",Hoja1!$A$2:$L$2,0),FALSE),VLOOKUP($B1041,Hoja1!$A$3:$K$800,MATCH(BASE!D$2,Hoja1!$A$2:$K$2,0),FALSE),""),"")</f>
        <v/>
      </c>
      <c r="E1041" t="str">
        <f>IFERROR(IF($C1041&lt;=VLOOKUP($B1041,Hoja1!$A$3:$K$800,MATCH("Cantidad",Hoja1!$A$2:$L$2,0),FALSE),VLOOKUP($B1041,Hoja1!$A$3:$K$800,MATCH(BASE!E$2,Hoja1!$A$2:$K$2,0),FALSE),""),"")</f>
        <v/>
      </c>
      <c r="F1041" t="str">
        <f>IFERROR(IF($C1041&lt;=VLOOKUP($B1041,Hoja1!$A$3:$K$800,MATCH("Cantidad",Hoja1!$A$2:$L$2,0),FALSE),VLOOKUP($B1041,Hoja1!$A$3:$K$800,MATCH(BASE!F$2,Hoja1!$A$2:$K$2,0),FALSE),""),"")</f>
        <v/>
      </c>
      <c r="G1041" t="str">
        <f>IFERROR(IF($C1041&lt;=VLOOKUP($B1041,Hoja1!$A$3:$K$800,MATCH("Cantidad",Hoja1!$A$2:$L$2,0),FALSE),VLOOKUP($B1041,Hoja1!$A$3:$K$800,MATCH(BASE!G$2,Hoja1!$A$2:$K$2,0),FALSE),""),"")</f>
        <v/>
      </c>
      <c r="H1041" t="str">
        <f>IFERROR(IF($C1041&lt;=VLOOKUP($B1041,Hoja1!$A$3:$K$800,MATCH("Cantidad",Hoja1!$A$2:$L$2,0),FALSE),VLOOKUP($B1041,Hoja1!$A$3:$K$800,MATCH(BASE!H$2,Hoja1!$A$2:$K$2,0),FALSE),""),"")</f>
        <v/>
      </c>
      <c r="I1041" t="str">
        <f>IFERROR(IF($C1041&lt;=VLOOKUP($B1041,Hoja1!$A$3:$K$800,MATCH("Cantidad",Hoja1!$A$2:$L$2,0),FALSE),VLOOKUP($B1041,Hoja1!$A$3:$K$800,MATCH(BASE!I$2,Hoja1!$A$2:$K$2,0),FALSE),""),"")</f>
        <v/>
      </c>
      <c r="J1041" t="str">
        <f>IFERROR(IF($C1041&lt;=VLOOKUP($B1041,Hoja1!$A$3:$K$800,MATCH("Cantidad",Hoja1!$A$2:$L$2,0),FALSE),VLOOKUP($B1041,Hoja1!$A$3:$K$800,MATCH(BASE!J$2,Hoja1!$A$2:$K$2,0),FALSE),""),"")</f>
        <v/>
      </c>
      <c r="K1041" t="str">
        <f t="shared" si="16"/>
        <v/>
      </c>
    </row>
    <row r="1042" spans="1:11" x14ac:dyDescent="0.25">
      <c r="A1042" s="7">
        <v>1039</v>
      </c>
      <c r="B1042" s="7">
        <f>ROUNDDOWN(A1042/MAX(Hoja1!$I$3:$I$38),0)</f>
        <v>259</v>
      </c>
      <c r="C1042" s="7">
        <f>COUNTIF($B$3:B1042,B1042)</f>
        <v>4</v>
      </c>
      <c r="D1042" t="str">
        <f>IFERROR(IF($C1042&lt;=VLOOKUP($B1042,Hoja1!$A$3:$K$800,MATCH("Cantidad",Hoja1!$A$2:$L$2,0),FALSE),VLOOKUP($B1042,Hoja1!$A$3:$K$800,MATCH(BASE!D$2,Hoja1!$A$2:$K$2,0),FALSE),""),"")</f>
        <v/>
      </c>
      <c r="E1042" t="str">
        <f>IFERROR(IF($C1042&lt;=VLOOKUP($B1042,Hoja1!$A$3:$K$800,MATCH("Cantidad",Hoja1!$A$2:$L$2,0),FALSE),VLOOKUP($B1042,Hoja1!$A$3:$K$800,MATCH(BASE!E$2,Hoja1!$A$2:$K$2,0),FALSE),""),"")</f>
        <v/>
      </c>
      <c r="F1042" t="str">
        <f>IFERROR(IF($C1042&lt;=VLOOKUP($B1042,Hoja1!$A$3:$K$800,MATCH("Cantidad",Hoja1!$A$2:$L$2,0),FALSE),VLOOKUP($B1042,Hoja1!$A$3:$K$800,MATCH(BASE!F$2,Hoja1!$A$2:$K$2,0),FALSE),""),"")</f>
        <v/>
      </c>
      <c r="G1042" t="str">
        <f>IFERROR(IF($C1042&lt;=VLOOKUP($B1042,Hoja1!$A$3:$K$800,MATCH("Cantidad",Hoja1!$A$2:$L$2,0),FALSE),VLOOKUP($B1042,Hoja1!$A$3:$K$800,MATCH(BASE!G$2,Hoja1!$A$2:$K$2,0),FALSE),""),"")</f>
        <v/>
      </c>
      <c r="H1042" t="str">
        <f>IFERROR(IF($C1042&lt;=VLOOKUP($B1042,Hoja1!$A$3:$K$800,MATCH("Cantidad",Hoja1!$A$2:$L$2,0),FALSE),VLOOKUP($B1042,Hoja1!$A$3:$K$800,MATCH(BASE!H$2,Hoja1!$A$2:$K$2,0),FALSE),""),"")</f>
        <v/>
      </c>
      <c r="I1042" t="str">
        <f>IFERROR(IF($C1042&lt;=VLOOKUP($B1042,Hoja1!$A$3:$K$800,MATCH("Cantidad",Hoja1!$A$2:$L$2,0),FALSE),VLOOKUP($B1042,Hoja1!$A$3:$K$800,MATCH(BASE!I$2,Hoja1!$A$2:$K$2,0),FALSE),""),"")</f>
        <v/>
      </c>
      <c r="J1042" t="str">
        <f>IFERROR(IF($C1042&lt;=VLOOKUP($B1042,Hoja1!$A$3:$K$800,MATCH("Cantidad",Hoja1!$A$2:$L$2,0),FALSE),VLOOKUP($B1042,Hoja1!$A$3:$K$800,MATCH(BASE!J$2,Hoja1!$A$2:$K$2,0),FALSE),""),"")</f>
        <v/>
      </c>
      <c r="K1042" t="str">
        <f t="shared" si="16"/>
        <v/>
      </c>
    </row>
    <row r="1043" spans="1:11" x14ac:dyDescent="0.25">
      <c r="A1043" s="7">
        <v>1040</v>
      </c>
      <c r="B1043" s="7">
        <f>ROUNDDOWN(A1043/MAX(Hoja1!$I$3:$I$38),0)</f>
        <v>260</v>
      </c>
      <c r="C1043" s="7">
        <f>COUNTIF($B$3:B1043,B1043)</f>
        <v>1</v>
      </c>
      <c r="D1043" t="str">
        <f>IFERROR(IF($C1043&lt;=VLOOKUP($B1043,Hoja1!$A$3:$K$800,MATCH("Cantidad",Hoja1!$A$2:$L$2,0),FALSE),VLOOKUP($B1043,Hoja1!$A$3:$K$800,MATCH(BASE!D$2,Hoja1!$A$2:$K$2,0),FALSE),""),"")</f>
        <v/>
      </c>
      <c r="E1043" t="str">
        <f>IFERROR(IF($C1043&lt;=VLOOKUP($B1043,Hoja1!$A$3:$K$800,MATCH("Cantidad",Hoja1!$A$2:$L$2,0),FALSE),VLOOKUP($B1043,Hoja1!$A$3:$K$800,MATCH(BASE!E$2,Hoja1!$A$2:$K$2,0),FALSE),""),"")</f>
        <v/>
      </c>
      <c r="F1043" t="str">
        <f>IFERROR(IF($C1043&lt;=VLOOKUP($B1043,Hoja1!$A$3:$K$800,MATCH("Cantidad",Hoja1!$A$2:$L$2,0),FALSE),VLOOKUP($B1043,Hoja1!$A$3:$K$800,MATCH(BASE!F$2,Hoja1!$A$2:$K$2,0),FALSE),""),"")</f>
        <v/>
      </c>
      <c r="G1043" t="str">
        <f>IFERROR(IF($C1043&lt;=VLOOKUP($B1043,Hoja1!$A$3:$K$800,MATCH("Cantidad",Hoja1!$A$2:$L$2,0),FALSE),VLOOKUP($B1043,Hoja1!$A$3:$K$800,MATCH(BASE!G$2,Hoja1!$A$2:$K$2,0),FALSE),""),"")</f>
        <v/>
      </c>
      <c r="H1043" t="str">
        <f>IFERROR(IF($C1043&lt;=VLOOKUP($B1043,Hoja1!$A$3:$K$800,MATCH("Cantidad",Hoja1!$A$2:$L$2,0),FALSE),VLOOKUP($B1043,Hoja1!$A$3:$K$800,MATCH(BASE!H$2,Hoja1!$A$2:$K$2,0),FALSE),""),"")</f>
        <v/>
      </c>
      <c r="I1043" t="str">
        <f>IFERROR(IF($C1043&lt;=VLOOKUP($B1043,Hoja1!$A$3:$K$800,MATCH("Cantidad",Hoja1!$A$2:$L$2,0),FALSE),VLOOKUP($B1043,Hoja1!$A$3:$K$800,MATCH(BASE!I$2,Hoja1!$A$2:$K$2,0),FALSE),""),"")</f>
        <v/>
      </c>
      <c r="J1043" t="str">
        <f>IFERROR(IF($C1043&lt;=VLOOKUP($B1043,Hoja1!$A$3:$K$800,MATCH("Cantidad",Hoja1!$A$2:$L$2,0),FALSE),VLOOKUP($B1043,Hoja1!$A$3:$K$800,MATCH(BASE!J$2,Hoja1!$A$2:$K$2,0),FALSE),""),"")</f>
        <v/>
      </c>
      <c r="K1043" t="str">
        <f t="shared" si="16"/>
        <v/>
      </c>
    </row>
    <row r="1044" spans="1:11" x14ac:dyDescent="0.25">
      <c r="A1044" s="7">
        <v>1041</v>
      </c>
      <c r="B1044" s="7">
        <f>ROUNDDOWN(A1044/MAX(Hoja1!$I$3:$I$38),0)</f>
        <v>260</v>
      </c>
      <c r="C1044" s="7">
        <f>COUNTIF($B$3:B1044,B1044)</f>
        <v>2</v>
      </c>
      <c r="D1044" t="str">
        <f>IFERROR(IF($C1044&lt;=VLOOKUP($B1044,Hoja1!$A$3:$K$800,MATCH("Cantidad",Hoja1!$A$2:$L$2,0),FALSE),VLOOKUP($B1044,Hoja1!$A$3:$K$800,MATCH(BASE!D$2,Hoja1!$A$2:$K$2,0),FALSE),""),"")</f>
        <v/>
      </c>
      <c r="E1044" t="str">
        <f>IFERROR(IF($C1044&lt;=VLOOKUP($B1044,Hoja1!$A$3:$K$800,MATCH("Cantidad",Hoja1!$A$2:$L$2,0),FALSE),VLOOKUP($B1044,Hoja1!$A$3:$K$800,MATCH(BASE!E$2,Hoja1!$A$2:$K$2,0),FALSE),""),"")</f>
        <v/>
      </c>
      <c r="F1044" t="str">
        <f>IFERROR(IF($C1044&lt;=VLOOKUP($B1044,Hoja1!$A$3:$K$800,MATCH("Cantidad",Hoja1!$A$2:$L$2,0),FALSE),VLOOKUP($B1044,Hoja1!$A$3:$K$800,MATCH(BASE!F$2,Hoja1!$A$2:$K$2,0),FALSE),""),"")</f>
        <v/>
      </c>
      <c r="G1044" t="str">
        <f>IFERROR(IF($C1044&lt;=VLOOKUP($B1044,Hoja1!$A$3:$K$800,MATCH("Cantidad",Hoja1!$A$2:$L$2,0),FALSE),VLOOKUP($B1044,Hoja1!$A$3:$K$800,MATCH(BASE!G$2,Hoja1!$A$2:$K$2,0),FALSE),""),"")</f>
        <v/>
      </c>
      <c r="H1044" t="str">
        <f>IFERROR(IF($C1044&lt;=VLOOKUP($B1044,Hoja1!$A$3:$K$800,MATCH("Cantidad",Hoja1!$A$2:$L$2,0),FALSE),VLOOKUP($B1044,Hoja1!$A$3:$K$800,MATCH(BASE!H$2,Hoja1!$A$2:$K$2,0),FALSE),""),"")</f>
        <v/>
      </c>
      <c r="I1044" t="str">
        <f>IFERROR(IF($C1044&lt;=VLOOKUP($B1044,Hoja1!$A$3:$K$800,MATCH("Cantidad",Hoja1!$A$2:$L$2,0),FALSE),VLOOKUP($B1044,Hoja1!$A$3:$K$800,MATCH(BASE!I$2,Hoja1!$A$2:$K$2,0),FALSE),""),"")</f>
        <v/>
      </c>
      <c r="J1044" t="str">
        <f>IFERROR(IF($C1044&lt;=VLOOKUP($B1044,Hoja1!$A$3:$K$800,MATCH("Cantidad",Hoja1!$A$2:$L$2,0),FALSE),VLOOKUP($B1044,Hoja1!$A$3:$K$800,MATCH(BASE!J$2,Hoja1!$A$2:$K$2,0),FALSE),""),"")</f>
        <v/>
      </c>
      <c r="K1044" t="str">
        <f t="shared" si="16"/>
        <v/>
      </c>
    </row>
    <row r="1045" spans="1:11" x14ac:dyDescent="0.25">
      <c r="A1045" s="7">
        <v>1042</v>
      </c>
      <c r="B1045" s="7">
        <f>ROUNDDOWN(A1045/MAX(Hoja1!$I$3:$I$38),0)</f>
        <v>260</v>
      </c>
      <c r="C1045" s="7">
        <f>COUNTIF($B$3:B1045,B1045)</f>
        <v>3</v>
      </c>
      <c r="D1045" t="str">
        <f>IFERROR(IF($C1045&lt;=VLOOKUP($B1045,Hoja1!$A$3:$K$800,MATCH("Cantidad",Hoja1!$A$2:$L$2,0),FALSE),VLOOKUP($B1045,Hoja1!$A$3:$K$800,MATCH(BASE!D$2,Hoja1!$A$2:$K$2,0),FALSE),""),"")</f>
        <v/>
      </c>
      <c r="E1045" t="str">
        <f>IFERROR(IF($C1045&lt;=VLOOKUP($B1045,Hoja1!$A$3:$K$800,MATCH("Cantidad",Hoja1!$A$2:$L$2,0),FALSE),VLOOKUP($B1045,Hoja1!$A$3:$K$800,MATCH(BASE!E$2,Hoja1!$A$2:$K$2,0),FALSE),""),"")</f>
        <v/>
      </c>
      <c r="F1045" t="str">
        <f>IFERROR(IF($C1045&lt;=VLOOKUP($B1045,Hoja1!$A$3:$K$800,MATCH("Cantidad",Hoja1!$A$2:$L$2,0),FALSE),VLOOKUP($B1045,Hoja1!$A$3:$K$800,MATCH(BASE!F$2,Hoja1!$A$2:$K$2,0),FALSE),""),"")</f>
        <v/>
      </c>
      <c r="G1045" t="str">
        <f>IFERROR(IF($C1045&lt;=VLOOKUP($B1045,Hoja1!$A$3:$K$800,MATCH("Cantidad",Hoja1!$A$2:$L$2,0),FALSE),VLOOKUP($B1045,Hoja1!$A$3:$K$800,MATCH(BASE!G$2,Hoja1!$A$2:$K$2,0),FALSE),""),"")</f>
        <v/>
      </c>
      <c r="H1045" t="str">
        <f>IFERROR(IF($C1045&lt;=VLOOKUP($B1045,Hoja1!$A$3:$K$800,MATCH("Cantidad",Hoja1!$A$2:$L$2,0),FALSE),VLOOKUP($B1045,Hoja1!$A$3:$K$800,MATCH(BASE!H$2,Hoja1!$A$2:$K$2,0),FALSE),""),"")</f>
        <v/>
      </c>
      <c r="I1045" t="str">
        <f>IFERROR(IF($C1045&lt;=VLOOKUP($B1045,Hoja1!$A$3:$K$800,MATCH("Cantidad",Hoja1!$A$2:$L$2,0),FALSE),VLOOKUP($B1045,Hoja1!$A$3:$K$800,MATCH(BASE!I$2,Hoja1!$A$2:$K$2,0),FALSE),""),"")</f>
        <v/>
      </c>
      <c r="J1045" t="str">
        <f>IFERROR(IF($C1045&lt;=VLOOKUP($B1045,Hoja1!$A$3:$K$800,MATCH("Cantidad",Hoja1!$A$2:$L$2,0),FALSE),VLOOKUP($B1045,Hoja1!$A$3:$K$800,MATCH(BASE!J$2,Hoja1!$A$2:$K$2,0),FALSE),""),"")</f>
        <v/>
      </c>
      <c r="K1045" t="str">
        <f t="shared" si="16"/>
        <v/>
      </c>
    </row>
    <row r="1046" spans="1:11" x14ac:dyDescent="0.25">
      <c r="A1046" s="7">
        <v>1043</v>
      </c>
      <c r="B1046" s="7">
        <f>ROUNDDOWN(A1046/MAX(Hoja1!$I$3:$I$38),0)</f>
        <v>260</v>
      </c>
      <c r="C1046" s="7">
        <f>COUNTIF($B$3:B1046,B1046)</f>
        <v>4</v>
      </c>
      <c r="D1046" t="str">
        <f>IFERROR(IF($C1046&lt;=VLOOKUP($B1046,Hoja1!$A$3:$K$800,MATCH("Cantidad",Hoja1!$A$2:$L$2,0),FALSE),VLOOKUP($B1046,Hoja1!$A$3:$K$800,MATCH(BASE!D$2,Hoja1!$A$2:$K$2,0),FALSE),""),"")</f>
        <v/>
      </c>
      <c r="E1046" t="str">
        <f>IFERROR(IF($C1046&lt;=VLOOKUP($B1046,Hoja1!$A$3:$K$800,MATCH("Cantidad",Hoja1!$A$2:$L$2,0),FALSE),VLOOKUP($B1046,Hoja1!$A$3:$K$800,MATCH(BASE!E$2,Hoja1!$A$2:$K$2,0),FALSE),""),"")</f>
        <v/>
      </c>
      <c r="F1046" t="str">
        <f>IFERROR(IF($C1046&lt;=VLOOKUP($B1046,Hoja1!$A$3:$K$800,MATCH("Cantidad",Hoja1!$A$2:$L$2,0),FALSE),VLOOKUP($B1046,Hoja1!$A$3:$K$800,MATCH(BASE!F$2,Hoja1!$A$2:$K$2,0),FALSE),""),"")</f>
        <v/>
      </c>
      <c r="G1046" t="str">
        <f>IFERROR(IF($C1046&lt;=VLOOKUP($B1046,Hoja1!$A$3:$K$800,MATCH("Cantidad",Hoja1!$A$2:$L$2,0),FALSE),VLOOKUP($B1046,Hoja1!$A$3:$K$800,MATCH(BASE!G$2,Hoja1!$A$2:$K$2,0),FALSE),""),"")</f>
        <v/>
      </c>
      <c r="H1046" t="str">
        <f>IFERROR(IF($C1046&lt;=VLOOKUP($B1046,Hoja1!$A$3:$K$800,MATCH("Cantidad",Hoja1!$A$2:$L$2,0),FALSE),VLOOKUP($B1046,Hoja1!$A$3:$K$800,MATCH(BASE!H$2,Hoja1!$A$2:$K$2,0),FALSE),""),"")</f>
        <v/>
      </c>
      <c r="I1046" t="str">
        <f>IFERROR(IF($C1046&lt;=VLOOKUP($B1046,Hoja1!$A$3:$K$800,MATCH("Cantidad",Hoja1!$A$2:$L$2,0),FALSE),VLOOKUP($B1046,Hoja1!$A$3:$K$800,MATCH(BASE!I$2,Hoja1!$A$2:$K$2,0),FALSE),""),"")</f>
        <v/>
      </c>
      <c r="J1046" t="str">
        <f>IFERROR(IF($C1046&lt;=VLOOKUP($B1046,Hoja1!$A$3:$K$800,MATCH("Cantidad",Hoja1!$A$2:$L$2,0),FALSE),VLOOKUP($B1046,Hoja1!$A$3:$K$800,MATCH(BASE!J$2,Hoja1!$A$2:$K$2,0),FALSE),""),"")</f>
        <v/>
      </c>
      <c r="K1046" t="str">
        <f t="shared" si="16"/>
        <v/>
      </c>
    </row>
    <row r="1047" spans="1:11" x14ac:dyDescent="0.25">
      <c r="A1047" s="7">
        <v>1044</v>
      </c>
      <c r="B1047" s="7">
        <f>ROUNDDOWN(A1047/MAX(Hoja1!$I$3:$I$38),0)</f>
        <v>261</v>
      </c>
      <c r="C1047" s="7">
        <f>COUNTIF($B$3:B1047,B1047)</f>
        <v>1</v>
      </c>
      <c r="D1047" t="str">
        <f>IFERROR(IF($C1047&lt;=VLOOKUP($B1047,Hoja1!$A$3:$K$800,MATCH("Cantidad",Hoja1!$A$2:$L$2,0),FALSE),VLOOKUP($B1047,Hoja1!$A$3:$K$800,MATCH(BASE!D$2,Hoja1!$A$2:$K$2,0),FALSE),""),"")</f>
        <v/>
      </c>
      <c r="E1047" t="str">
        <f>IFERROR(IF($C1047&lt;=VLOOKUP($B1047,Hoja1!$A$3:$K$800,MATCH("Cantidad",Hoja1!$A$2:$L$2,0),FALSE),VLOOKUP($B1047,Hoja1!$A$3:$K$800,MATCH(BASE!E$2,Hoja1!$A$2:$K$2,0),FALSE),""),"")</f>
        <v/>
      </c>
      <c r="F1047" t="str">
        <f>IFERROR(IF($C1047&lt;=VLOOKUP($B1047,Hoja1!$A$3:$K$800,MATCH("Cantidad",Hoja1!$A$2:$L$2,0),FALSE),VLOOKUP($B1047,Hoja1!$A$3:$K$800,MATCH(BASE!F$2,Hoja1!$A$2:$K$2,0),FALSE),""),"")</f>
        <v/>
      </c>
      <c r="G1047" t="str">
        <f>IFERROR(IF($C1047&lt;=VLOOKUP($B1047,Hoja1!$A$3:$K$800,MATCH("Cantidad",Hoja1!$A$2:$L$2,0),FALSE),VLOOKUP($B1047,Hoja1!$A$3:$K$800,MATCH(BASE!G$2,Hoja1!$A$2:$K$2,0),FALSE),""),"")</f>
        <v/>
      </c>
      <c r="H1047" t="str">
        <f>IFERROR(IF($C1047&lt;=VLOOKUP($B1047,Hoja1!$A$3:$K$800,MATCH("Cantidad",Hoja1!$A$2:$L$2,0),FALSE),VLOOKUP($B1047,Hoja1!$A$3:$K$800,MATCH(BASE!H$2,Hoja1!$A$2:$K$2,0),FALSE),""),"")</f>
        <v/>
      </c>
      <c r="I1047" t="str">
        <f>IFERROR(IF($C1047&lt;=VLOOKUP($B1047,Hoja1!$A$3:$K$800,MATCH("Cantidad",Hoja1!$A$2:$L$2,0),FALSE),VLOOKUP($B1047,Hoja1!$A$3:$K$800,MATCH(BASE!I$2,Hoja1!$A$2:$K$2,0),FALSE),""),"")</f>
        <v/>
      </c>
      <c r="J1047" t="str">
        <f>IFERROR(IF($C1047&lt;=VLOOKUP($B1047,Hoja1!$A$3:$K$800,MATCH("Cantidad",Hoja1!$A$2:$L$2,0),FALSE),VLOOKUP($B1047,Hoja1!$A$3:$K$800,MATCH(BASE!J$2,Hoja1!$A$2:$K$2,0),FALSE),""),"")</f>
        <v/>
      </c>
      <c r="K1047" t="str">
        <f t="shared" si="16"/>
        <v/>
      </c>
    </row>
    <row r="1048" spans="1:11" x14ac:dyDescent="0.25">
      <c r="A1048" s="7">
        <v>1045</v>
      </c>
      <c r="B1048" s="7">
        <f>ROUNDDOWN(A1048/MAX(Hoja1!$I$3:$I$38),0)</f>
        <v>261</v>
      </c>
      <c r="C1048" s="7">
        <f>COUNTIF($B$3:B1048,B1048)</f>
        <v>2</v>
      </c>
      <c r="D1048" t="str">
        <f>IFERROR(IF($C1048&lt;=VLOOKUP($B1048,Hoja1!$A$3:$K$800,MATCH("Cantidad",Hoja1!$A$2:$L$2,0),FALSE),VLOOKUP($B1048,Hoja1!$A$3:$K$800,MATCH(BASE!D$2,Hoja1!$A$2:$K$2,0),FALSE),""),"")</f>
        <v/>
      </c>
      <c r="E1048" t="str">
        <f>IFERROR(IF($C1048&lt;=VLOOKUP($B1048,Hoja1!$A$3:$K$800,MATCH("Cantidad",Hoja1!$A$2:$L$2,0),FALSE),VLOOKUP($B1048,Hoja1!$A$3:$K$800,MATCH(BASE!E$2,Hoja1!$A$2:$K$2,0),FALSE),""),"")</f>
        <v/>
      </c>
      <c r="F1048" t="str">
        <f>IFERROR(IF($C1048&lt;=VLOOKUP($B1048,Hoja1!$A$3:$K$800,MATCH("Cantidad",Hoja1!$A$2:$L$2,0),FALSE),VLOOKUP($B1048,Hoja1!$A$3:$K$800,MATCH(BASE!F$2,Hoja1!$A$2:$K$2,0),FALSE),""),"")</f>
        <v/>
      </c>
      <c r="G1048" t="str">
        <f>IFERROR(IF($C1048&lt;=VLOOKUP($B1048,Hoja1!$A$3:$K$800,MATCH("Cantidad",Hoja1!$A$2:$L$2,0),FALSE),VLOOKUP($B1048,Hoja1!$A$3:$K$800,MATCH(BASE!G$2,Hoja1!$A$2:$K$2,0),FALSE),""),"")</f>
        <v/>
      </c>
      <c r="H1048" t="str">
        <f>IFERROR(IF($C1048&lt;=VLOOKUP($B1048,Hoja1!$A$3:$K$800,MATCH("Cantidad",Hoja1!$A$2:$L$2,0),FALSE),VLOOKUP($B1048,Hoja1!$A$3:$K$800,MATCH(BASE!H$2,Hoja1!$A$2:$K$2,0),FALSE),""),"")</f>
        <v/>
      </c>
      <c r="I1048" t="str">
        <f>IFERROR(IF($C1048&lt;=VLOOKUP($B1048,Hoja1!$A$3:$K$800,MATCH("Cantidad",Hoja1!$A$2:$L$2,0),FALSE),VLOOKUP($B1048,Hoja1!$A$3:$K$800,MATCH(BASE!I$2,Hoja1!$A$2:$K$2,0),FALSE),""),"")</f>
        <v/>
      </c>
      <c r="J1048" t="str">
        <f>IFERROR(IF($C1048&lt;=VLOOKUP($B1048,Hoja1!$A$3:$K$800,MATCH("Cantidad",Hoja1!$A$2:$L$2,0),FALSE),VLOOKUP($B1048,Hoja1!$A$3:$K$800,MATCH(BASE!J$2,Hoja1!$A$2:$K$2,0),FALSE),""),"")</f>
        <v/>
      </c>
      <c r="K1048" t="str">
        <f t="shared" si="16"/>
        <v/>
      </c>
    </row>
    <row r="1049" spans="1:11" x14ac:dyDescent="0.25">
      <c r="A1049" s="7">
        <v>1046</v>
      </c>
      <c r="B1049" s="7">
        <f>ROUNDDOWN(A1049/MAX(Hoja1!$I$3:$I$38),0)</f>
        <v>261</v>
      </c>
      <c r="C1049" s="7">
        <f>COUNTIF($B$3:B1049,B1049)</f>
        <v>3</v>
      </c>
      <c r="D1049" t="str">
        <f>IFERROR(IF($C1049&lt;=VLOOKUP($B1049,Hoja1!$A$3:$K$800,MATCH("Cantidad",Hoja1!$A$2:$L$2,0),FALSE),VLOOKUP($B1049,Hoja1!$A$3:$K$800,MATCH(BASE!D$2,Hoja1!$A$2:$K$2,0),FALSE),""),"")</f>
        <v/>
      </c>
      <c r="E1049" t="str">
        <f>IFERROR(IF($C1049&lt;=VLOOKUP($B1049,Hoja1!$A$3:$K$800,MATCH("Cantidad",Hoja1!$A$2:$L$2,0),FALSE),VLOOKUP($B1049,Hoja1!$A$3:$K$800,MATCH(BASE!E$2,Hoja1!$A$2:$K$2,0),FALSE),""),"")</f>
        <v/>
      </c>
      <c r="F1049" t="str">
        <f>IFERROR(IF($C1049&lt;=VLOOKUP($B1049,Hoja1!$A$3:$K$800,MATCH("Cantidad",Hoja1!$A$2:$L$2,0),FALSE),VLOOKUP($B1049,Hoja1!$A$3:$K$800,MATCH(BASE!F$2,Hoja1!$A$2:$K$2,0),FALSE),""),"")</f>
        <v/>
      </c>
      <c r="G1049" t="str">
        <f>IFERROR(IF($C1049&lt;=VLOOKUP($B1049,Hoja1!$A$3:$K$800,MATCH("Cantidad",Hoja1!$A$2:$L$2,0),FALSE),VLOOKUP($B1049,Hoja1!$A$3:$K$800,MATCH(BASE!G$2,Hoja1!$A$2:$K$2,0),FALSE),""),"")</f>
        <v/>
      </c>
      <c r="H1049" t="str">
        <f>IFERROR(IF($C1049&lt;=VLOOKUP($B1049,Hoja1!$A$3:$K$800,MATCH("Cantidad",Hoja1!$A$2:$L$2,0),FALSE),VLOOKUP($B1049,Hoja1!$A$3:$K$800,MATCH(BASE!H$2,Hoja1!$A$2:$K$2,0),FALSE),""),"")</f>
        <v/>
      </c>
      <c r="I1049" t="str">
        <f>IFERROR(IF($C1049&lt;=VLOOKUP($B1049,Hoja1!$A$3:$K$800,MATCH("Cantidad",Hoja1!$A$2:$L$2,0),FALSE),VLOOKUP($B1049,Hoja1!$A$3:$K$800,MATCH(BASE!I$2,Hoja1!$A$2:$K$2,0),FALSE),""),"")</f>
        <v/>
      </c>
      <c r="J1049" t="str">
        <f>IFERROR(IF($C1049&lt;=VLOOKUP($B1049,Hoja1!$A$3:$K$800,MATCH("Cantidad",Hoja1!$A$2:$L$2,0),FALSE),VLOOKUP($B1049,Hoja1!$A$3:$K$800,MATCH(BASE!J$2,Hoja1!$A$2:$K$2,0),FALSE),""),"")</f>
        <v/>
      </c>
      <c r="K1049" t="str">
        <f t="shared" si="16"/>
        <v/>
      </c>
    </row>
    <row r="1050" spans="1:11" x14ac:dyDescent="0.25">
      <c r="A1050" s="7">
        <v>1047</v>
      </c>
      <c r="B1050" s="7">
        <f>ROUNDDOWN(A1050/MAX(Hoja1!$I$3:$I$38),0)</f>
        <v>261</v>
      </c>
      <c r="C1050" s="7">
        <f>COUNTIF($B$3:B1050,B1050)</f>
        <v>4</v>
      </c>
      <c r="D1050" t="str">
        <f>IFERROR(IF($C1050&lt;=VLOOKUP($B1050,Hoja1!$A$3:$K$800,MATCH("Cantidad",Hoja1!$A$2:$L$2,0),FALSE),VLOOKUP($B1050,Hoja1!$A$3:$K$800,MATCH(BASE!D$2,Hoja1!$A$2:$K$2,0),FALSE),""),"")</f>
        <v/>
      </c>
      <c r="E1050" t="str">
        <f>IFERROR(IF($C1050&lt;=VLOOKUP($B1050,Hoja1!$A$3:$K$800,MATCH("Cantidad",Hoja1!$A$2:$L$2,0),FALSE),VLOOKUP($B1050,Hoja1!$A$3:$K$800,MATCH(BASE!E$2,Hoja1!$A$2:$K$2,0),FALSE),""),"")</f>
        <v/>
      </c>
      <c r="F1050" t="str">
        <f>IFERROR(IF($C1050&lt;=VLOOKUP($B1050,Hoja1!$A$3:$K$800,MATCH("Cantidad",Hoja1!$A$2:$L$2,0),FALSE),VLOOKUP($B1050,Hoja1!$A$3:$K$800,MATCH(BASE!F$2,Hoja1!$A$2:$K$2,0),FALSE),""),"")</f>
        <v/>
      </c>
      <c r="G1050" t="str">
        <f>IFERROR(IF($C1050&lt;=VLOOKUP($B1050,Hoja1!$A$3:$K$800,MATCH("Cantidad",Hoja1!$A$2:$L$2,0),FALSE),VLOOKUP($B1050,Hoja1!$A$3:$K$800,MATCH(BASE!G$2,Hoja1!$A$2:$K$2,0),FALSE),""),"")</f>
        <v/>
      </c>
      <c r="H1050" t="str">
        <f>IFERROR(IF($C1050&lt;=VLOOKUP($B1050,Hoja1!$A$3:$K$800,MATCH("Cantidad",Hoja1!$A$2:$L$2,0),FALSE),VLOOKUP($B1050,Hoja1!$A$3:$K$800,MATCH(BASE!H$2,Hoja1!$A$2:$K$2,0),FALSE),""),"")</f>
        <v/>
      </c>
      <c r="I1050" t="str">
        <f>IFERROR(IF($C1050&lt;=VLOOKUP($B1050,Hoja1!$A$3:$K$800,MATCH("Cantidad",Hoja1!$A$2:$L$2,0),FALSE),VLOOKUP($B1050,Hoja1!$A$3:$K$800,MATCH(BASE!I$2,Hoja1!$A$2:$K$2,0),FALSE),""),"")</f>
        <v/>
      </c>
      <c r="J1050" t="str">
        <f>IFERROR(IF($C1050&lt;=VLOOKUP($B1050,Hoja1!$A$3:$K$800,MATCH("Cantidad",Hoja1!$A$2:$L$2,0),FALSE),VLOOKUP($B1050,Hoja1!$A$3:$K$800,MATCH(BASE!J$2,Hoja1!$A$2:$K$2,0),FALSE),""),"")</f>
        <v/>
      </c>
      <c r="K1050" t="str">
        <f t="shared" si="16"/>
        <v/>
      </c>
    </row>
    <row r="1051" spans="1:11" x14ac:dyDescent="0.25">
      <c r="A1051" s="7">
        <v>1048</v>
      </c>
      <c r="B1051" s="7">
        <f>ROUNDDOWN(A1051/MAX(Hoja1!$I$3:$I$38),0)</f>
        <v>262</v>
      </c>
      <c r="C1051" s="7">
        <f>COUNTIF($B$3:B1051,B1051)</f>
        <v>1</v>
      </c>
      <c r="D1051" t="str">
        <f>IFERROR(IF($C1051&lt;=VLOOKUP($B1051,Hoja1!$A$3:$K$800,MATCH("Cantidad",Hoja1!$A$2:$L$2,0),FALSE),VLOOKUP($B1051,Hoja1!$A$3:$K$800,MATCH(BASE!D$2,Hoja1!$A$2:$K$2,0),FALSE),""),"")</f>
        <v/>
      </c>
      <c r="E1051" t="str">
        <f>IFERROR(IF($C1051&lt;=VLOOKUP($B1051,Hoja1!$A$3:$K$800,MATCH("Cantidad",Hoja1!$A$2:$L$2,0),FALSE),VLOOKUP($B1051,Hoja1!$A$3:$K$800,MATCH(BASE!E$2,Hoja1!$A$2:$K$2,0),FALSE),""),"")</f>
        <v/>
      </c>
      <c r="F1051" t="str">
        <f>IFERROR(IF($C1051&lt;=VLOOKUP($B1051,Hoja1!$A$3:$K$800,MATCH("Cantidad",Hoja1!$A$2:$L$2,0),FALSE),VLOOKUP($B1051,Hoja1!$A$3:$K$800,MATCH(BASE!F$2,Hoja1!$A$2:$K$2,0),FALSE),""),"")</f>
        <v/>
      </c>
      <c r="G1051" t="str">
        <f>IFERROR(IF($C1051&lt;=VLOOKUP($B1051,Hoja1!$A$3:$K$800,MATCH("Cantidad",Hoja1!$A$2:$L$2,0),FALSE),VLOOKUP($B1051,Hoja1!$A$3:$K$800,MATCH(BASE!G$2,Hoja1!$A$2:$K$2,0),FALSE),""),"")</f>
        <v/>
      </c>
      <c r="H1051" t="str">
        <f>IFERROR(IF($C1051&lt;=VLOOKUP($B1051,Hoja1!$A$3:$K$800,MATCH("Cantidad",Hoja1!$A$2:$L$2,0),FALSE),VLOOKUP($B1051,Hoja1!$A$3:$K$800,MATCH(BASE!H$2,Hoja1!$A$2:$K$2,0),FALSE),""),"")</f>
        <v/>
      </c>
      <c r="I1051" t="str">
        <f>IFERROR(IF($C1051&lt;=VLOOKUP($B1051,Hoja1!$A$3:$K$800,MATCH("Cantidad",Hoja1!$A$2:$L$2,0),FALSE),VLOOKUP($B1051,Hoja1!$A$3:$K$800,MATCH(BASE!I$2,Hoja1!$A$2:$K$2,0),FALSE),""),"")</f>
        <v/>
      </c>
      <c r="J1051" t="str">
        <f>IFERROR(IF($C1051&lt;=VLOOKUP($B1051,Hoja1!$A$3:$K$800,MATCH("Cantidad",Hoja1!$A$2:$L$2,0),FALSE),VLOOKUP($B1051,Hoja1!$A$3:$K$800,MATCH(BASE!J$2,Hoja1!$A$2:$K$2,0),FALSE),""),"")</f>
        <v/>
      </c>
      <c r="K1051" t="str">
        <f t="shared" si="16"/>
        <v/>
      </c>
    </row>
    <row r="1052" spans="1:11" x14ac:dyDescent="0.25">
      <c r="A1052" s="7">
        <v>1049</v>
      </c>
      <c r="B1052" s="7">
        <f>ROUNDDOWN(A1052/MAX(Hoja1!$I$3:$I$38),0)</f>
        <v>262</v>
      </c>
      <c r="C1052" s="7">
        <f>COUNTIF($B$3:B1052,B1052)</f>
        <v>2</v>
      </c>
      <c r="D1052" t="str">
        <f>IFERROR(IF($C1052&lt;=VLOOKUP($B1052,Hoja1!$A$3:$K$800,MATCH("Cantidad",Hoja1!$A$2:$L$2,0),FALSE),VLOOKUP($B1052,Hoja1!$A$3:$K$800,MATCH(BASE!D$2,Hoja1!$A$2:$K$2,0),FALSE),""),"")</f>
        <v/>
      </c>
      <c r="E1052" t="str">
        <f>IFERROR(IF($C1052&lt;=VLOOKUP($B1052,Hoja1!$A$3:$K$800,MATCH("Cantidad",Hoja1!$A$2:$L$2,0),FALSE),VLOOKUP($B1052,Hoja1!$A$3:$K$800,MATCH(BASE!E$2,Hoja1!$A$2:$K$2,0),FALSE),""),"")</f>
        <v/>
      </c>
      <c r="F1052" t="str">
        <f>IFERROR(IF($C1052&lt;=VLOOKUP($B1052,Hoja1!$A$3:$K$800,MATCH("Cantidad",Hoja1!$A$2:$L$2,0),FALSE),VLOOKUP($B1052,Hoja1!$A$3:$K$800,MATCH(BASE!F$2,Hoja1!$A$2:$K$2,0),FALSE),""),"")</f>
        <v/>
      </c>
      <c r="G1052" t="str">
        <f>IFERROR(IF($C1052&lt;=VLOOKUP($B1052,Hoja1!$A$3:$K$800,MATCH("Cantidad",Hoja1!$A$2:$L$2,0),FALSE),VLOOKUP($B1052,Hoja1!$A$3:$K$800,MATCH(BASE!G$2,Hoja1!$A$2:$K$2,0),FALSE),""),"")</f>
        <v/>
      </c>
      <c r="H1052" t="str">
        <f>IFERROR(IF($C1052&lt;=VLOOKUP($B1052,Hoja1!$A$3:$K$800,MATCH("Cantidad",Hoja1!$A$2:$L$2,0),FALSE),VLOOKUP($B1052,Hoja1!$A$3:$K$800,MATCH(BASE!H$2,Hoja1!$A$2:$K$2,0),FALSE),""),"")</f>
        <v/>
      </c>
      <c r="I1052" t="str">
        <f>IFERROR(IF($C1052&lt;=VLOOKUP($B1052,Hoja1!$A$3:$K$800,MATCH("Cantidad",Hoja1!$A$2:$L$2,0),FALSE),VLOOKUP($B1052,Hoja1!$A$3:$K$800,MATCH(BASE!I$2,Hoja1!$A$2:$K$2,0),FALSE),""),"")</f>
        <v/>
      </c>
      <c r="J1052" t="str">
        <f>IFERROR(IF($C1052&lt;=VLOOKUP($B1052,Hoja1!$A$3:$K$800,MATCH("Cantidad",Hoja1!$A$2:$L$2,0),FALSE),VLOOKUP($B1052,Hoja1!$A$3:$K$800,MATCH(BASE!J$2,Hoja1!$A$2:$K$2,0),FALSE),""),"")</f>
        <v/>
      </c>
      <c r="K1052" t="str">
        <f t="shared" si="16"/>
        <v/>
      </c>
    </row>
    <row r="1053" spans="1:11" x14ac:dyDescent="0.25">
      <c r="A1053" s="7">
        <v>1050</v>
      </c>
      <c r="B1053" s="7">
        <f>ROUNDDOWN(A1053/MAX(Hoja1!$I$3:$I$38),0)</f>
        <v>262</v>
      </c>
      <c r="C1053" s="7">
        <f>COUNTIF($B$3:B1053,B1053)</f>
        <v>3</v>
      </c>
      <c r="D1053" t="str">
        <f>IFERROR(IF($C1053&lt;=VLOOKUP($B1053,Hoja1!$A$3:$K$800,MATCH("Cantidad",Hoja1!$A$2:$L$2,0),FALSE),VLOOKUP($B1053,Hoja1!$A$3:$K$800,MATCH(BASE!D$2,Hoja1!$A$2:$K$2,0),FALSE),""),"")</f>
        <v/>
      </c>
      <c r="E1053" t="str">
        <f>IFERROR(IF($C1053&lt;=VLOOKUP($B1053,Hoja1!$A$3:$K$800,MATCH("Cantidad",Hoja1!$A$2:$L$2,0),FALSE),VLOOKUP($B1053,Hoja1!$A$3:$K$800,MATCH(BASE!E$2,Hoja1!$A$2:$K$2,0),FALSE),""),"")</f>
        <v/>
      </c>
      <c r="F1053" t="str">
        <f>IFERROR(IF($C1053&lt;=VLOOKUP($B1053,Hoja1!$A$3:$K$800,MATCH("Cantidad",Hoja1!$A$2:$L$2,0),FALSE),VLOOKUP($B1053,Hoja1!$A$3:$K$800,MATCH(BASE!F$2,Hoja1!$A$2:$K$2,0),FALSE),""),"")</f>
        <v/>
      </c>
      <c r="G1053" t="str">
        <f>IFERROR(IF($C1053&lt;=VLOOKUP($B1053,Hoja1!$A$3:$K$800,MATCH("Cantidad",Hoja1!$A$2:$L$2,0),FALSE),VLOOKUP($B1053,Hoja1!$A$3:$K$800,MATCH(BASE!G$2,Hoja1!$A$2:$K$2,0),FALSE),""),"")</f>
        <v/>
      </c>
      <c r="H1053" t="str">
        <f>IFERROR(IF($C1053&lt;=VLOOKUP($B1053,Hoja1!$A$3:$K$800,MATCH("Cantidad",Hoja1!$A$2:$L$2,0),FALSE),VLOOKUP($B1053,Hoja1!$A$3:$K$800,MATCH(BASE!H$2,Hoja1!$A$2:$K$2,0),FALSE),""),"")</f>
        <v/>
      </c>
      <c r="I1053" t="str">
        <f>IFERROR(IF($C1053&lt;=VLOOKUP($B1053,Hoja1!$A$3:$K$800,MATCH("Cantidad",Hoja1!$A$2:$L$2,0),FALSE),VLOOKUP($B1053,Hoja1!$A$3:$K$800,MATCH(BASE!I$2,Hoja1!$A$2:$K$2,0),FALSE),""),"")</f>
        <v/>
      </c>
      <c r="J1053" t="str">
        <f>IFERROR(IF($C1053&lt;=VLOOKUP($B1053,Hoja1!$A$3:$K$800,MATCH("Cantidad",Hoja1!$A$2:$L$2,0),FALSE),VLOOKUP($B1053,Hoja1!$A$3:$K$800,MATCH(BASE!J$2,Hoja1!$A$2:$K$2,0),FALSE),""),"")</f>
        <v/>
      </c>
      <c r="K1053" t="str">
        <f t="shared" si="16"/>
        <v/>
      </c>
    </row>
    <row r="1054" spans="1:11" x14ac:dyDescent="0.25">
      <c r="A1054" s="7">
        <v>1051</v>
      </c>
      <c r="B1054" s="7">
        <f>ROUNDDOWN(A1054/MAX(Hoja1!$I$3:$I$38),0)</f>
        <v>262</v>
      </c>
      <c r="C1054" s="7">
        <f>COUNTIF($B$3:B1054,B1054)</f>
        <v>4</v>
      </c>
      <c r="D1054" t="str">
        <f>IFERROR(IF($C1054&lt;=VLOOKUP($B1054,Hoja1!$A$3:$K$800,MATCH("Cantidad",Hoja1!$A$2:$L$2,0),FALSE),VLOOKUP($B1054,Hoja1!$A$3:$K$800,MATCH(BASE!D$2,Hoja1!$A$2:$K$2,0),FALSE),""),"")</f>
        <v/>
      </c>
      <c r="E1054" t="str">
        <f>IFERROR(IF($C1054&lt;=VLOOKUP($B1054,Hoja1!$A$3:$K$800,MATCH("Cantidad",Hoja1!$A$2:$L$2,0),FALSE),VLOOKUP($B1054,Hoja1!$A$3:$K$800,MATCH(BASE!E$2,Hoja1!$A$2:$K$2,0),FALSE),""),"")</f>
        <v/>
      </c>
      <c r="F1054" t="str">
        <f>IFERROR(IF($C1054&lt;=VLOOKUP($B1054,Hoja1!$A$3:$K$800,MATCH("Cantidad",Hoja1!$A$2:$L$2,0),FALSE),VLOOKUP($B1054,Hoja1!$A$3:$K$800,MATCH(BASE!F$2,Hoja1!$A$2:$K$2,0),FALSE),""),"")</f>
        <v/>
      </c>
      <c r="G1054" t="str">
        <f>IFERROR(IF($C1054&lt;=VLOOKUP($B1054,Hoja1!$A$3:$K$800,MATCH("Cantidad",Hoja1!$A$2:$L$2,0),FALSE),VLOOKUP($B1054,Hoja1!$A$3:$K$800,MATCH(BASE!G$2,Hoja1!$A$2:$K$2,0),FALSE),""),"")</f>
        <v/>
      </c>
      <c r="H1054" t="str">
        <f>IFERROR(IF($C1054&lt;=VLOOKUP($B1054,Hoja1!$A$3:$K$800,MATCH("Cantidad",Hoja1!$A$2:$L$2,0),FALSE),VLOOKUP($B1054,Hoja1!$A$3:$K$800,MATCH(BASE!H$2,Hoja1!$A$2:$K$2,0),FALSE),""),"")</f>
        <v/>
      </c>
      <c r="I1054" t="str">
        <f>IFERROR(IF($C1054&lt;=VLOOKUP($B1054,Hoja1!$A$3:$K$800,MATCH("Cantidad",Hoja1!$A$2:$L$2,0),FALSE),VLOOKUP($B1054,Hoja1!$A$3:$K$800,MATCH(BASE!I$2,Hoja1!$A$2:$K$2,0),FALSE),""),"")</f>
        <v/>
      </c>
      <c r="J1054" t="str">
        <f>IFERROR(IF($C1054&lt;=VLOOKUP($B1054,Hoja1!$A$3:$K$800,MATCH("Cantidad",Hoja1!$A$2:$L$2,0),FALSE),VLOOKUP($B1054,Hoja1!$A$3:$K$800,MATCH(BASE!J$2,Hoja1!$A$2:$K$2,0),FALSE),""),"")</f>
        <v/>
      </c>
      <c r="K1054" t="str">
        <f t="shared" si="16"/>
        <v/>
      </c>
    </row>
    <row r="1055" spans="1:11" x14ac:dyDescent="0.25">
      <c r="A1055" s="7">
        <v>1052</v>
      </c>
      <c r="B1055" s="7">
        <f>ROUNDDOWN(A1055/MAX(Hoja1!$I$3:$I$38),0)</f>
        <v>263</v>
      </c>
      <c r="C1055" s="7">
        <f>COUNTIF($B$3:B1055,B1055)</f>
        <v>1</v>
      </c>
      <c r="D1055" t="str">
        <f>IFERROR(IF($C1055&lt;=VLOOKUP($B1055,Hoja1!$A$3:$K$800,MATCH("Cantidad",Hoja1!$A$2:$L$2,0),FALSE),VLOOKUP($B1055,Hoja1!$A$3:$K$800,MATCH(BASE!D$2,Hoja1!$A$2:$K$2,0),FALSE),""),"")</f>
        <v/>
      </c>
      <c r="E1055" t="str">
        <f>IFERROR(IF($C1055&lt;=VLOOKUP($B1055,Hoja1!$A$3:$K$800,MATCH("Cantidad",Hoja1!$A$2:$L$2,0),FALSE),VLOOKUP($B1055,Hoja1!$A$3:$K$800,MATCH(BASE!E$2,Hoja1!$A$2:$K$2,0),FALSE),""),"")</f>
        <v/>
      </c>
      <c r="F1055" t="str">
        <f>IFERROR(IF($C1055&lt;=VLOOKUP($B1055,Hoja1!$A$3:$K$800,MATCH("Cantidad",Hoja1!$A$2:$L$2,0),FALSE),VLOOKUP($B1055,Hoja1!$A$3:$K$800,MATCH(BASE!F$2,Hoja1!$A$2:$K$2,0),FALSE),""),"")</f>
        <v/>
      </c>
      <c r="G1055" t="str">
        <f>IFERROR(IF($C1055&lt;=VLOOKUP($B1055,Hoja1!$A$3:$K$800,MATCH("Cantidad",Hoja1!$A$2:$L$2,0),FALSE),VLOOKUP($B1055,Hoja1!$A$3:$K$800,MATCH(BASE!G$2,Hoja1!$A$2:$K$2,0),FALSE),""),"")</f>
        <v/>
      </c>
      <c r="H1055" t="str">
        <f>IFERROR(IF($C1055&lt;=VLOOKUP($B1055,Hoja1!$A$3:$K$800,MATCH("Cantidad",Hoja1!$A$2:$L$2,0),FALSE),VLOOKUP($B1055,Hoja1!$A$3:$K$800,MATCH(BASE!H$2,Hoja1!$A$2:$K$2,0),FALSE),""),"")</f>
        <v/>
      </c>
      <c r="I1055" t="str">
        <f>IFERROR(IF($C1055&lt;=VLOOKUP($B1055,Hoja1!$A$3:$K$800,MATCH("Cantidad",Hoja1!$A$2:$L$2,0),FALSE),VLOOKUP($B1055,Hoja1!$A$3:$K$800,MATCH(BASE!I$2,Hoja1!$A$2:$K$2,0),FALSE),""),"")</f>
        <v/>
      </c>
      <c r="J1055" t="str">
        <f>IFERROR(IF($C1055&lt;=VLOOKUP($B1055,Hoja1!$A$3:$K$800,MATCH("Cantidad",Hoja1!$A$2:$L$2,0),FALSE),VLOOKUP($B1055,Hoja1!$A$3:$K$800,MATCH(BASE!J$2,Hoja1!$A$2:$K$2,0),FALSE),""),"")</f>
        <v/>
      </c>
      <c r="K1055" t="str">
        <f t="shared" si="16"/>
        <v/>
      </c>
    </row>
    <row r="1056" spans="1:11" x14ac:dyDescent="0.25">
      <c r="A1056" s="7">
        <v>1053</v>
      </c>
      <c r="B1056" s="7">
        <f>ROUNDDOWN(A1056/MAX(Hoja1!$I$3:$I$38),0)</f>
        <v>263</v>
      </c>
      <c r="C1056" s="7">
        <f>COUNTIF($B$3:B1056,B1056)</f>
        <v>2</v>
      </c>
      <c r="D1056" t="str">
        <f>IFERROR(IF($C1056&lt;=VLOOKUP($B1056,Hoja1!$A$3:$K$800,MATCH("Cantidad",Hoja1!$A$2:$L$2,0),FALSE),VLOOKUP($B1056,Hoja1!$A$3:$K$800,MATCH(BASE!D$2,Hoja1!$A$2:$K$2,0),FALSE),""),"")</f>
        <v/>
      </c>
      <c r="E1056" t="str">
        <f>IFERROR(IF($C1056&lt;=VLOOKUP($B1056,Hoja1!$A$3:$K$800,MATCH("Cantidad",Hoja1!$A$2:$L$2,0),FALSE),VLOOKUP($B1056,Hoja1!$A$3:$K$800,MATCH(BASE!E$2,Hoja1!$A$2:$K$2,0),FALSE),""),"")</f>
        <v/>
      </c>
      <c r="F1056" t="str">
        <f>IFERROR(IF($C1056&lt;=VLOOKUP($B1056,Hoja1!$A$3:$K$800,MATCH("Cantidad",Hoja1!$A$2:$L$2,0),FALSE),VLOOKUP($B1056,Hoja1!$A$3:$K$800,MATCH(BASE!F$2,Hoja1!$A$2:$K$2,0),FALSE),""),"")</f>
        <v/>
      </c>
      <c r="G1056" t="str">
        <f>IFERROR(IF($C1056&lt;=VLOOKUP($B1056,Hoja1!$A$3:$K$800,MATCH("Cantidad",Hoja1!$A$2:$L$2,0),FALSE),VLOOKUP($B1056,Hoja1!$A$3:$K$800,MATCH(BASE!G$2,Hoja1!$A$2:$K$2,0),FALSE),""),"")</f>
        <v/>
      </c>
      <c r="H1056" t="str">
        <f>IFERROR(IF($C1056&lt;=VLOOKUP($B1056,Hoja1!$A$3:$K$800,MATCH("Cantidad",Hoja1!$A$2:$L$2,0),FALSE),VLOOKUP($B1056,Hoja1!$A$3:$K$800,MATCH(BASE!H$2,Hoja1!$A$2:$K$2,0),FALSE),""),"")</f>
        <v/>
      </c>
      <c r="I1056" t="str">
        <f>IFERROR(IF($C1056&lt;=VLOOKUP($B1056,Hoja1!$A$3:$K$800,MATCH("Cantidad",Hoja1!$A$2:$L$2,0),FALSE),VLOOKUP($B1056,Hoja1!$A$3:$K$800,MATCH(BASE!I$2,Hoja1!$A$2:$K$2,0),FALSE),""),"")</f>
        <v/>
      </c>
      <c r="J1056" t="str">
        <f>IFERROR(IF($C1056&lt;=VLOOKUP($B1056,Hoja1!$A$3:$K$800,MATCH("Cantidad",Hoja1!$A$2:$L$2,0),FALSE),VLOOKUP($B1056,Hoja1!$A$3:$K$800,MATCH(BASE!J$2,Hoja1!$A$2:$K$2,0),FALSE),""),"")</f>
        <v/>
      </c>
      <c r="K1056" t="str">
        <f t="shared" si="16"/>
        <v/>
      </c>
    </row>
    <row r="1057" spans="1:11" x14ac:dyDescent="0.25">
      <c r="A1057" s="7">
        <v>1054</v>
      </c>
      <c r="B1057" s="7">
        <f>ROUNDDOWN(A1057/MAX(Hoja1!$I$3:$I$38),0)</f>
        <v>263</v>
      </c>
      <c r="C1057" s="7">
        <f>COUNTIF($B$3:B1057,B1057)</f>
        <v>3</v>
      </c>
      <c r="D1057" t="str">
        <f>IFERROR(IF($C1057&lt;=VLOOKUP($B1057,Hoja1!$A$3:$K$800,MATCH("Cantidad",Hoja1!$A$2:$L$2,0),FALSE),VLOOKUP($B1057,Hoja1!$A$3:$K$800,MATCH(BASE!D$2,Hoja1!$A$2:$K$2,0),FALSE),""),"")</f>
        <v/>
      </c>
      <c r="E1057" t="str">
        <f>IFERROR(IF($C1057&lt;=VLOOKUP($B1057,Hoja1!$A$3:$K$800,MATCH("Cantidad",Hoja1!$A$2:$L$2,0),FALSE),VLOOKUP($B1057,Hoja1!$A$3:$K$800,MATCH(BASE!E$2,Hoja1!$A$2:$K$2,0),FALSE),""),"")</f>
        <v/>
      </c>
      <c r="F1057" t="str">
        <f>IFERROR(IF($C1057&lt;=VLOOKUP($B1057,Hoja1!$A$3:$K$800,MATCH("Cantidad",Hoja1!$A$2:$L$2,0),FALSE),VLOOKUP($B1057,Hoja1!$A$3:$K$800,MATCH(BASE!F$2,Hoja1!$A$2:$K$2,0),FALSE),""),"")</f>
        <v/>
      </c>
      <c r="G1057" t="str">
        <f>IFERROR(IF($C1057&lt;=VLOOKUP($B1057,Hoja1!$A$3:$K$800,MATCH("Cantidad",Hoja1!$A$2:$L$2,0),FALSE),VLOOKUP($B1057,Hoja1!$A$3:$K$800,MATCH(BASE!G$2,Hoja1!$A$2:$K$2,0),FALSE),""),"")</f>
        <v/>
      </c>
      <c r="H1057" t="str">
        <f>IFERROR(IF($C1057&lt;=VLOOKUP($B1057,Hoja1!$A$3:$K$800,MATCH("Cantidad",Hoja1!$A$2:$L$2,0),FALSE),VLOOKUP($B1057,Hoja1!$A$3:$K$800,MATCH(BASE!H$2,Hoja1!$A$2:$K$2,0),FALSE),""),"")</f>
        <v/>
      </c>
      <c r="I1057" t="str">
        <f>IFERROR(IF($C1057&lt;=VLOOKUP($B1057,Hoja1!$A$3:$K$800,MATCH("Cantidad",Hoja1!$A$2:$L$2,0),FALSE),VLOOKUP($B1057,Hoja1!$A$3:$K$800,MATCH(BASE!I$2,Hoja1!$A$2:$K$2,0),FALSE),""),"")</f>
        <v/>
      </c>
      <c r="J1057" t="str">
        <f>IFERROR(IF($C1057&lt;=VLOOKUP($B1057,Hoja1!$A$3:$K$800,MATCH("Cantidad",Hoja1!$A$2:$L$2,0),FALSE),VLOOKUP($B1057,Hoja1!$A$3:$K$800,MATCH(BASE!J$2,Hoja1!$A$2:$K$2,0),FALSE),""),"")</f>
        <v/>
      </c>
      <c r="K1057" t="str">
        <f t="shared" si="16"/>
        <v/>
      </c>
    </row>
    <row r="1058" spans="1:11" x14ac:dyDescent="0.25">
      <c r="A1058" s="7">
        <v>1055</v>
      </c>
      <c r="B1058" s="7">
        <f>ROUNDDOWN(A1058/MAX(Hoja1!$I$3:$I$38),0)</f>
        <v>263</v>
      </c>
      <c r="C1058" s="7">
        <f>COUNTIF($B$3:B1058,B1058)</f>
        <v>4</v>
      </c>
      <c r="D1058" t="str">
        <f>IFERROR(IF($C1058&lt;=VLOOKUP($B1058,Hoja1!$A$3:$K$800,MATCH("Cantidad",Hoja1!$A$2:$L$2,0),FALSE),VLOOKUP($B1058,Hoja1!$A$3:$K$800,MATCH(BASE!D$2,Hoja1!$A$2:$K$2,0),FALSE),""),"")</f>
        <v/>
      </c>
      <c r="E1058" t="str">
        <f>IFERROR(IF($C1058&lt;=VLOOKUP($B1058,Hoja1!$A$3:$K$800,MATCH("Cantidad",Hoja1!$A$2:$L$2,0),FALSE),VLOOKUP($B1058,Hoja1!$A$3:$K$800,MATCH(BASE!E$2,Hoja1!$A$2:$K$2,0),FALSE),""),"")</f>
        <v/>
      </c>
      <c r="F1058" t="str">
        <f>IFERROR(IF($C1058&lt;=VLOOKUP($B1058,Hoja1!$A$3:$K$800,MATCH("Cantidad",Hoja1!$A$2:$L$2,0),FALSE),VLOOKUP($B1058,Hoja1!$A$3:$K$800,MATCH(BASE!F$2,Hoja1!$A$2:$K$2,0),FALSE),""),"")</f>
        <v/>
      </c>
      <c r="G1058" t="str">
        <f>IFERROR(IF($C1058&lt;=VLOOKUP($B1058,Hoja1!$A$3:$K$800,MATCH("Cantidad",Hoja1!$A$2:$L$2,0),FALSE),VLOOKUP($B1058,Hoja1!$A$3:$K$800,MATCH(BASE!G$2,Hoja1!$A$2:$K$2,0),FALSE),""),"")</f>
        <v/>
      </c>
      <c r="H1058" t="str">
        <f>IFERROR(IF($C1058&lt;=VLOOKUP($B1058,Hoja1!$A$3:$K$800,MATCH("Cantidad",Hoja1!$A$2:$L$2,0),FALSE),VLOOKUP($B1058,Hoja1!$A$3:$K$800,MATCH(BASE!H$2,Hoja1!$A$2:$K$2,0),FALSE),""),"")</f>
        <v/>
      </c>
      <c r="I1058" t="str">
        <f>IFERROR(IF($C1058&lt;=VLOOKUP($B1058,Hoja1!$A$3:$K$800,MATCH("Cantidad",Hoja1!$A$2:$L$2,0),FALSE),VLOOKUP($B1058,Hoja1!$A$3:$K$800,MATCH(BASE!I$2,Hoja1!$A$2:$K$2,0),FALSE),""),"")</f>
        <v/>
      </c>
      <c r="J1058" t="str">
        <f>IFERROR(IF($C1058&lt;=VLOOKUP($B1058,Hoja1!$A$3:$K$800,MATCH("Cantidad",Hoja1!$A$2:$L$2,0),FALSE),VLOOKUP($B1058,Hoja1!$A$3:$K$800,MATCH(BASE!J$2,Hoja1!$A$2:$K$2,0),FALSE),""),"")</f>
        <v/>
      </c>
      <c r="K1058" t="str">
        <f t="shared" si="16"/>
        <v/>
      </c>
    </row>
    <row r="1059" spans="1:11" x14ac:dyDescent="0.25">
      <c r="A1059" s="7">
        <v>1056</v>
      </c>
      <c r="B1059" s="7">
        <f>ROUNDDOWN(A1059/MAX(Hoja1!$I$3:$I$38),0)</f>
        <v>264</v>
      </c>
      <c r="C1059" s="7">
        <f>COUNTIF($B$3:B1059,B1059)</f>
        <v>1</v>
      </c>
      <c r="D1059" t="str">
        <f>IFERROR(IF($C1059&lt;=VLOOKUP($B1059,Hoja1!$A$3:$K$800,MATCH("Cantidad",Hoja1!$A$2:$L$2,0),FALSE),VLOOKUP($B1059,Hoja1!$A$3:$K$800,MATCH(BASE!D$2,Hoja1!$A$2:$K$2,0),FALSE),""),"")</f>
        <v/>
      </c>
      <c r="E1059" t="str">
        <f>IFERROR(IF($C1059&lt;=VLOOKUP($B1059,Hoja1!$A$3:$K$800,MATCH("Cantidad",Hoja1!$A$2:$L$2,0),FALSE),VLOOKUP($B1059,Hoja1!$A$3:$K$800,MATCH(BASE!E$2,Hoja1!$A$2:$K$2,0),FALSE),""),"")</f>
        <v/>
      </c>
      <c r="F1059" t="str">
        <f>IFERROR(IF($C1059&lt;=VLOOKUP($B1059,Hoja1!$A$3:$K$800,MATCH("Cantidad",Hoja1!$A$2:$L$2,0),FALSE),VLOOKUP($B1059,Hoja1!$A$3:$K$800,MATCH(BASE!F$2,Hoja1!$A$2:$K$2,0),FALSE),""),"")</f>
        <v/>
      </c>
      <c r="G1059" t="str">
        <f>IFERROR(IF($C1059&lt;=VLOOKUP($B1059,Hoja1!$A$3:$K$800,MATCH("Cantidad",Hoja1!$A$2:$L$2,0),FALSE),VLOOKUP($B1059,Hoja1!$A$3:$K$800,MATCH(BASE!G$2,Hoja1!$A$2:$K$2,0),FALSE),""),"")</f>
        <v/>
      </c>
      <c r="H1059" t="str">
        <f>IFERROR(IF($C1059&lt;=VLOOKUP($B1059,Hoja1!$A$3:$K$800,MATCH("Cantidad",Hoja1!$A$2:$L$2,0),FALSE),VLOOKUP($B1059,Hoja1!$A$3:$K$800,MATCH(BASE!H$2,Hoja1!$A$2:$K$2,0),FALSE),""),"")</f>
        <v/>
      </c>
      <c r="I1059" t="str">
        <f>IFERROR(IF($C1059&lt;=VLOOKUP($B1059,Hoja1!$A$3:$K$800,MATCH("Cantidad",Hoja1!$A$2:$L$2,0),FALSE),VLOOKUP($B1059,Hoja1!$A$3:$K$800,MATCH(BASE!I$2,Hoja1!$A$2:$K$2,0),FALSE),""),"")</f>
        <v/>
      </c>
      <c r="J1059" t="str">
        <f>IFERROR(IF($C1059&lt;=VLOOKUP($B1059,Hoja1!$A$3:$K$800,MATCH("Cantidad",Hoja1!$A$2:$L$2,0),FALSE),VLOOKUP($B1059,Hoja1!$A$3:$K$800,MATCH(BASE!J$2,Hoja1!$A$2:$K$2,0),FALSE),""),"")</f>
        <v/>
      </c>
      <c r="K1059" t="str">
        <f t="shared" si="16"/>
        <v/>
      </c>
    </row>
    <row r="1060" spans="1:11" x14ac:dyDescent="0.25">
      <c r="A1060" s="7">
        <v>1057</v>
      </c>
      <c r="B1060" s="7">
        <f>ROUNDDOWN(A1060/MAX(Hoja1!$I$3:$I$38),0)</f>
        <v>264</v>
      </c>
      <c r="C1060" s="7">
        <f>COUNTIF($B$3:B1060,B1060)</f>
        <v>2</v>
      </c>
      <c r="D1060" t="str">
        <f>IFERROR(IF($C1060&lt;=VLOOKUP($B1060,Hoja1!$A$3:$K$800,MATCH("Cantidad",Hoja1!$A$2:$L$2,0),FALSE),VLOOKUP($B1060,Hoja1!$A$3:$K$800,MATCH(BASE!D$2,Hoja1!$A$2:$K$2,0),FALSE),""),"")</f>
        <v/>
      </c>
      <c r="E1060" t="str">
        <f>IFERROR(IF($C1060&lt;=VLOOKUP($B1060,Hoja1!$A$3:$K$800,MATCH("Cantidad",Hoja1!$A$2:$L$2,0),FALSE),VLOOKUP($B1060,Hoja1!$A$3:$K$800,MATCH(BASE!E$2,Hoja1!$A$2:$K$2,0),FALSE),""),"")</f>
        <v/>
      </c>
      <c r="F1060" t="str">
        <f>IFERROR(IF($C1060&lt;=VLOOKUP($B1060,Hoja1!$A$3:$K$800,MATCH("Cantidad",Hoja1!$A$2:$L$2,0),FALSE),VLOOKUP($B1060,Hoja1!$A$3:$K$800,MATCH(BASE!F$2,Hoja1!$A$2:$K$2,0),FALSE),""),"")</f>
        <v/>
      </c>
      <c r="G1060" t="str">
        <f>IFERROR(IF($C1060&lt;=VLOOKUP($B1060,Hoja1!$A$3:$K$800,MATCH("Cantidad",Hoja1!$A$2:$L$2,0),FALSE),VLOOKUP($B1060,Hoja1!$A$3:$K$800,MATCH(BASE!G$2,Hoja1!$A$2:$K$2,0),FALSE),""),"")</f>
        <v/>
      </c>
      <c r="H1060" t="str">
        <f>IFERROR(IF($C1060&lt;=VLOOKUP($B1060,Hoja1!$A$3:$K$800,MATCH("Cantidad",Hoja1!$A$2:$L$2,0),FALSE),VLOOKUP($B1060,Hoja1!$A$3:$K$800,MATCH(BASE!H$2,Hoja1!$A$2:$K$2,0),FALSE),""),"")</f>
        <v/>
      </c>
      <c r="I1060" t="str">
        <f>IFERROR(IF($C1060&lt;=VLOOKUP($B1060,Hoja1!$A$3:$K$800,MATCH("Cantidad",Hoja1!$A$2:$L$2,0),FALSE),VLOOKUP($B1060,Hoja1!$A$3:$K$800,MATCH(BASE!I$2,Hoja1!$A$2:$K$2,0),FALSE),""),"")</f>
        <v/>
      </c>
      <c r="J1060" t="str">
        <f>IFERROR(IF($C1060&lt;=VLOOKUP($B1060,Hoja1!$A$3:$K$800,MATCH("Cantidad",Hoja1!$A$2:$L$2,0),FALSE),VLOOKUP($B1060,Hoja1!$A$3:$K$800,MATCH(BASE!J$2,Hoja1!$A$2:$K$2,0),FALSE),""),"")</f>
        <v/>
      </c>
      <c r="K1060" t="str">
        <f t="shared" si="16"/>
        <v/>
      </c>
    </row>
    <row r="1061" spans="1:11" x14ac:dyDescent="0.25">
      <c r="A1061" s="7">
        <v>1058</v>
      </c>
      <c r="B1061" s="7">
        <f>ROUNDDOWN(A1061/MAX(Hoja1!$I$3:$I$38),0)</f>
        <v>264</v>
      </c>
      <c r="C1061" s="7">
        <f>COUNTIF($B$3:B1061,B1061)</f>
        <v>3</v>
      </c>
      <c r="D1061" t="str">
        <f>IFERROR(IF($C1061&lt;=VLOOKUP($B1061,Hoja1!$A$3:$K$800,MATCH("Cantidad",Hoja1!$A$2:$L$2,0),FALSE),VLOOKUP($B1061,Hoja1!$A$3:$K$800,MATCH(BASE!D$2,Hoja1!$A$2:$K$2,0),FALSE),""),"")</f>
        <v/>
      </c>
      <c r="E1061" t="str">
        <f>IFERROR(IF($C1061&lt;=VLOOKUP($B1061,Hoja1!$A$3:$K$800,MATCH("Cantidad",Hoja1!$A$2:$L$2,0),FALSE),VLOOKUP($B1061,Hoja1!$A$3:$K$800,MATCH(BASE!E$2,Hoja1!$A$2:$K$2,0),FALSE),""),"")</f>
        <v/>
      </c>
      <c r="F1061" t="str">
        <f>IFERROR(IF($C1061&lt;=VLOOKUP($B1061,Hoja1!$A$3:$K$800,MATCH("Cantidad",Hoja1!$A$2:$L$2,0),FALSE),VLOOKUP($B1061,Hoja1!$A$3:$K$800,MATCH(BASE!F$2,Hoja1!$A$2:$K$2,0),FALSE),""),"")</f>
        <v/>
      </c>
      <c r="G1061" t="str">
        <f>IFERROR(IF($C1061&lt;=VLOOKUP($B1061,Hoja1!$A$3:$K$800,MATCH("Cantidad",Hoja1!$A$2:$L$2,0),FALSE),VLOOKUP($B1061,Hoja1!$A$3:$K$800,MATCH(BASE!G$2,Hoja1!$A$2:$K$2,0),FALSE),""),"")</f>
        <v/>
      </c>
      <c r="H1061" t="str">
        <f>IFERROR(IF($C1061&lt;=VLOOKUP($B1061,Hoja1!$A$3:$K$800,MATCH("Cantidad",Hoja1!$A$2:$L$2,0),FALSE),VLOOKUP($B1061,Hoja1!$A$3:$K$800,MATCH(BASE!H$2,Hoja1!$A$2:$K$2,0),FALSE),""),"")</f>
        <v/>
      </c>
      <c r="I1061" t="str">
        <f>IFERROR(IF($C1061&lt;=VLOOKUP($B1061,Hoja1!$A$3:$K$800,MATCH("Cantidad",Hoja1!$A$2:$L$2,0),FALSE),VLOOKUP($B1061,Hoja1!$A$3:$K$800,MATCH(BASE!I$2,Hoja1!$A$2:$K$2,0),FALSE),""),"")</f>
        <v/>
      </c>
      <c r="J1061" t="str">
        <f>IFERROR(IF($C1061&lt;=VLOOKUP($B1061,Hoja1!$A$3:$K$800,MATCH("Cantidad",Hoja1!$A$2:$L$2,0),FALSE),VLOOKUP($B1061,Hoja1!$A$3:$K$800,MATCH(BASE!J$2,Hoja1!$A$2:$K$2,0),FALSE),""),"")</f>
        <v/>
      </c>
      <c r="K1061" t="str">
        <f t="shared" si="16"/>
        <v/>
      </c>
    </row>
    <row r="1062" spans="1:11" x14ac:dyDescent="0.25">
      <c r="A1062" s="7">
        <v>1059</v>
      </c>
      <c r="B1062" s="7">
        <f>ROUNDDOWN(A1062/MAX(Hoja1!$I$3:$I$38),0)</f>
        <v>264</v>
      </c>
      <c r="C1062" s="7">
        <f>COUNTIF($B$3:B1062,B1062)</f>
        <v>4</v>
      </c>
      <c r="D1062" t="str">
        <f>IFERROR(IF($C1062&lt;=VLOOKUP($B1062,Hoja1!$A$3:$K$800,MATCH("Cantidad",Hoja1!$A$2:$L$2,0),FALSE),VLOOKUP($B1062,Hoja1!$A$3:$K$800,MATCH(BASE!D$2,Hoja1!$A$2:$K$2,0),FALSE),""),"")</f>
        <v/>
      </c>
      <c r="E1062" t="str">
        <f>IFERROR(IF($C1062&lt;=VLOOKUP($B1062,Hoja1!$A$3:$K$800,MATCH("Cantidad",Hoja1!$A$2:$L$2,0),FALSE),VLOOKUP($B1062,Hoja1!$A$3:$K$800,MATCH(BASE!E$2,Hoja1!$A$2:$K$2,0),FALSE),""),"")</f>
        <v/>
      </c>
      <c r="F1062" t="str">
        <f>IFERROR(IF($C1062&lt;=VLOOKUP($B1062,Hoja1!$A$3:$K$800,MATCH("Cantidad",Hoja1!$A$2:$L$2,0),FALSE),VLOOKUP($B1062,Hoja1!$A$3:$K$800,MATCH(BASE!F$2,Hoja1!$A$2:$K$2,0),FALSE),""),"")</f>
        <v/>
      </c>
      <c r="G1062" t="str">
        <f>IFERROR(IF($C1062&lt;=VLOOKUP($B1062,Hoja1!$A$3:$K$800,MATCH("Cantidad",Hoja1!$A$2:$L$2,0),FALSE),VLOOKUP($B1062,Hoja1!$A$3:$K$800,MATCH(BASE!G$2,Hoja1!$A$2:$K$2,0),FALSE),""),"")</f>
        <v/>
      </c>
      <c r="H1062" t="str">
        <f>IFERROR(IF($C1062&lt;=VLOOKUP($B1062,Hoja1!$A$3:$K$800,MATCH("Cantidad",Hoja1!$A$2:$L$2,0),FALSE),VLOOKUP($B1062,Hoja1!$A$3:$K$800,MATCH(BASE!H$2,Hoja1!$A$2:$K$2,0),FALSE),""),"")</f>
        <v/>
      </c>
      <c r="I1062" t="str">
        <f>IFERROR(IF($C1062&lt;=VLOOKUP($B1062,Hoja1!$A$3:$K$800,MATCH("Cantidad",Hoja1!$A$2:$L$2,0),FALSE),VLOOKUP($B1062,Hoja1!$A$3:$K$800,MATCH(BASE!I$2,Hoja1!$A$2:$K$2,0),FALSE),""),"")</f>
        <v/>
      </c>
      <c r="J1062" t="str">
        <f>IFERROR(IF($C1062&lt;=VLOOKUP($B1062,Hoja1!$A$3:$K$800,MATCH("Cantidad",Hoja1!$A$2:$L$2,0),FALSE),VLOOKUP($B1062,Hoja1!$A$3:$K$800,MATCH(BASE!J$2,Hoja1!$A$2:$K$2,0),FALSE),""),"")</f>
        <v/>
      </c>
      <c r="K1062" t="str">
        <f t="shared" si="16"/>
        <v/>
      </c>
    </row>
    <row r="1063" spans="1:11" x14ac:dyDescent="0.25">
      <c r="A1063" s="7">
        <v>1060</v>
      </c>
      <c r="B1063" s="7">
        <f>ROUNDDOWN(A1063/MAX(Hoja1!$I$3:$I$38),0)</f>
        <v>265</v>
      </c>
      <c r="C1063" s="7">
        <f>COUNTIF($B$3:B1063,B1063)</f>
        <v>1</v>
      </c>
      <c r="D1063" t="str">
        <f>IFERROR(IF($C1063&lt;=VLOOKUP($B1063,Hoja1!$A$3:$K$800,MATCH("Cantidad",Hoja1!$A$2:$L$2,0),FALSE),VLOOKUP($B1063,Hoja1!$A$3:$K$800,MATCH(BASE!D$2,Hoja1!$A$2:$K$2,0),FALSE),""),"")</f>
        <v/>
      </c>
      <c r="E1063" t="str">
        <f>IFERROR(IF($C1063&lt;=VLOOKUP($B1063,Hoja1!$A$3:$K$800,MATCH("Cantidad",Hoja1!$A$2:$L$2,0),FALSE),VLOOKUP($B1063,Hoja1!$A$3:$K$800,MATCH(BASE!E$2,Hoja1!$A$2:$K$2,0),FALSE),""),"")</f>
        <v/>
      </c>
      <c r="F1063" t="str">
        <f>IFERROR(IF($C1063&lt;=VLOOKUP($B1063,Hoja1!$A$3:$K$800,MATCH("Cantidad",Hoja1!$A$2:$L$2,0),FALSE),VLOOKUP($B1063,Hoja1!$A$3:$K$800,MATCH(BASE!F$2,Hoja1!$A$2:$K$2,0),FALSE),""),"")</f>
        <v/>
      </c>
      <c r="G1063" t="str">
        <f>IFERROR(IF($C1063&lt;=VLOOKUP($B1063,Hoja1!$A$3:$K$800,MATCH("Cantidad",Hoja1!$A$2:$L$2,0),FALSE),VLOOKUP($B1063,Hoja1!$A$3:$K$800,MATCH(BASE!G$2,Hoja1!$A$2:$K$2,0),FALSE),""),"")</f>
        <v/>
      </c>
      <c r="H1063" t="str">
        <f>IFERROR(IF($C1063&lt;=VLOOKUP($B1063,Hoja1!$A$3:$K$800,MATCH("Cantidad",Hoja1!$A$2:$L$2,0),FALSE),VLOOKUP($B1063,Hoja1!$A$3:$K$800,MATCH(BASE!H$2,Hoja1!$A$2:$K$2,0),FALSE),""),"")</f>
        <v/>
      </c>
      <c r="I1063" t="str">
        <f>IFERROR(IF($C1063&lt;=VLOOKUP($B1063,Hoja1!$A$3:$K$800,MATCH("Cantidad",Hoja1!$A$2:$L$2,0),FALSE),VLOOKUP($B1063,Hoja1!$A$3:$K$800,MATCH(BASE!I$2,Hoja1!$A$2:$K$2,0),FALSE),""),"")</f>
        <v/>
      </c>
      <c r="J1063" t="str">
        <f>IFERROR(IF($C1063&lt;=VLOOKUP($B1063,Hoja1!$A$3:$K$800,MATCH("Cantidad",Hoja1!$A$2:$L$2,0),FALSE),VLOOKUP($B1063,Hoja1!$A$3:$K$800,MATCH(BASE!J$2,Hoja1!$A$2:$K$2,0),FALSE),""),"")</f>
        <v/>
      </c>
      <c r="K1063" t="str">
        <f t="shared" si="16"/>
        <v/>
      </c>
    </row>
    <row r="1064" spans="1:11" x14ac:dyDescent="0.25">
      <c r="A1064" s="7">
        <v>1061</v>
      </c>
      <c r="B1064" s="7">
        <f>ROUNDDOWN(A1064/MAX(Hoja1!$I$3:$I$38),0)</f>
        <v>265</v>
      </c>
      <c r="C1064" s="7">
        <f>COUNTIF($B$3:B1064,B1064)</f>
        <v>2</v>
      </c>
      <c r="D1064" t="str">
        <f>IFERROR(IF($C1064&lt;=VLOOKUP($B1064,Hoja1!$A$3:$K$800,MATCH("Cantidad",Hoja1!$A$2:$L$2,0),FALSE),VLOOKUP($B1064,Hoja1!$A$3:$K$800,MATCH(BASE!D$2,Hoja1!$A$2:$K$2,0),FALSE),""),"")</f>
        <v/>
      </c>
      <c r="E1064" t="str">
        <f>IFERROR(IF($C1064&lt;=VLOOKUP($B1064,Hoja1!$A$3:$K$800,MATCH("Cantidad",Hoja1!$A$2:$L$2,0),FALSE),VLOOKUP($B1064,Hoja1!$A$3:$K$800,MATCH(BASE!E$2,Hoja1!$A$2:$K$2,0),FALSE),""),"")</f>
        <v/>
      </c>
      <c r="F1064" t="str">
        <f>IFERROR(IF($C1064&lt;=VLOOKUP($B1064,Hoja1!$A$3:$K$800,MATCH("Cantidad",Hoja1!$A$2:$L$2,0),FALSE),VLOOKUP($B1064,Hoja1!$A$3:$K$800,MATCH(BASE!F$2,Hoja1!$A$2:$K$2,0),FALSE),""),"")</f>
        <v/>
      </c>
      <c r="G1064" t="str">
        <f>IFERROR(IF($C1064&lt;=VLOOKUP($B1064,Hoja1!$A$3:$K$800,MATCH("Cantidad",Hoja1!$A$2:$L$2,0),FALSE),VLOOKUP($B1064,Hoja1!$A$3:$K$800,MATCH(BASE!G$2,Hoja1!$A$2:$K$2,0),FALSE),""),"")</f>
        <v/>
      </c>
      <c r="H1064" t="str">
        <f>IFERROR(IF($C1064&lt;=VLOOKUP($B1064,Hoja1!$A$3:$K$800,MATCH("Cantidad",Hoja1!$A$2:$L$2,0),FALSE),VLOOKUP($B1064,Hoja1!$A$3:$K$800,MATCH(BASE!H$2,Hoja1!$A$2:$K$2,0),FALSE),""),"")</f>
        <v/>
      </c>
      <c r="I1064" t="str">
        <f>IFERROR(IF($C1064&lt;=VLOOKUP($B1064,Hoja1!$A$3:$K$800,MATCH("Cantidad",Hoja1!$A$2:$L$2,0),FALSE),VLOOKUP($B1064,Hoja1!$A$3:$K$800,MATCH(BASE!I$2,Hoja1!$A$2:$K$2,0),FALSE),""),"")</f>
        <v/>
      </c>
      <c r="J1064" t="str">
        <f>IFERROR(IF($C1064&lt;=VLOOKUP($B1064,Hoja1!$A$3:$K$800,MATCH("Cantidad",Hoja1!$A$2:$L$2,0),FALSE),VLOOKUP($B1064,Hoja1!$A$3:$K$800,MATCH(BASE!J$2,Hoja1!$A$2:$K$2,0),FALSE),""),"")</f>
        <v/>
      </c>
      <c r="K1064" t="str">
        <f t="shared" si="16"/>
        <v/>
      </c>
    </row>
    <row r="1065" spans="1:11" x14ac:dyDescent="0.25">
      <c r="A1065" s="7">
        <v>1062</v>
      </c>
      <c r="B1065" s="7">
        <f>ROUNDDOWN(A1065/MAX(Hoja1!$I$3:$I$38),0)</f>
        <v>265</v>
      </c>
      <c r="C1065" s="7">
        <f>COUNTIF($B$3:B1065,B1065)</f>
        <v>3</v>
      </c>
      <c r="D1065" t="str">
        <f>IFERROR(IF($C1065&lt;=VLOOKUP($B1065,Hoja1!$A$3:$K$800,MATCH("Cantidad",Hoja1!$A$2:$L$2,0),FALSE),VLOOKUP($B1065,Hoja1!$A$3:$K$800,MATCH(BASE!D$2,Hoja1!$A$2:$K$2,0),FALSE),""),"")</f>
        <v/>
      </c>
      <c r="E1065" t="str">
        <f>IFERROR(IF($C1065&lt;=VLOOKUP($B1065,Hoja1!$A$3:$K$800,MATCH("Cantidad",Hoja1!$A$2:$L$2,0),FALSE),VLOOKUP($B1065,Hoja1!$A$3:$K$800,MATCH(BASE!E$2,Hoja1!$A$2:$K$2,0),FALSE),""),"")</f>
        <v/>
      </c>
      <c r="F1065" t="str">
        <f>IFERROR(IF($C1065&lt;=VLOOKUP($B1065,Hoja1!$A$3:$K$800,MATCH("Cantidad",Hoja1!$A$2:$L$2,0),FALSE),VLOOKUP($B1065,Hoja1!$A$3:$K$800,MATCH(BASE!F$2,Hoja1!$A$2:$K$2,0),FALSE),""),"")</f>
        <v/>
      </c>
      <c r="G1065" t="str">
        <f>IFERROR(IF($C1065&lt;=VLOOKUP($B1065,Hoja1!$A$3:$K$800,MATCH("Cantidad",Hoja1!$A$2:$L$2,0),FALSE),VLOOKUP($B1065,Hoja1!$A$3:$K$800,MATCH(BASE!G$2,Hoja1!$A$2:$K$2,0),FALSE),""),"")</f>
        <v/>
      </c>
      <c r="H1065" t="str">
        <f>IFERROR(IF($C1065&lt;=VLOOKUP($B1065,Hoja1!$A$3:$K$800,MATCH("Cantidad",Hoja1!$A$2:$L$2,0),FALSE),VLOOKUP($B1065,Hoja1!$A$3:$K$800,MATCH(BASE!H$2,Hoja1!$A$2:$K$2,0),FALSE),""),"")</f>
        <v/>
      </c>
      <c r="I1065" t="str">
        <f>IFERROR(IF($C1065&lt;=VLOOKUP($B1065,Hoja1!$A$3:$K$800,MATCH("Cantidad",Hoja1!$A$2:$L$2,0),FALSE),VLOOKUP($B1065,Hoja1!$A$3:$K$800,MATCH(BASE!I$2,Hoja1!$A$2:$K$2,0),FALSE),""),"")</f>
        <v/>
      </c>
      <c r="J1065" t="str">
        <f>IFERROR(IF($C1065&lt;=VLOOKUP($B1065,Hoja1!$A$3:$K$800,MATCH("Cantidad",Hoja1!$A$2:$L$2,0),FALSE),VLOOKUP($B1065,Hoja1!$A$3:$K$800,MATCH(BASE!J$2,Hoja1!$A$2:$K$2,0),FALSE),""),"")</f>
        <v/>
      </c>
      <c r="K1065" t="str">
        <f t="shared" si="16"/>
        <v/>
      </c>
    </row>
    <row r="1066" spans="1:11" x14ac:dyDescent="0.25">
      <c r="A1066" s="7">
        <v>1063</v>
      </c>
      <c r="B1066" s="7">
        <f>ROUNDDOWN(A1066/MAX(Hoja1!$I$3:$I$38),0)</f>
        <v>265</v>
      </c>
      <c r="C1066" s="7">
        <f>COUNTIF($B$3:B1066,B1066)</f>
        <v>4</v>
      </c>
      <c r="D1066" t="str">
        <f>IFERROR(IF($C1066&lt;=VLOOKUP($B1066,Hoja1!$A$3:$K$800,MATCH("Cantidad",Hoja1!$A$2:$L$2,0),FALSE),VLOOKUP($B1066,Hoja1!$A$3:$K$800,MATCH(BASE!D$2,Hoja1!$A$2:$K$2,0),FALSE),""),"")</f>
        <v/>
      </c>
      <c r="E1066" t="str">
        <f>IFERROR(IF($C1066&lt;=VLOOKUP($B1066,Hoja1!$A$3:$K$800,MATCH("Cantidad",Hoja1!$A$2:$L$2,0),FALSE),VLOOKUP($B1066,Hoja1!$A$3:$K$800,MATCH(BASE!E$2,Hoja1!$A$2:$K$2,0),FALSE),""),"")</f>
        <v/>
      </c>
      <c r="F1066" t="str">
        <f>IFERROR(IF($C1066&lt;=VLOOKUP($B1066,Hoja1!$A$3:$K$800,MATCH("Cantidad",Hoja1!$A$2:$L$2,0),FALSE),VLOOKUP($B1066,Hoja1!$A$3:$K$800,MATCH(BASE!F$2,Hoja1!$A$2:$K$2,0),FALSE),""),"")</f>
        <v/>
      </c>
      <c r="G1066" t="str">
        <f>IFERROR(IF($C1066&lt;=VLOOKUP($B1066,Hoja1!$A$3:$K$800,MATCH("Cantidad",Hoja1!$A$2:$L$2,0),FALSE),VLOOKUP($B1066,Hoja1!$A$3:$K$800,MATCH(BASE!G$2,Hoja1!$A$2:$K$2,0),FALSE),""),"")</f>
        <v/>
      </c>
      <c r="H1066" t="str">
        <f>IFERROR(IF($C1066&lt;=VLOOKUP($B1066,Hoja1!$A$3:$K$800,MATCH("Cantidad",Hoja1!$A$2:$L$2,0),FALSE),VLOOKUP($B1066,Hoja1!$A$3:$K$800,MATCH(BASE!H$2,Hoja1!$A$2:$K$2,0),FALSE),""),"")</f>
        <v/>
      </c>
      <c r="I1066" t="str">
        <f>IFERROR(IF($C1066&lt;=VLOOKUP($B1066,Hoja1!$A$3:$K$800,MATCH("Cantidad",Hoja1!$A$2:$L$2,0),FALSE),VLOOKUP($B1066,Hoja1!$A$3:$K$800,MATCH(BASE!I$2,Hoja1!$A$2:$K$2,0),FALSE),""),"")</f>
        <v/>
      </c>
      <c r="J1066" t="str">
        <f>IFERROR(IF($C1066&lt;=VLOOKUP($B1066,Hoja1!$A$3:$K$800,MATCH("Cantidad",Hoja1!$A$2:$L$2,0),FALSE),VLOOKUP($B1066,Hoja1!$A$3:$K$800,MATCH(BASE!J$2,Hoja1!$A$2:$K$2,0),FALSE),""),"")</f>
        <v/>
      </c>
      <c r="K1066" t="str">
        <f t="shared" si="16"/>
        <v/>
      </c>
    </row>
    <row r="1067" spans="1:11" x14ac:dyDescent="0.25">
      <c r="A1067" s="7">
        <v>1064</v>
      </c>
      <c r="B1067" s="7">
        <f>ROUNDDOWN(A1067/MAX(Hoja1!$I$3:$I$38),0)</f>
        <v>266</v>
      </c>
      <c r="C1067" s="7">
        <f>COUNTIF($B$3:B1067,B1067)</f>
        <v>1</v>
      </c>
      <c r="D1067" t="str">
        <f>IFERROR(IF($C1067&lt;=VLOOKUP($B1067,Hoja1!$A$3:$K$800,MATCH("Cantidad",Hoja1!$A$2:$L$2,0),FALSE),VLOOKUP($B1067,Hoja1!$A$3:$K$800,MATCH(BASE!D$2,Hoja1!$A$2:$K$2,0),FALSE),""),"")</f>
        <v/>
      </c>
      <c r="E1067" t="str">
        <f>IFERROR(IF($C1067&lt;=VLOOKUP($B1067,Hoja1!$A$3:$K$800,MATCH("Cantidad",Hoja1!$A$2:$L$2,0),FALSE),VLOOKUP($B1067,Hoja1!$A$3:$K$800,MATCH(BASE!E$2,Hoja1!$A$2:$K$2,0),FALSE),""),"")</f>
        <v/>
      </c>
      <c r="F1067" t="str">
        <f>IFERROR(IF($C1067&lt;=VLOOKUP($B1067,Hoja1!$A$3:$K$800,MATCH("Cantidad",Hoja1!$A$2:$L$2,0),FALSE),VLOOKUP($B1067,Hoja1!$A$3:$K$800,MATCH(BASE!F$2,Hoja1!$A$2:$K$2,0),FALSE),""),"")</f>
        <v/>
      </c>
      <c r="G1067" t="str">
        <f>IFERROR(IF($C1067&lt;=VLOOKUP($B1067,Hoja1!$A$3:$K$800,MATCH("Cantidad",Hoja1!$A$2:$L$2,0),FALSE),VLOOKUP($B1067,Hoja1!$A$3:$K$800,MATCH(BASE!G$2,Hoja1!$A$2:$K$2,0),FALSE),""),"")</f>
        <v/>
      </c>
      <c r="H1067" t="str">
        <f>IFERROR(IF($C1067&lt;=VLOOKUP($B1067,Hoja1!$A$3:$K$800,MATCH("Cantidad",Hoja1!$A$2:$L$2,0),FALSE),VLOOKUP($B1067,Hoja1!$A$3:$K$800,MATCH(BASE!H$2,Hoja1!$A$2:$K$2,0),FALSE),""),"")</f>
        <v/>
      </c>
      <c r="I1067" t="str">
        <f>IFERROR(IF($C1067&lt;=VLOOKUP($B1067,Hoja1!$A$3:$K$800,MATCH("Cantidad",Hoja1!$A$2:$L$2,0),FALSE),VLOOKUP($B1067,Hoja1!$A$3:$K$800,MATCH(BASE!I$2,Hoja1!$A$2:$K$2,0),FALSE),""),"")</f>
        <v/>
      </c>
      <c r="J1067" t="str">
        <f>IFERROR(IF($C1067&lt;=VLOOKUP($B1067,Hoja1!$A$3:$K$800,MATCH("Cantidad",Hoja1!$A$2:$L$2,0),FALSE),VLOOKUP($B1067,Hoja1!$A$3:$K$800,MATCH(BASE!J$2,Hoja1!$A$2:$K$2,0),FALSE),""),"")</f>
        <v/>
      </c>
      <c r="K1067" t="str">
        <f t="shared" si="16"/>
        <v/>
      </c>
    </row>
    <row r="1068" spans="1:11" x14ac:dyDescent="0.25">
      <c r="A1068" s="7">
        <v>1065</v>
      </c>
      <c r="B1068" s="7">
        <f>ROUNDDOWN(A1068/MAX(Hoja1!$I$3:$I$38),0)</f>
        <v>266</v>
      </c>
      <c r="C1068" s="7">
        <f>COUNTIF($B$3:B1068,B1068)</f>
        <v>2</v>
      </c>
      <c r="D1068" t="str">
        <f>IFERROR(IF($C1068&lt;=VLOOKUP($B1068,Hoja1!$A$3:$K$800,MATCH("Cantidad",Hoja1!$A$2:$L$2,0),FALSE),VLOOKUP($B1068,Hoja1!$A$3:$K$800,MATCH(BASE!D$2,Hoja1!$A$2:$K$2,0),FALSE),""),"")</f>
        <v/>
      </c>
      <c r="E1068" t="str">
        <f>IFERROR(IF($C1068&lt;=VLOOKUP($B1068,Hoja1!$A$3:$K$800,MATCH("Cantidad",Hoja1!$A$2:$L$2,0),FALSE),VLOOKUP($B1068,Hoja1!$A$3:$K$800,MATCH(BASE!E$2,Hoja1!$A$2:$K$2,0),FALSE),""),"")</f>
        <v/>
      </c>
      <c r="F1068" t="str">
        <f>IFERROR(IF($C1068&lt;=VLOOKUP($B1068,Hoja1!$A$3:$K$800,MATCH("Cantidad",Hoja1!$A$2:$L$2,0),FALSE),VLOOKUP($B1068,Hoja1!$A$3:$K$800,MATCH(BASE!F$2,Hoja1!$A$2:$K$2,0),FALSE),""),"")</f>
        <v/>
      </c>
      <c r="G1068" t="str">
        <f>IFERROR(IF($C1068&lt;=VLOOKUP($B1068,Hoja1!$A$3:$K$800,MATCH("Cantidad",Hoja1!$A$2:$L$2,0),FALSE),VLOOKUP($B1068,Hoja1!$A$3:$K$800,MATCH(BASE!G$2,Hoja1!$A$2:$K$2,0),FALSE),""),"")</f>
        <v/>
      </c>
      <c r="H1068" t="str">
        <f>IFERROR(IF($C1068&lt;=VLOOKUP($B1068,Hoja1!$A$3:$K$800,MATCH("Cantidad",Hoja1!$A$2:$L$2,0),FALSE),VLOOKUP($B1068,Hoja1!$A$3:$K$800,MATCH(BASE!H$2,Hoja1!$A$2:$K$2,0),FALSE),""),"")</f>
        <v/>
      </c>
      <c r="I1068" t="str">
        <f>IFERROR(IF($C1068&lt;=VLOOKUP($B1068,Hoja1!$A$3:$K$800,MATCH("Cantidad",Hoja1!$A$2:$L$2,0),FALSE),VLOOKUP($B1068,Hoja1!$A$3:$K$800,MATCH(BASE!I$2,Hoja1!$A$2:$K$2,0),FALSE),""),"")</f>
        <v/>
      </c>
      <c r="J1068" t="str">
        <f>IFERROR(IF($C1068&lt;=VLOOKUP($B1068,Hoja1!$A$3:$K$800,MATCH("Cantidad",Hoja1!$A$2:$L$2,0),FALSE),VLOOKUP($B1068,Hoja1!$A$3:$K$800,MATCH(BASE!J$2,Hoja1!$A$2:$K$2,0),FALSE),""),"")</f>
        <v/>
      </c>
      <c r="K1068" t="str">
        <f t="shared" si="16"/>
        <v/>
      </c>
    </row>
    <row r="1069" spans="1:11" x14ac:dyDescent="0.25">
      <c r="A1069" s="7">
        <v>1066</v>
      </c>
      <c r="B1069" s="7">
        <f>ROUNDDOWN(A1069/MAX(Hoja1!$I$3:$I$38),0)</f>
        <v>266</v>
      </c>
      <c r="C1069" s="7">
        <f>COUNTIF($B$3:B1069,B1069)</f>
        <v>3</v>
      </c>
      <c r="D1069" t="str">
        <f>IFERROR(IF($C1069&lt;=VLOOKUP($B1069,Hoja1!$A$3:$K$800,MATCH("Cantidad",Hoja1!$A$2:$L$2,0),FALSE),VLOOKUP($B1069,Hoja1!$A$3:$K$800,MATCH(BASE!D$2,Hoja1!$A$2:$K$2,0),FALSE),""),"")</f>
        <v/>
      </c>
      <c r="E1069" t="str">
        <f>IFERROR(IF($C1069&lt;=VLOOKUP($B1069,Hoja1!$A$3:$K$800,MATCH("Cantidad",Hoja1!$A$2:$L$2,0),FALSE),VLOOKUP($B1069,Hoja1!$A$3:$K$800,MATCH(BASE!E$2,Hoja1!$A$2:$K$2,0),FALSE),""),"")</f>
        <v/>
      </c>
      <c r="F1069" t="str">
        <f>IFERROR(IF($C1069&lt;=VLOOKUP($B1069,Hoja1!$A$3:$K$800,MATCH("Cantidad",Hoja1!$A$2:$L$2,0),FALSE),VLOOKUP($B1069,Hoja1!$A$3:$K$800,MATCH(BASE!F$2,Hoja1!$A$2:$K$2,0),FALSE),""),"")</f>
        <v/>
      </c>
      <c r="G1069" t="str">
        <f>IFERROR(IF($C1069&lt;=VLOOKUP($B1069,Hoja1!$A$3:$K$800,MATCH("Cantidad",Hoja1!$A$2:$L$2,0),FALSE),VLOOKUP($B1069,Hoja1!$A$3:$K$800,MATCH(BASE!G$2,Hoja1!$A$2:$K$2,0),FALSE),""),"")</f>
        <v/>
      </c>
      <c r="H1069" t="str">
        <f>IFERROR(IF($C1069&lt;=VLOOKUP($B1069,Hoja1!$A$3:$K$800,MATCH("Cantidad",Hoja1!$A$2:$L$2,0),FALSE),VLOOKUP($B1069,Hoja1!$A$3:$K$800,MATCH(BASE!H$2,Hoja1!$A$2:$K$2,0),FALSE),""),"")</f>
        <v/>
      </c>
      <c r="I1069" t="str">
        <f>IFERROR(IF($C1069&lt;=VLOOKUP($B1069,Hoja1!$A$3:$K$800,MATCH("Cantidad",Hoja1!$A$2:$L$2,0),FALSE),VLOOKUP($B1069,Hoja1!$A$3:$K$800,MATCH(BASE!I$2,Hoja1!$A$2:$K$2,0),FALSE),""),"")</f>
        <v/>
      </c>
      <c r="J1069" t="str">
        <f>IFERROR(IF($C1069&lt;=VLOOKUP($B1069,Hoja1!$A$3:$K$800,MATCH("Cantidad",Hoja1!$A$2:$L$2,0),FALSE),VLOOKUP($B1069,Hoja1!$A$3:$K$800,MATCH(BASE!J$2,Hoja1!$A$2:$K$2,0),FALSE),""),"")</f>
        <v/>
      </c>
      <c r="K1069" t="str">
        <f t="shared" si="16"/>
        <v/>
      </c>
    </row>
    <row r="1070" spans="1:11" x14ac:dyDescent="0.25">
      <c r="A1070" s="7">
        <v>1067</v>
      </c>
      <c r="B1070" s="7">
        <f>ROUNDDOWN(A1070/MAX(Hoja1!$I$3:$I$38),0)</f>
        <v>266</v>
      </c>
      <c r="C1070" s="7">
        <f>COUNTIF($B$3:B1070,B1070)</f>
        <v>4</v>
      </c>
      <c r="D1070" t="str">
        <f>IFERROR(IF($C1070&lt;=VLOOKUP($B1070,Hoja1!$A$3:$K$800,MATCH("Cantidad",Hoja1!$A$2:$L$2,0),FALSE),VLOOKUP($B1070,Hoja1!$A$3:$K$800,MATCH(BASE!D$2,Hoja1!$A$2:$K$2,0),FALSE),""),"")</f>
        <v/>
      </c>
      <c r="E1070" t="str">
        <f>IFERROR(IF($C1070&lt;=VLOOKUP($B1070,Hoja1!$A$3:$K$800,MATCH("Cantidad",Hoja1!$A$2:$L$2,0),FALSE),VLOOKUP($B1070,Hoja1!$A$3:$K$800,MATCH(BASE!E$2,Hoja1!$A$2:$K$2,0),FALSE),""),"")</f>
        <v/>
      </c>
      <c r="F1070" t="str">
        <f>IFERROR(IF($C1070&lt;=VLOOKUP($B1070,Hoja1!$A$3:$K$800,MATCH("Cantidad",Hoja1!$A$2:$L$2,0),FALSE),VLOOKUP($B1070,Hoja1!$A$3:$K$800,MATCH(BASE!F$2,Hoja1!$A$2:$K$2,0),FALSE),""),"")</f>
        <v/>
      </c>
      <c r="G1070" t="str">
        <f>IFERROR(IF($C1070&lt;=VLOOKUP($B1070,Hoja1!$A$3:$K$800,MATCH("Cantidad",Hoja1!$A$2:$L$2,0),FALSE),VLOOKUP($B1070,Hoja1!$A$3:$K$800,MATCH(BASE!G$2,Hoja1!$A$2:$K$2,0),FALSE),""),"")</f>
        <v/>
      </c>
      <c r="H1070" t="str">
        <f>IFERROR(IF($C1070&lt;=VLOOKUP($B1070,Hoja1!$A$3:$K$800,MATCH("Cantidad",Hoja1!$A$2:$L$2,0),FALSE),VLOOKUP($B1070,Hoja1!$A$3:$K$800,MATCH(BASE!H$2,Hoja1!$A$2:$K$2,0),FALSE),""),"")</f>
        <v/>
      </c>
      <c r="I1070" t="str">
        <f>IFERROR(IF($C1070&lt;=VLOOKUP($B1070,Hoja1!$A$3:$K$800,MATCH("Cantidad",Hoja1!$A$2:$L$2,0),FALSE),VLOOKUP($B1070,Hoja1!$A$3:$K$800,MATCH(BASE!I$2,Hoja1!$A$2:$K$2,0),FALSE),""),"")</f>
        <v/>
      </c>
      <c r="J1070" t="str">
        <f>IFERROR(IF($C1070&lt;=VLOOKUP($B1070,Hoja1!$A$3:$K$800,MATCH("Cantidad",Hoja1!$A$2:$L$2,0),FALSE),VLOOKUP($B1070,Hoja1!$A$3:$K$800,MATCH(BASE!J$2,Hoja1!$A$2:$K$2,0),FALSE),""),"")</f>
        <v/>
      </c>
      <c r="K1070" t="str">
        <f t="shared" si="16"/>
        <v/>
      </c>
    </row>
    <row r="1071" spans="1:11" x14ac:dyDescent="0.25">
      <c r="A1071" s="7">
        <v>1068</v>
      </c>
      <c r="B1071" s="7">
        <f>ROUNDDOWN(A1071/MAX(Hoja1!$I$3:$I$38),0)</f>
        <v>267</v>
      </c>
      <c r="C1071" s="7">
        <f>COUNTIF($B$3:B1071,B1071)</f>
        <v>1</v>
      </c>
      <c r="D1071" t="str">
        <f>IFERROR(IF($C1071&lt;=VLOOKUP($B1071,Hoja1!$A$3:$K$800,MATCH("Cantidad",Hoja1!$A$2:$L$2,0),FALSE),VLOOKUP($B1071,Hoja1!$A$3:$K$800,MATCH(BASE!D$2,Hoja1!$A$2:$K$2,0),FALSE),""),"")</f>
        <v/>
      </c>
      <c r="E1071" t="str">
        <f>IFERROR(IF($C1071&lt;=VLOOKUP($B1071,Hoja1!$A$3:$K$800,MATCH("Cantidad",Hoja1!$A$2:$L$2,0),FALSE),VLOOKUP($B1071,Hoja1!$A$3:$K$800,MATCH(BASE!E$2,Hoja1!$A$2:$K$2,0),FALSE),""),"")</f>
        <v/>
      </c>
      <c r="F1071" t="str">
        <f>IFERROR(IF($C1071&lt;=VLOOKUP($B1071,Hoja1!$A$3:$K$800,MATCH("Cantidad",Hoja1!$A$2:$L$2,0),FALSE),VLOOKUP($B1071,Hoja1!$A$3:$K$800,MATCH(BASE!F$2,Hoja1!$A$2:$K$2,0),FALSE),""),"")</f>
        <v/>
      </c>
      <c r="G1071" t="str">
        <f>IFERROR(IF($C1071&lt;=VLOOKUP($B1071,Hoja1!$A$3:$K$800,MATCH("Cantidad",Hoja1!$A$2:$L$2,0),FALSE),VLOOKUP($B1071,Hoja1!$A$3:$K$800,MATCH(BASE!G$2,Hoja1!$A$2:$K$2,0),FALSE),""),"")</f>
        <v/>
      </c>
      <c r="H1071" t="str">
        <f>IFERROR(IF($C1071&lt;=VLOOKUP($B1071,Hoja1!$A$3:$K$800,MATCH("Cantidad",Hoja1!$A$2:$L$2,0),FALSE),VLOOKUP($B1071,Hoja1!$A$3:$K$800,MATCH(BASE!H$2,Hoja1!$A$2:$K$2,0),FALSE),""),"")</f>
        <v/>
      </c>
      <c r="I1071" t="str">
        <f>IFERROR(IF($C1071&lt;=VLOOKUP($B1071,Hoja1!$A$3:$K$800,MATCH("Cantidad",Hoja1!$A$2:$L$2,0),FALSE),VLOOKUP($B1071,Hoja1!$A$3:$K$800,MATCH(BASE!I$2,Hoja1!$A$2:$K$2,0),FALSE),""),"")</f>
        <v/>
      </c>
      <c r="J1071" t="str">
        <f>IFERROR(IF($C1071&lt;=VLOOKUP($B1071,Hoja1!$A$3:$K$800,MATCH("Cantidad",Hoja1!$A$2:$L$2,0),FALSE),VLOOKUP($B1071,Hoja1!$A$3:$K$800,MATCH(BASE!J$2,Hoja1!$A$2:$K$2,0),FALSE),""),"")</f>
        <v/>
      </c>
      <c r="K1071" t="str">
        <f t="shared" si="16"/>
        <v/>
      </c>
    </row>
    <row r="1072" spans="1:11" x14ac:dyDescent="0.25">
      <c r="A1072" s="7">
        <v>1069</v>
      </c>
      <c r="B1072" s="7">
        <f>ROUNDDOWN(A1072/MAX(Hoja1!$I$3:$I$38),0)</f>
        <v>267</v>
      </c>
      <c r="C1072" s="7">
        <f>COUNTIF($B$3:B1072,B1072)</f>
        <v>2</v>
      </c>
      <c r="D1072" t="str">
        <f>IFERROR(IF($C1072&lt;=VLOOKUP($B1072,Hoja1!$A$3:$K$800,MATCH("Cantidad",Hoja1!$A$2:$L$2,0),FALSE),VLOOKUP($B1072,Hoja1!$A$3:$K$800,MATCH(BASE!D$2,Hoja1!$A$2:$K$2,0),FALSE),""),"")</f>
        <v/>
      </c>
      <c r="E1072" t="str">
        <f>IFERROR(IF($C1072&lt;=VLOOKUP($B1072,Hoja1!$A$3:$K$800,MATCH("Cantidad",Hoja1!$A$2:$L$2,0),FALSE),VLOOKUP($B1072,Hoja1!$A$3:$K$800,MATCH(BASE!E$2,Hoja1!$A$2:$K$2,0),FALSE),""),"")</f>
        <v/>
      </c>
      <c r="F1072" t="str">
        <f>IFERROR(IF($C1072&lt;=VLOOKUP($B1072,Hoja1!$A$3:$K$800,MATCH("Cantidad",Hoja1!$A$2:$L$2,0),FALSE),VLOOKUP($B1072,Hoja1!$A$3:$K$800,MATCH(BASE!F$2,Hoja1!$A$2:$K$2,0),FALSE),""),"")</f>
        <v/>
      </c>
      <c r="G1072" t="str">
        <f>IFERROR(IF($C1072&lt;=VLOOKUP($B1072,Hoja1!$A$3:$K$800,MATCH("Cantidad",Hoja1!$A$2:$L$2,0),FALSE),VLOOKUP($B1072,Hoja1!$A$3:$K$800,MATCH(BASE!G$2,Hoja1!$A$2:$K$2,0),FALSE),""),"")</f>
        <v/>
      </c>
      <c r="H1072" t="str">
        <f>IFERROR(IF($C1072&lt;=VLOOKUP($B1072,Hoja1!$A$3:$K$800,MATCH("Cantidad",Hoja1!$A$2:$L$2,0),FALSE),VLOOKUP($B1072,Hoja1!$A$3:$K$800,MATCH(BASE!H$2,Hoja1!$A$2:$K$2,0),FALSE),""),"")</f>
        <v/>
      </c>
      <c r="I1072" t="str">
        <f>IFERROR(IF($C1072&lt;=VLOOKUP($B1072,Hoja1!$A$3:$K$800,MATCH("Cantidad",Hoja1!$A$2:$L$2,0),FALSE),VLOOKUP($B1072,Hoja1!$A$3:$K$800,MATCH(BASE!I$2,Hoja1!$A$2:$K$2,0),FALSE),""),"")</f>
        <v/>
      </c>
      <c r="J1072" t="str">
        <f>IFERROR(IF($C1072&lt;=VLOOKUP($B1072,Hoja1!$A$3:$K$800,MATCH("Cantidad",Hoja1!$A$2:$L$2,0),FALSE),VLOOKUP($B1072,Hoja1!$A$3:$K$800,MATCH(BASE!J$2,Hoja1!$A$2:$K$2,0),FALSE),""),"")</f>
        <v/>
      </c>
      <c r="K1072" t="str">
        <f t="shared" si="16"/>
        <v/>
      </c>
    </row>
    <row r="1073" spans="1:11" x14ac:dyDescent="0.25">
      <c r="A1073" s="7">
        <v>1070</v>
      </c>
      <c r="B1073" s="7">
        <f>ROUNDDOWN(A1073/MAX(Hoja1!$I$3:$I$38),0)</f>
        <v>267</v>
      </c>
      <c r="C1073" s="7">
        <f>COUNTIF($B$3:B1073,B1073)</f>
        <v>3</v>
      </c>
      <c r="D1073" t="str">
        <f>IFERROR(IF($C1073&lt;=VLOOKUP($B1073,Hoja1!$A$3:$K$800,MATCH("Cantidad",Hoja1!$A$2:$L$2,0),FALSE),VLOOKUP($B1073,Hoja1!$A$3:$K$800,MATCH(BASE!D$2,Hoja1!$A$2:$K$2,0),FALSE),""),"")</f>
        <v/>
      </c>
      <c r="E1073" t="str">
        <f>IFERROR(IF($C1073&lt;=VLOOKUP($B1073,Hoja1!$A$3:$K$800,MATCH("Cantidad",Hoja1!$A$2:$L$2,0),FALSE),VLOOKUP($B1073,Hoja1!$A$3:$K$800,MATCH(BASE!E$2,Hoja1!$A$2:$K$2,0),FALSE),""),"")</f>
        <v/>
      </c>
      <c r="F1073" t="str">
        <f>IFERROR(IF($C1073&lt;=VLOOKUP($B1073,Hoja1!$A$3:$K$800,MATCH("Cantidad",Hoja1!$A$2:$L$2,0),FALSE),VLOOKUP($B1073,Hoja1!$A$3:$K$800,MATCH(BASE!F$2,Hoja1!$A$2:$K$2,0),FALSE),""),"")</f>
        <v/>
      </c>
      <c r="G1073" t="str">
        <f>IFERROR(IF($C1073&lt;=VLOOKUP($B1073,Hoja1!$A$3:$K$800,MATCH("Cantidad",Hoja1!$A$2:$L$2,0),FALSE),VLOOKUP($B1073,Hoja1!$A$3:$K$800,MATCH(BASE!G$2,Hoja1!$A$2:$K$2,0),FALSE),""),"")</f>
        <v/>
      </c>
      <c r="H1073" t="str">
        <f>IFERROR(IF($C1073&lt;=VLOOKUP($B1073,Hoja1!$A$3:$K$800,MATCH("Cantidad",Hoja1!$A$2:$L$2,0),FALSE),VLOOKUP($B1073,Hoja1!$A$3:$K$800,MATCH(BASE!H$2,Hoja1!$A$2:$K$2,0),FALSE),""),"")</f>
        <v/>
      </c>
      <c r="I1073" t="str">
        <f>IFERROR(IF($C1073&lt;=VLOOKUP($B1073,Hoja1!$A$3:$K$800,MATCH("Cantidad",Hoja1!$A$2:$L$2,0),FALSE),VLOOKUP($B1073,Hoja1!$A$3:$K$800,MATCH(BASE!I$2,Hoja1!$A$2:$K$2,0),FALSE),""),"")</f>
        <v/>
      </c>
      <c r="J1073" t="str">
        <f>IFERROR(IF($C1073&lt;=VLOOKUP($B1073,Hoja1!$A$3:$K$800,MATCH("Cantidad",Hoja1!$A$2:$L$2,0),FALSE),VLOOKUP($B1073,Hoja1!$A$3:$K$800,MATCH(BASE!J$2,Hoja1!$A$2:$K$2,0),FALSE),""),"")</f>
        <v/>
      </c>
      <c r="K1073" t="str">
        <f t="shared" si="16"/>
        <v/>
      </c>
    </row>
    <row r="1074" spans="1:11" x14ac:dyDescent="0.25">
      <c r="A1074" s="7">
        <v>1071</v>
      </c>
      <c r="B1074" s="7">
        <f>ROUNDDOWN(A1074/MAX(Hoja1!$I$3:$I$38),0)</f>
        <v>267</v>
      </c>
      <c r="C1074" s="7">
        <f>COUNTIF($B$3:B1074,B1074)</f>
        <v>4</v>
      </c>
      <c r="D1074" t="str">
        <f>IFERROR(IF($C1074&lt;=VLOOKUP($B1074,Hoja1!$A$3:$K$800,MATCH("Cantidad",Hoja1!$A$2:$L$2,0),FALSE),VLOOKUP($B1074,Hoja1!$A$3:$K$800,MATCH(BASE!D$2,Hoja1!$A$2:$K$2,0),FALSE),""),"")</f>
        <v/>
      </c>
      <c r="E1074" t="str">
        <f>IFERROR(IF($C1074&lt;=VLOOKUP($B1074,Hoja1!$A$3:$K$800,MATCH("Cantidad",Hoja1!$A$2:$L$2,0),FALSE),VLOOKUP($B1074,Hoja1!$A$3:$K$800,MATCH(BASE!E$2,Hoja1!$A$2:$K$2,0),FALSE),""),"")</f>
        <v/>
      </c>
      <c r="F1074" t="str">
        <f>IFERROR(IF($C1074&lt;=VLOOKUP($B1074,Hoja1!$A$3:$K$800,MATCH("Cantidad",Hoja1!$A$2:$L$2,0),FALSE),VLOOKUP($B1074,Hoja1!$A$3:$K$800,MATCH(BASE!F$2,Hoja1!$A$2:$K$2,0),FALSE),""),"")</f>
        <v/>
      </c>
      <c r="G1074" t="str">
        <f>IFERROR(IF($C1074&lt;=VLOOKUP($B1074,Hoja1!$A$3:$K$800,MATCH("Cantidad",Hoja1!$A$2:$L$2,0),FALSE),VLOOKUP($B1074,Hoja1!$A$3:$K$800,MATCH(BASE!G$2,Hoja1!$A$2:$K$2,0),FALSE),""),"")</f>
        <v/>
      </c>
      <c r="H1074" t="str">
        <f>IFERROR(IF($C1074&lt;=VLOOKUP($B1074,Hoja1!$A$3:$K$800,MATCH("Cantidad",Hoja1!$A$2:$L$2,0),FALSE),VLOOKUP($B1074,Hoja1!$A$3:$K$800,MATCH(BASE!H$2,Hoja1!$A$2:$K$2,0),FALSE),""),"")</f>
        <v/>
      </c>
      <c r="I1074" t="str">
        <f>IFERROR(IF($C1074&lt;=VLOOKUP($B1074,Hoja1!$A$3:$K$800,MATCH("Cantidad",Hoja1!$A$2:$L$2,0),FALSE),VLOOKUP($B1074,Hoja1!$A$3:$K$800,MATCH(BASE!I$2,Hoja1!$A$2:$K$2,0),FALSE),""),"")</f>
        <v/>
      </c>
      <c r="J1074" t="str">
        <f>IFERROR(IF($C1074&lt;=VLOOKUP($B1074,Hoja1!$A$3:$K$800,MATCH("Cantidad",Hoja1!$A$2:$L$2,0),FALSE),VLOOKUP($B1074,Hoja1!$A$3:$K$800,MATCH(BASE!J$2,Hoja1!$A$2:$K$2,0),FALSE),""),"")</f>
        <v/>
      </c>
      <c r="K1074" t="str">
        <f t="shared" si="16"/>
        <v/>
      </c>
    </row>
    <row r="1075" spans="1:11" x14ac:dyDescent="0.25">
      <c r="A1075" s="7">
        <v>1072</v>
      </c>
      <c r="B1075" s="7">
        <f>ROUNDDOWN(A1075/MAX(Hoja1!$I$3:$I$38),0)</f>
        <v>268</v>
      </c>
      <c r="C1075" s="7">
        <f>COUNTIF($B$3:B1075,B1075)</f>
        <v>1</v>
      </c>
      <c r="D1075" t="str">
        <f>IFERROR(IF($C1075&lt;=VLOOKUP($B1075,Hoja1!$A$3:$K$800,MATCH("Cantidad",Hoja1!$A$2:$L$2,0),FALSE),VLOOKUP($B1075,Hoja1!$A$3:$K$800,MATCH(BASE!D$2,Hoja1!$A$2:$K$2,0),FALSE),""),"")</f>
        <v/>
      </c>
      <c r="E1075" t="str">
        <f>IFERROR(IF($C1075&lt;=VLOOKUP($B1075,Hoja1!$A$3:$K$800,MATCH("Cantidad",Hoja1!$A$2:$L$2,0),FALSE),VLOOKUP($B1075,Hoja1!$A$3:$K$800,MATCH(BASE!E$2,Hoja1!$A$2:$K$2,0),FALSE),""),"")</f>
        <v/>
      </c>
      <c r="F1075" t="str">
        <f>IFERROR(IF($C1075&lt;=VLOOKUP($B1075,Hoja1!$A$3:$K$800,MATCH("Cantidad",Hoja1!$A$2:$L$2,0),FALSE),VLOOKUP($B1075,Hoja1!$A$3:$K$800,MATCH(BASE!F$2,Hoja1!$A$2:$K$2,0),FALSE),""),"")</f>
        <v/>
      </c>
      <c r="G1075" t="str">
        <f>IFERROR(IF($C1075&lt;=VLOOKUP($B1075,Hoja1!$A$3:$K$800,MATCH("Cantidad",Hoja1!$A$2:$L$2,0),FALSE),VLOOKUP($B1075,Hoja1!$A$3:$K$800,MATCH(BASE!G$2,Hoja1!$A$2:$K$2,0),FALSE),""),"")</f>
        <v/>
      </c>
      <c r="H1075" t="str">
        <f>IFERROR(IF($C1075&lt;=VLOOKUP($B1075,Hoja1!$A$3:$K$800,MATCH("Cantidad",Hoja1!$A$2:$L$2,0),FALSE),VLOOKUP($B1075,Hoja1!$A$3:$K$800,MATCH(BASE!H$2,Hoja1!$A$2:$K$2,0),FALSE),""),"")</f>
        <v/>
      </c>
      <c r="I1075" t="str">
        <f>IFERROR(IF($C1075&lt;=VLOOKUP($B1075,Hoja1!$A$3:$K$800,MATCH("Cantidad",Hoja1!$A$2:$L$2,0),FALSE),VLOOKUP($B1075,Hoja1!$A$3:$K$800,MATCH(BASE!I$2,Hoja1!$A$2:$K$2,0),FALSE),""),"")</f>
        <v/>
      </c>
      <c r="J1075" t="str">
        <f>IFERROR(IF($C1075&lt;=VLOOKUP($B1075,Hoja1!$A$3:$K$800,MATCH("Cantidad",Hoja1!$A$2:$L$2,0),FALSE),VLOOKUP($B1075,Hoja1!$A$3:$K$800,MATCH(BASE!J$2,Hoja1!$A$2:$K$2,0),FALSE),""),"")</f>
        <v/>
      </c>
      <c r="K1075" t="str">
        <f t="shared" si="16"/>
        <v/>
      </c>
    </row>
    <row r="1076" spans="1:11" x14ac:dyDescent="0.25">
      <c r="A1076" s="7">
        <v>1073</v>
      </c>
      <c r="B1076" s="7">
        <f>ROUNDDOWN(A1076/MAX(Hoja1!$I$3:$I$38),0)</f>
        <v>268</v>
      </c>
      <c r="C1076" s="7">
        <f>COUNTIF($B$3:B1076,B1076)</f>
        <v>2</v>
      </c>
      <c r="D1076" t="str">
        <f>IFERROR(IF($C1076&lt;=VLOOKUP($B1076,Hoja1!$A$3:$K$800,MATCH("Cantidad",Hoja1!$A$2:$L$2,0),FALSE),VLOOKUP($B1076,Hoja1!$A$3:$K$800,MATCH(BASE!D$2,Hoja1!$A$2:$K$2,0),FALSE),""),"")</f>
        <v/>
      </c>
      <c r="E1076" t="str">
        <f>IFERROR(IF($C1076&lt;=VLOOKUP($B1076,Hoja1!$A$3:$K$800,MATCH("Cantidad",Hoja1!$A$2:$L$2,0),FALSE),VLOOKUP($B1076,Hoja1!$A$3:$K$800,MATCH(BASE!E$2,Hoja1!$A$2:$K$2,0),FALSE),""),"")</f>
        <v/>
      </c>
      <c r="F1076" t="str">
        <f>IFERROR(IF($C1076&lt;=VLOOKUP($B1076,Hoja1!$A$3:$K$800,MATCH("Cantidad",Hoja1!$A$2:$L$2,0),FALSE),VLOOKUP($B1076,Hoja1!$A$3:$K$800,MATCH(BASE!F$2,Hoja1!$A$2:$K$2,0),FALSE),""),"")</f>
        <v/>
      </c>
      <c r="G1076" t="str">
        <f>IFERROR(IF($C1076&lt;=VLOOKUP($B1076,Hoja1!$A$3:$K$800,MATCH("Cantidad",Hoja1!$A$2:$L$2,0),FALSE),VLOOKUP($B1076,Hoja1!$A$3:$K$800,MATCH(BASE!G$2,Hoja1!$A$2:$K$2,0),FALSE),""),"")</f>
        <v/>
      </c>
      <c r="H1076" t="str">
        <f>IFERROR(IF($C1076&lt;=VLOOKUP($B1076,Hoja1!$A$3:$K$800,MATCH("Cantidad",Hoja1!$A$2:$L$2,0),FALSE),VLOOKUP($B1076,Hoja1!$A$3:$K$800,MATCH(BASE!H$2,Hoja1!$A$2:$K$2,0),FALSE),""),"")</f>
        <v/>
      </c>
      <c r="I1076" t="str">
        <f>IFERROR(IF($C1076&lt;=VLOOKUP($B1076,Hoja1!$A$3:$K$800,MATCH("Cantidad",Hoja1!$A$2:$L$2,0),FALSE),VLOOKUP($B1076,Hoja1!$A$3:$K$800,MATCH(BASE!I$2,Hoja1!$A$2:$K$2,0),FALSE),""),"")</f>
        <v/>
      </c>
      <c r="J1076" t="str">
        <f>IFERROR(IF($C1076&lt;=VLOOKUP($B1076,Hoja1!$A$3:$K$800,MATCH("Cantidad",Hoja1!$A$2:$L$2,0),FALSE),VLOOKUP($B1076,Hoja1!$A$3:$K$800,MATCH(BASE!J$2,Hoja1!$A$2:$K$2,0),FALSE),""),"")</f>
        <v/>
      </c>
      <c r="K1076" t="str">
        <f t="shared" si="16"/>
        <v/>
      </c>
    </row>
    <row r="1077" spans="1:11" x14ac:dyDescent="0.25">
      <c r="A1077" s="7">
        <v>1074</v>
      </c>
      <c r="B1077" s="7">
        <f>ROUNDDOWN(A1077/MAX(Hoja1!$I$3:$I$38),0)</f>
        <v>268</v>
      </c>
      <c r="C1077" s="7">
        <f>COUNTIF($B$3:B1077,B1077)</f>
        <v>3</v>
      </c>
      <c r="D1077" t="str">
        <f>IFERROR(IF($C1077&lt;=VLOOKUP($B1077,Hoja1!$A$3:$K$800,MATCH("Cantidad",Hoja1!$A$2:$L$2,0),FALSE),VLOOKUP($B1077,Hoja1!$A$3:$K$800,MATCH(BASE!D$2,Hoja1!$A$2:$K$2,0),FALSE),""),"")</f>
        <v/>
      </c>
      <c r="E1077" t="str">
        <f>IFERROR(IF($C1077&lt;=VLOOKUP($B1077,Hoja1!$A$3:$K$800,MATCH("Cantidad",Hoja1!$A$2:$L$2,0),FALSE),VLOOKUP($B1077,Hoja1!$A$3:$K$800,MATCH(BASE!E$2,Hoja1!$A$2:$K$2,0),FALSE),""),"")</f>
        <v/>
      </c>
      <c r="F1077" t="str">
        <f>IFERROR(IF($C1077&lt;=VLOOKUP($B1077,Hoja1!$A$3:$K$800,MATCH("Cantidad",Hoja1!$A$2:$L$2,0),FALSE),VLOOKUP($B1077,Hoja1!$A$3:$K$800,MATCH(BASE!F$2,Hoja1!$A$2:$K$2,0),FALSE),""),"")</f>
        <v/>
      </c>
      <c r="G1077" t="str">
        <f>IFERROR(IF($C1077&lt;=VLOOKUP($B1077,Hoja1!$A$3:$K$800,MATCH("Cantidad",Hoja1!$A$2:$L$2,0),FALSE),VLOOKUP($B1077,Hoja1!$A$3:$K$800,MATCH(BASE!G$2,Hoja1!$A$2:$K$2,0),FALSE),""),"")</f>
        <v/>
      </c>
      <c r="H1077" t="str">
        <f>IFERROR(IF($C1077&lt;=VLOOKUP($B1077,Hoja1!$A$3:$K$800,MATCH("Cantidad",Hoja1!$A$2:$L$2,0),FALSE),VLOOKUP($B1077,Hoja1!$A$3:$K$800,MATCH(BASE!H$2,Hoja1!$A$2:$K$2,0),FALSE),""),"")</f>
        <v/>
      </c>
      <c r="I1077" t="str">
        <f>IFERROR(IF($C1077&lt;=VLOOKUP($B1077,Hoja1!$A$3:$K$800,MATCH("Cantidad",Hoja1!$A$2:$L$2,0),FALSE),VLOOKUP($B1077,Hoja1!$A$3:$K$800,MATCH(BASE!I$2,Hoja1!$A$2:$K$2,0),FALSE),""),"")</f>
        <v/>
      </c>
      <c r="J1077" t="str">
        <f>IFERROR(IF($C1077&lt;=VLOOKUP($B1077,Hoja1!$A$3:$K$800,MATCH("Cantidad",Hoja1!$A$2:$L$2,0),FALSE),VLOOKUP($B1077,Hoja1!$A$3:$K$800,MATCH(BASE!J$2,Hoja1!$A$2:$K$2,0),FALSE),""),"")</f>
        <v/>
      </c>
      <c r="K1077" t="str">
        <f t="shared" si="16"/>
        <v/>
      </c>
    </row>
    <row r="1078" spans="1:11" x14ac:dyDescent="0.25">
      <c r="A1078" s="7">
        <v>1075</v>
      </c>
      <c r="B1078" s="7">
        <f>ROUNDDOWN(A1078/MAX(Hoja1!$I$3:$I$38),0)</f>
        <v>268</v>
      </c>
      <c r="C1078" s="7">
        <f>COUNTIF($B$3:B1078,B1078)</f>
        <v>4</v>
      </c>
      <c r="D1078" t="str">
        <f>IFERROR(IF($C1078&lt;=VLOOKUP($B1078,Hoja1!$A$3:$K$800,MATCH("Cantidad",Hoja1!$A$2:$L$2,0),FALSE),VLOOKUP($B1078,Hoja1!$A$3:$K$800,MATCH(BASE!D$2,Hoja1!$A$2:$K$2,0),FALSE),""),"")</f>
        <v/>
      </c>
      <c r="E1078" t="str">
        <f>IFERROR(IF($C1078&lt;=VLOOKUP($B1078,Hoja1!$A$3:$K$800,MATCH("Cantidad",Hoja1!$A$2:$L$2,0),FALSE),VLOOKUP($B1078,Hoja1!$A$3:$K$800,MATCH(BASE!E$2,Hoja1!$A$2:$K$2,0),FALSE),""),"")</f>
        <v/>
      </c>
      <c r="F1078" t="str">
        <f>IFERROR(IF($C1078&lt;=VLOOKUP($B1078,Hoja1!$A$3:$K$800,MATCH("Cantidad",Hoja1!$A$2:$L$2,0),FALSE),VLOOKUP($B1078,Hoja1!$A$3:$K$800,MATCH(BASE!F$2,Hoja1!$A$2:$K$2,0),FALSE),""),"")</f>
        <v/>
      </c>
      <c r="G1078" t="str">
        <f>IFERROR(IF($C1078&lt;=VLOOKUP($B1078,Hoja1!$A$3:$K$800,MATCH("Cantidad",Hoja1!$A$2:$L$2,0),FALSE),VLOOKUP($B1078,Hoja1!$A$3:$K$800,MATCH(BASE!G$2,Hoja1!$A$2:$K$2,0),FALSE),""),"")</f>
        <v/>
      </c>
      <c r="H1078" t="str">
        <f>IFERROR(IF($C1078&lt;=VLOOKUP($B1078,Hoja1!$A$3:$K$800,MATCH("Cantidad",Hoja1!$A$2:$L$2,0),FALSE),VLOOKUP($B1078,Hoja1!$A$3:$K$800,MATCH(BASE!H$2,Hoja1!$A$2:$K$2,0),FALSE),""),"")</f>
        <v/>
      </c>
      <c r="I1078" t="str">
        <f>IFERROR(IF($C1078&lt;=VLOOKUP($B1078,Hoja1!$A$3:$K$800,MATCH("Cantidad",Hoja1!$A$2:$L$2,0),FALSE),VLOOKUP($B1078,Hoja1!$A$3:$K$800,MATCH(BASE!I$2,Hoja1!$A$2:$K$2,0),FALSE),""),"")</f>
        <v/>
      </c>
      <c r="J1078" t="str">
        <f>IFERROR(IF($C1078&lt;=VLOOKUP($B1078,Hoja1!$A$3:$K$800,MATCH("Cantidad",Hoja1!$A$2:$L$2,0),FALSE),VLOOKUP($B1078,Hoja1!$A$3:$K$800,MATCH(BASE!J$2,Hoja1!$A$2:$K$2,0),FALSE),""),"")</f>
        <v/>
      </c>
      <c r="K1078" t="str">
        <f t="shared" si="16"/>
        <v/>
      </c>
    </row>
    <row r="1079" spans="1:11" x14ac:dyDescent="0.25">
      <c r="A1079" s="7">
        <v>1076</v>
      </c>
      <c r="B1079" s="7">
        <f>ROUNDDOWN(A1079/MAX(Hoja1!$I$3:$I$38),0)</f>
        <v>269</v>
      </c>
      <c r="C1079" s="7">
        <f>COUNTIF($B$3:B1079,B1079)</f>
        <v>1</v>
      </c>
      <c r="D1079" t="str">
        <f>IFERROR(IF($C1079&lt;=VLOOKUP($B1079,Hoja1!$A$3:$K$800,MATCH("Cantidad",Hoja1!$A$2:$L$2,0),FALSE),VLOOKUP($B1079,Hoja1!$A$3:$K$800,MATCH(BASE!D$2,Hoja1!$A$2:$K$2,0),FALSE),""),"")</f>
        <v/>
      </c>
      <c r="E1079" t="str">
        <f>IFERROR(IF($C1079&lt;=VLOOKUP($B1079,Hoja1!$A$3:$K$800,MATCH("Cantidad",Hoja1!$A$2:$L$2,0),FALSE),VLOOKUP($B1079,Hoja1!$A$3:$K$800,MATCH(BASE!E$2,Hoja1!$A$2:$K$2,0),FALSE),""),"")</f>
        <v/>
      </c>
      <c r="F1079" t="str">
        <f>IFERROR(IF($C1079&lt;=VLOOKUP($B1079,Hoja1!$A$3:$K$800,MATCH("Cantidad",Hoja1!$A$2:$L$2,0),FALSE),VLOOKUP($B1079,Hoja1!$A$3:$K$800,MATCH(BASE!F$2,Hoja1!$A$2:$K$2,0),FALSE),""),"")</f>
        <v/>
      </c>
      <c r="G1079" t="str">
        <f>IFERROR(IF($C1079&lt;=VLOOKUP($B1079,Hoja1!$A$3:$K$800,MATCH("Cantidad",Hoja1!$A$2:$L$2,0),FALSE),VLOOKUP($B1079,Hoja1!$A$3:$K$800,MATCH(BASE!G$2,Hoja1!$A$2:$K$2,0),FALSE),""),"")</f>
        <v/>
      </c>
      <c r="H1079" t="str">
        <f>IFERROR(IF($C1079&lt;=VLOOKUP($B1079,Hoja1!$A$3:$K$800,MATCH("Cantidad",Hoja1!$A$2:$L$2,0),FALSE),VLOOKUP($B1079,Hoja1!$A$3:$K$800,MATCH(BASE!H$2,Hoja1!$A$2:$K$2,0),FALSE),""),"")</f>
        <v/>
      </c>
      <c r="I1079" t="str">
        <f>IFERROR(IF($C1079&lt;=VLOOKUP($B1079,Hoja1!$A$3:$K$800,MATCH("Cantidad",Hoja1!$A$2:$L$2,0),FALSE),VLOOKUP($B1079,Hoja1!$A$3:$K$800,MATCH(BASE!I$2,Hoja1!$A$2:$K$2,0),FALSE),""),"")</f>
        <v/>
      </c>
      <c r="J1079" t="str">
        <f>IFERROR(IF($C1079&lt;=VLOOKUP($B1079,Hoja1!$A$3:$K$800,MATCH("Cantidad",Hoja1!$A$2:$L$2,0),FALSE),VLOOKUP($B1079,Hoja1!$A$3:$K$800,MATCH(BASE!J$2,Hoja1!$A$2:$K$2,0),FALSE),""),"")</f>
        <v/>
      </c>
      <c r="K1079" t="str">
        <f t="shared" si="16"/>
        <v/>
      </c>
    </row>
    <row r="1080" spans="1:11" x14ac:dyDescent="0.25">
      <c r="A1080" s="7">
        <v>1077</v>
      </c>
      <c r="B1080" s="7">
        <f>ROUNDDOWN(A1080/MAX(Hoja1!$I$3:$I$38),0)</f>
        <v>269</v>
      </c>
      <c r="C1080" s="7">
        <f>COUNTIF($B$3:B1080,B1080)</f>
        <v>2</v>
      </c>
      <c r="D1080" t="str">
        <f>IFERROR(IF($C1080&lt;=VLOOKUP($B1080,Hoja1!$A$3:$K$800,MATCH("Cantidad",Hoja1!$A$2:$L$2,0),FALSE),VLOOKUP($B1080,Hoja1!$A$3:$K$800,MATCH(BASE!D$2,Hoja1!$A$2:$K$2,0),FALSE),""),"")</f>
        <v/>
      </c>
      <c r="E1080" t="str">
        <f>IFERROR(IF($C1080&lt;=VLOOKUP($B1080,Hoja1!$A$3:$K$800,MATCH("Cantidad",Hoja1!$A$2:$L$2,0),FALSE),VLOOKUP($B1080,Hoja1!$A$3:$K$800,MATCH(BASE!E$2,Hoja1!$A$2:$K$2,0),FALSE),""),"")</f>
        <v/>
      </c>
      <c r="F1080" t="str">
        <f>IFERROR(IF($C1080&lt;=VLOOKUP($B1080,Hoja1!$A$3:$K$800,MATCH("Cantidad",Hoja1!$A$2:$L$2,0),FALSE),VLOOKUP($B1080,Hoja1!$A$3:$K$800,MATCH(BASE!F$2,Hoja1!$A$2:$K$2,0),FALSE),""),"")</f>
        <v/>
      </c>
      <c r="G1080" t="str">
        <f>IFERROR(IF($C1080&lt;=VLOOKUP($B1080,Hoja1!$A$3:$K$800,MATCH("Cantidad",Hoja1!$A$2:$L$2,0),FALSE),VLOOKUP($B1080,Hoja1!$A$3:$K$800,MATCH(BASE!G$2,Hoja1!$A$2:$K$2,0),FALSE),""),"")</f>
        <v/>
      </c>
      <c r="H1080" t="str">
        <f>IFERROR(IF($C1080&lt;=VLOOKUP($B1080,Hoja1!$A$3:$K$800,MATCH("Cantidad",Hoja1!$A$2:$L$2,0),FALSE),VLOOKUP($B1080,Hoja1!$A$3:$K$800,MATCH(BASE!H$2,Hoja1!$A$2:$K$2,0),FALSE),""),"")</f>
        <v/>
      </c>
      <c r="I1080" t="str">
        <f>IFERROR(IF($C1080&lt;=VLOOKUP($B1080,Hoja1!$A$3:$K$800,MATCH("Cantidad",Hoja1!$A$2:$L$2,0),FALSE),VLOOKUP($B1080,Hoja1!$A$3:$K$800,MATCH(BASE!I$2,Hoja1!$A$2:$K$2,0),FALSE),""),"")</f>
        <v/>
      </c>
      <c r="J1080" t="str">
        <f>IFERROR(IF($C1080&lt;=VLOOKUP($B1080,Hoja1!$A$3:$K$800,MATCH("Cantidad",Hoja1!$A$2:$L$2,0),FALSE),VLOOKUP($B1080,Hoja1!$A$3:$K$800,MATCH(BASE!J$2,Hoja1!$A$2:$K$2,0),FALSE),""),"")</f>
        <v/>
      </c>
      <c r="K1080" t="str">
        <f t="shared" si="16"/>
        <v/>
      </c>
    </row>
    <row r="1081" spans="1:11" x14ac:dyDescent="0.25">
      <c r="A1081" s="7">
        <v>1078</v>
      </c>
      <c r="B1081" s="7">
        <f>ROUNDDOWN(A1081/MAX(Hoja1!$I$3:$I$38),0)</f>
        <v>269</v>
      </c>
      <c r="C1081" s="7">
        <f>COUNTIF($B$3:B1081,B1081)</f>
        <v>3</v>
      </c>
      <c r="D1081" t="str">
        <f>IFERROR(IF($C1081&lt;=VLOOKUP($B1081,Hoja1!$A$3:$K$800,MATCH("Cantidad",Hoja1!$A$2:$L$2,0),FALSE),VLOOKUP($B1081,Hoja1!$A$3:$K$800,MATCH(BASE!D$2,Hoja1!$A$2:$K$2,0),FALSE),""),"")</f>
        <v/>
      </c>
      <c r="E1081" t="str">
        <f>IFERROR(IF($C1081&lt;=VLOOKUP($B1081,Hoja1!$A$3:$K$800,MATCH("Cantidad",Hoja1!$A$2:$L$2,0),FALSE),VLOOKUP($B1081,Hoja1!$A$3:$K$800,MATCH(BASE!E$2,Hoja1!$A$2:$K$2,0),FALSE),""),"")</f>
        <v/>
      </c>
      <c r="F1081" t="str">
        <f>IFERROR(IF($C1081&lt;=VLOOKUP($B1081,Hoja1!$A$3:$K$800,MATCH("Cantidad",Hoja1!$A$2:$L$2,0),FALSE),VLOOKUP($B1081,Hoja1!$A$3:$K$800,MATCH(BASE!F$2,Hoja1!$A$2:$K$2,0),FALSE),""),"")</f>
        <v/>
      </c>
      <c r="G1081" t="str">
        <f>IFERROR(IF($C1081&lt;=VLOOKUP($B1081,Hoja1!$A$3:$K$800,MATCH("Cantidad",Hoja1!$A$2:$L$2,0),FALSE),VLOOKUP($B1081,Hoja1!$A$3:$K$800,MATCH(BASE!G$2,Hoja1!$A$2:$K$2,0),FALSE),""),"")</f>
        <v/>
      </c>
      <c r="H1081" t="str">
        <f>IFERROR(IF($C1081&lt;=VLOOKUP($B1081,Hoja1!$A$3:$K$800,MATCH("Cantidad",Hoja1!$A$2:$L$2,0),FALSE),VLOOKUP($B1081,Hoja1!$A$3:$K$800,MATCH(BASE!H$2,Hoja1!$A$2:$K$2,0),FALSE),""),"")</f>
        <v/>
      </c>
      <c r="I1081" t="str">
        <f>IFERROR(IF($C1081&lt;=VLOOKUP($B1081,Hoja1!$A$3:$K$800,MATCH("Cantidad",Hoja1!$A$2:$L$2,0),FALSE),VLOOKUP($B1081,Hoja1!$A$3:$K$800,MATCH(BASE!I$2,Hoja1!$A$2:$K$2,0),FALSE),""),"")</f>
        <v/>
      </c>
      <c r="J1081" t="str">
        <f>IFERROR(IF($C1081&lt;=VLOOKUP($B1081,Hoja1!$A$3:$K$800,MATCH("Cantidad",Hoja1!$A$2:$L$2,0),FALSE),VLOOKUP($B1081,Hoja1!$A$3:$K$800,MATCH(BASE!J$2,Hoja1!$A$2:$K$2,0),FALSE),""),"")</f>
        <v/>
      </c>
      <c r="K1081" t="str">
        <f t="shared" si="16"/>
        <v/>
      </c>
    </row>
    <row r="1082" spans="1:11" x14ac:dyDescent="0.25">
      <c r="A1082" s="7">
        <v>1079</v>
      </c>
      <c r="B1082" s="7">
        <f>ROUNDDOWN(A1082/MAX(Hoja1!$I$3:$I$38),0)</f>
        <v>269</v>
      </c>
      <c r="C1082" s="7">
        <f>COUNTIF($B$3:B1082,B1082)</f>
        <v>4</v>
      </c>
      <c r="D1082" t="str">
        <f>IFERROR(IF($C1082&lt;=VLOOKUP($B1082,Hoja1!$A$3:$K$800,MATCH("Cantidad",Hoja1!$A$2:$L$2,0),FALSE),VLOOKUP($B1082,Hoja1!$A$3:$K$800,MATCH(BASE!D$2,Hoja1!$A$2:$K$2,0),FALSE),""),"")</f>
        <v/>
      </c>
      <c r="E1082" t="str">
        <f>IFERROR(IF($C1082&lt;=VLOOKUP($B1082,Hoja1!$A$3:$K$800,MATCH("Cantidad",Hoja1!$A$2:$L$2,0),FALSE),VLOOKUP($B1082,Hoja1!$A$3:$K$800,MATCH(BASE!E$2,Hoja1!$A$2:$K$2,0),FALSE),""),"")</f>
        <v/>
      </c>
      <c r="F1082" t="str">
        <f>IFERROR(IF($C1082&lt;=VLOOKUP($B1082,Hoja1!$A$3:$K$800,MATCH("Cantidad",Hoja1!$A$2:$L$2,0),FALSE),VLOOKUP($B1082,Hoja1!$A$3:$K$800,MATCH(BASE!F$2,Hoja1!$A$2:$K$2,0),FALSE),""),"")</f>
        <v/>
      </c>
      <c r="G1082" t="str">
        <f>IFERROR(IF($C1082&lt;=VLOOKUP($B1082,Hoja1!$A$3:$K$800,MATCH("Cantidad",Hoja1!$A$2:$L$2,0),FALSE),VLOOKUP($B1082,Hoja1!$A$3:$K$800,MATCH(BASE!G$2,Hoja1!$A$2:$K$2,0),FALSE),""),"")</f>
        <v/>
      </c>
      <c r="H1082" t="str">
        <f>IFERROR(IF($C1082&lt;=VLOOKUP($B1082,Hoja1!$A$3:$K$800,MATCH("Cantidad",Hoja1!$A$2:$L$2,0),FALSE),VLOOKUP($B1082,Hoja1!$A$3:$K$800,MATCH(BASE!H$2,Hoja1!$A$2:$K$2,0),FALSE),""),"")</f>
        <v/>
      </c>
      <c r="I1082" t="str">
        <f>IFERROR(IF($C1082&lt;=VLOOKUP($B1082,Hoja1!$A$3:$K$800,MATCH("Cantidad",Hoja1!$A$2:$L$2,0),FALSE),VLOOKUP($B1082,Hoja1!$A$3:$K$800,MATCH(BASE!I$2,Hoja1!$A$2:$K$2,0),FALSE),""),"")</f>
        <v/>
      </c>
      <c r="J1082" t="str">
        <f>IFERROR(IF($C1082&lt;=VLOOKUP($B1082,Hoja1!$A$3:$K$800,MATCH("Cantidad",Hoja1!$A$2:$L$2,0),FALSE),VLOOKUP($B1082,Hoja1!$A$3:$K$800,MATCH(BASE!J$2,Hoja1!$A$2:$K$2,0),FALSE),""),"")</f>
        <v/>
      </c>
      <c r="K1082" t="str">
        <f t="shared" si="16"/>
        <v/>
      </c>
    </row>
    <row r="1083" spans="1:11" x14ac:dyDescent="0.25">
      <c r="A1083" s="7">
        <v>1080</v>
      </c>
      <c r="B1083" s="7">
        <f>ROUNDDOWN(A1083/MAX(Hoja1!$I$3:$I$38),0)</f>
        <v>270</v>
      </c>
      <c r="C1083" s="7">
        <f>COUNTIF($B$3:B1083,B1083)</f>
        <v>1</v>
      </c>
      <c r="D1083" t="str">
        <f>IFERROR(IF($C1083&lt;=VLOOKUP($B1083,Hoja1!$A$3:$K$800,MATCH("Cantidad",Hoja1!$A$2:$L$2,0),FALSE),VLOOKUP($B1083,Hoja1!$A$3:$K$800,MATCH(BASE!D$2,Hoja1!$A$2:$K$2,0),FALSE),""),"")</f>
        <v/>
      </c>
      <c r="E1083" t="str">
        <f>IFERROR(IF($C1083&lt;=VLOOKUP($B1083,Hoja1!$A$3:$K$800,MATCH("Cantidad",Hoja1!$A$2:$L$2,0),FALSE),VLOOKUP($B1083,Hoja1!$A$3:$K$800,MATCH(BASE!E$2,Hoja1!$A$2:$K$2,0),FALSE),""),"")</f>
        <v/>
      </c>
      <c r="F1083" t="str">
        <f>IFERROR(IF($C1083&lt;=VLOOKUP($B1083,Hoja1!$A$3:$K$800,MATCH("Cantidad",Hoja1!$A$2:$L$2,0),FALSE),VLOOKUP($B1083,Hoja1!$A$3:$K$800,MATCH(BASE!F$2,Hoja1!$A$2:$K$2,0),FALSE),""),"")</f>
        <v/>
      </c>
      <c r="G1083" t="str">
        <f>IFERROR(IF($C1083&lt;=VLOOKUP($B1083,Hoja1!$A$3:$K$800,MATCH("Cantidad",Hoja1!$A$2:$L$2,0),FALSE),VLOOKUP($B1083,Hoja1!$A$3:$K$800,MATCH(BASE!G$2,Hoja1!$A$2:$K$2,0),FALSE),""),"")</f>
        <v/>
      </c>
      <c r="H1083" t="str">
        <f>IFERROR(IF($C1083&lt;=VLOOKUP($B1083,Hoja1!$A$3:$K$800,MATCH("Cantidad",Hoja1!$A$2:$L$2,0),FALSE),VLOOKUP($B1083,Hoja1!$A$3:$K$800,MATCH(BASE!H$2,Hoja1!$A$2:$K$2,0),FALSE),""),"")</f>
        <v/>
      </c>
      <c r="I1083" t="str">
        <f>IFERROR(IF($C1083&lt;=VLOOKUP($B1083,Hoja1!$A$3:$K$800,MATCH("Cantidad",Hoja1!$A$2:$L$2,0),FALSE),VLOOKUP($B1083,Hoja1!$A$3:$K$800,MATCH(BASE!I$2,Hoja1!$A$2:$K$2,0),FALSE),""),"")</f>
        <v/>
      </c>
      <c r="J1083" t="str">
        <f>IFERROR(IF($C1083&lt;=VLOOKUP($B1083,Hoja1!$A$3:$K$800,MATCH("Cantidad",Hoja1!$A$2:$L$2,0),FALSE),VLOOKUP($B1083,Hoja1!$A$3:$K$800,MATCH(BASE!J$2,Hoja1!$A$2:$K$2,0),FALSE),""),"")</f>
        <v/>
      </c>
      <c r="K1083" t="str">
        <f t="shared" si="16"/>
        <v/>
      </c>
    </row>
    <row r="1084" spans="1:11" x14ac:dyDescent="0.25">
      <c r="A1084" s="7">
        <v>1081</v>
      </c>
      <c r="B1084" s="7">
        <f>ROUNDDOWN(A1084/MAX(Hoja1!$I$3:$I$38),0)</f>
        <v>270</v>
      </c>
      <c r="C1084" s="7">
        <f>COUNTIF($B$3:B1084,B1084)</f>
        <v>2</v>
      </c>
      <c r="D1084" t="str">
        <f>IFERROR(IF($C1084&lt;=VLOOKUP($B1084,Hoja1!$A$3:$K$800,MATCH("Cantidad",Hoja1!$A$2:$L$2,0),FALSE),VLOOKUP($B1084,Hoja1!$A$3:$K$800,MATCH(BASE!D$2,Hoja1!$A$2:$K$2,0),FALSE),""),"")</f>
        <v/>
      </c>
      <c r="E1084" t="str">
        <f>IFERROR(IF($C1084&lt;=VLOOKUP($B1084,Hoja1!$A$3:$K$800,MATCH("Cantidad",Hoja1!$A$2:$L$2,0),FALSE),VLOOKUP($B1084,Hoja1!$A$3:$K$800,MATCH(BASE!E$2,Hoja1!$A$2:$K$2,0),FALSE),""),"")</f>
        <v/>
      </c>
      <c r="F1084" t="str">
        <f>IFERROR(IF($C1084&lt;=VLOOKUP($B1084,Hoja1!$A$3:$K$800,MATCH("Cantidad",Hoja1!$A$2:$L$2,0),FALSE),VLOOKUP($B1084,Hoja1!$A$3:$K$800,MATCH(BASE!F$2,Hoja1!$A$2:$K$2,0),FALSE),""),"")</f>
        <v/>
      </c>
      <c r="G1084" t="str">
        <f>IFERROR(IF($C1084&lt;=VLOOKUP($B1084,Hoja1!$A$3:$K$800,MATCH("Cantidad",Hoja1!$A$2:$L$2,0),FALSE),VLOOKUP($B1084,Hoja1!$A$3:$K$800,MATCH(BASE!G$2,Hoja1!$A$2:$K$2,0),FALSE),""),"")</f>
        <v/>
      </c>
      <c r="H1084" t="str">
        <f>IFERROR(IF($C1084&lt;=VLOOKUP($B1084,Hoja1!$A$3:$K$800,MATCH("Cantidad",Hoja1!$A$2:$L$2,0),FALSE),VLOOKUP($B1084,Hoja1!$A$3:$K$800,MATCH(BASE!H$2,Hoja1!$A$2:$K$2,0),FALSE),""),"")</f>
        <v/>
      </c>
      <c r="I1084" t="str">
        <f>IFERROR(IF($C1084&lt;=VLOOKUP($B1084,Hoja1!$A$3:$K$800,MATCH("Cantidad",Hoja1!$A$2:$L$2,0),FALSE),VLOOKUP($B1084,Hoja1!$A$3:$K$800,MATCH(BASE!I$2,Hoja1!$A$2:$K$2,0),FALSE),""),"")</f>
        <v/>
      </c>
      <c r="J1084" t="str">
        <f>IFERROR(IF($C1084&lt;=VLOOKUP($B1084,Hoja1!$A$3:$K$800,MATCH("Cantidad",Hoja1!$A$2:$L$2,0),FALSE),VLOOKUP($B1084,Hoja1!$A$3:$K$800,MATCH(BASE!J$2,Hoja1!$A$2:$K$2,0),FALSE),""),"")</f>
        <v/>
      </c>
      <c r="K1084" t="str">
        <f t="shared" si="16"/>
        <v/>
      </c>
    </row>
    <row r="1085" spans="1:11" x14ac:dyDescent="0.25">
      <c r="A1085" s="7">
        <v>1082</v>
      </c>
      <c r="B1085" s="7">
        <f>ROUNDDOWN(A1085/MAX(Hoja1!$I$3:$I$38),0)</f>
        <v>270</v>
      </c>
      <c r="C1085" s="7">
        <f>COUNTIF($B$3:B1085,B1085)</f>
        <v>3</v>
      </c>
      <c r="D1085" t="str">
        <f>IFERROR(IF($C1085&lt;=VLOOKUP($B1085,Hoja1!$A$3:$K$800,MATCH("Cantidad",Hoja1!$A$2:$L$2,0),FALSE),VLOOKUP($B1085,Hoja1!$A$3:$K$800,MATCH(BASE!D$2,Hoja1!$A$2:$K$2,0),FALSE),""),"")</f>
        <v/>
      </c>
      <c r="E1085" t="str">
        <f>IFERROR(IF($C1085&lt;=VLOOKUP($B1085,Hoja1!$A$3:$K$800,MATCH("Cantidad",Hoja1!$A$2:$L$2,0),FALSE),VLOOKUP($B1085,Hoja1!$A$3:$K$800,MATCH(BASE!E$2,Hoja1!$A$2:$K$2,0),FALSE),""),"")</f>
        <v/>
      </c>
      <c r="F1085" t="str">
        <f>IFERROR(IF($C1085&lt;=VLOOKUP($B1085,Hoja1!$A$3:$K$800,MATCH("Cantidad",Hoja1!$A$2:$L$2,0),FALSE),VLOOKUP($B1085,Hoja1!$A$3:$K$800,MATCH(BASE!F$2,Hoja1!$A$2:$K$2,0),FALSE),""),"")</f>
        <v/>
      </c>
      <c r="G1085" t="str">
        <f>IFERROR(IF($C1085&lt;=VLOOKUP($B1085,Hoja1!$A$3:$K$800,MATCH("Cantidad",Hoja1!$A$2:$L$2,0),FALSE),VLOOKUP($B1085,Hoja1!$A$3:$K$800,MATCH(BASE!G$2,Hoja1!$A$2:$K$2,0),FALSE),""),"")</f>
        <v/>
      </c>
      <c r="H1085" t="str">
        <f>IFERROR(IF($C1085&lt;=VLOOKUP($B1085,Hoja1!$A$3:$K$800,MATCH("Cantidad",Hoja1!$A$2:$L$2,0),FALSE),VLOOKUP($B1085,Hoja1!$A$3:$K$800,MATCH(BASE!H$2,Hoja1!$A$2:$K$2,0),FALSE),""),"")</f>
        <v/>
      </c>
      <c r="I1085" t="str">
        <f>IFERROR(IF($C1085&lt;=VLOOKUP($B1085,Hoja1!$A$3:$K$800,MATCH("Cantidad",Hoja1!$A$2:$L$2,0),FALSE),VLOOKUP($B1085,Hoja1!$A$3:$K$800,MATCH(BASE!I$2,Hoja1!$A$2:$K$2,0),FALSE),""),"")</f>
        <v/>
      </c>
      <c r="J1085" t="str">
        <f>IFERROR(IF($C1085&lt;=VLOOKUP($B1085,Hoja1!$A$3:$K$800,MATCH("Cantidad",Hoja1!$A$2:$L$2,0),FALSE),VLOOKUP($B1085,Hoja1!$A$3:$K$800,MATCH(BASE!J$2,Hoja1!$A$2:$K$2,0),FALSE),""),"")</f>
        <v/>
      </c>
      <c r="K1085" t="str">
        <f t="shared" si="16"/>
        <v/>
      </c>
    </row>
    <row r="1086" spans="1:11" x14ac:dyDescent="0.25">
      <c r="A1086" s="7">
        <v>1083</v>
      </c>
      <c r="B1086" s="7">
        <f>ROUNDDOWN(A1086/MAX(Hoja1!$I$3:$I$38),0)</f>
        <v>270</v>
      </c>
      <c r="C1086" s="7">
        <f>COUNTIF($B$3:B1086,B1086)</f>
        <v>4</v>
      </c>
      <c r="D1086" t="str">
        <f>IFERROR(IF($C1086&lt;=VLOOKUP($B1086,Hoja1!$A$3:$K$800,MATCH("Cantidad",Hoja1!$A$2:$L$2,0),FALSE),VLOOKUP($B1086,Hoja1!$A$3:$K$800,MATCH(BASE!D$2,Hoja1!$A$2:$K$2,0),FALSE),""),"")</f>
        <v/>
      </c>
      <c r="E1086" t="str">
        <f>IFERROR(IF($C1086&lt;=VLOOKUP($B1086,Hoja1!$A$3:$K$800,MATCH("Cantidad",Hoja1!$A$2:$L$2,0),FALSE),VLOOKUP($B1086,Hoja1!$A$3:$K$800,MATCH(BASE!E$2,Hoja1!$A$2:$K$2,0),FALSE),""),"")</f>
        <v/>
      </c>
      <c r="F1086" t="str">
        <f>IFERROR(IF($C1086&lt;=VLOOKUP($B1086,Hoja1!$A$3:$K$800,MATCH("Cantidad",Hoja1!$A$2:$L$2,0),FALSE),VLOOKUP($B1086,Hoja1!$A$3:$K$800,MATCH(BASE!F$2,Hoja1!$A$2:$K$2,0),FALSE),""),"")</f>
        <v/>
      </c>
      <c r="G1086" t="str">
        <f>IFERROR(IF($C1086&lt;=VLOOKUP($B1086,Hoja1!$A$3:$K$800,MATCH("Cantidad",Hoja1!$A$2:$L$2,0),FALSE),VLOOKUP($B1086,Hoja1!$A$3:$K$800,MATCH(BASE!G$2,Hoja1!$A$2:$K$2,0),FALSE),""),"")</f>
        <v/>
      </c>
      <c r="H1086" t="str">
        <f>IFERROR(IF($C1086&lt;=VLOOKUP($B1086,Hoja1!$A$3:$K$800,MATCH("Cantidad",Hoja1!$A$2:$L$2,0),FALSE),VLOOKUP($B1086,Hoja1!$A$3:$K$800,MATCH(BASE!H$2,Hoja1!$A$2:$K$2,0),FALSE),""),"")</f>
        <v/>
      </c>
      <c r="I1086" t="str">
        <f>IFERROR(IF($C1086&lt;=VLOOKUP($B1086,Hoja1!$A$3:$K$800,MATCH("Cantidad",Hoja1!$A$2:$L$2,0),FALSE),VLOOKUP($B1086,Hoja1!$A$3:$K$800,MATCH(BASE!I$2,Hoja1!$A$2:$K$2,0),FALSE),""),"")</f>
        <v/>
      </c>
      <c r="J1086" t="str">
        <f>IFERROR(IF($C1086&lt;=VLOOKUP($B1086,Hoja1!$A$3:$K$800,MATCH("Cantidad",Hoja1!$A$2:$L$2,0),FALSE),VLOOKUP($B1086,Hoja1!$A$3:$K$800,MATCH(BASE!J$2,Hoja1!$A$2:$K$2,0),FALSE),""),"")</f>
        <v/>
      </c>
      <c r="K1086" t="str">
        <f t="shared" si="16"/>
        <v/>
      </c>
    </row>
    <row r="1087" spans="1:11" x14ac:dyDescent="0.25">
      <c r="A1087" s="7">
        <v>1084</v>
      </c>
      <c r="B1087" s="7">
        <f>ROUNDDOWN(A1087/MAX(Hoja1!$I$3:$I$38),0)</f>
        <v>271</v>
      </c>
      <c r="C1087" s="7">
        <f>COUNTIF($B$3:B1087,B1087)</f>
        <v>1</v>
      </c>
      <c r="D1087" t="str">
        <f>IFERROR(IF($C1087&lt;=VLOOKUP($B1087,Hoja1!$A$3:$K$800,MATCH("Cantidad",Hoja1!$A$2:$L$2,0),FALSE),VLOOKUP($B1087,Hoja1!$A$3:$K$800,MATCH(BASE!D$2,Hoja1!$A$2:$K$2,0),FALSE),""),"")</f>
        <v/>
      </c>
      <c r="E1087" t="str">
        <f>IFERROR(IF($C1087&lt;=VLOOKUP($B1087,Hoja1!$A$3:$K$800,MATCH("Cantidad",Hoja1!$A$2:$L$2,0),FALSE),VLOOKUP($B1087,Hoja1!$A$3:$K$800,MATCH(BASE!E$2,Hoja1!$A$2:$K$2,0),FALSE),""),"")</f>
        <v/>
      </c>
      <c r="F1087" t="str">
        <f>IFERROR(IF($C1087&lt;=VLOOKUP($B1087,Hoja1!$A$3:$K$800,MATCH("Cantidad",Hoja1!$A$2:$L$2,0),FALSE),VLOOKUP($B1087,Hoja1!$A$3:$K$800,MATCH(BASE!F$2,Hoja1!$A$2:$K$2,0),FALSE),""),"")</f>
        <v/>
      </c>
      <c r="G1087" t="str">
        <f>IFERROR(IF($C1087&lt;=VLOOKUP($B1087,Hoja1!$A$3:$K$800,MATCH("Cantidad",Hoja1!$A$2:$L$2,0),FALSE),VLOOKUP($B1087,Hoja1!$A$3:$K$800,MATCH(BASE!G$2,Hoja1!$A$2:$K$2,0),FALSE),""),"")</f>
        <v/>
      </c>
      <c r="H1087" t="str">
        <f>IFERROR(IF($C1087&lt;=VLOOKUP($B1087,Hoja1!$A$3:$K$800,MATCH("Cantidad",Hoja1!$A$2:$L$2,0),FALSE),VLOOKUP($B1087,Hoja1!$A$3:$K$800,MATCH(BASE!H$2,Hoja1!$A$2:$K$2,0),FALSE),""),"")</f>
        <v/>
      </c>
      <c r="I1087" t="str">
        <f>IFERROR(IF($C1087&lt;=VLOOKUP($B1087,Hoja1!$A$3:$K$800,MATCH("Cantidad",Hoja1!$A$2:$L$2,0),FALSE),VLOOKUP($B1087,Hoja1!$A$3:$K$800,MATCH(BASE!I$2,Hoja1!$A$2:$K$2,0),FALSE),""),"")</f>
        <v/>
      </c>
      <c r="J1087" t="str">
        <f>IFERROR(IF($C1087&lt;=VLOOKUP($B1087,Hoja1!$A$3:$K$800,MATCH("Cantidad",Hoja1!$A$2:$L$2,0),FALSE),VLOOKUP($B1087,Hoja1!$A$3:$K$800,MATCH(BASE!J$2,Hoja1!$A$2:$K$2,0),FALSE),""),"")</f>
        <v/>
      </c>
      <c r="K1087" t="str">
        <f t="shared" si="16"/>
        <v/>
      </c>
    </row>
    <row r="1088" spans="1:11" x14ac:dyDescent="0.25">
      <c r="A1088" s="7">
        <v>1085</v>
      </c>
      <c r="B1088" s="7">
        <f>ROUNDDOWN(A1088/MAX(Hoja1!$I$3:$I$38),0)</f>
        <v>271</v>
      </c>
      <c r="C1088" s="7">
        <f>COUNTIF($B$3:B1088,B1088)</f>
        <v>2</v>
      </c>
      <c r="D1088" t="str">
        <f>IFERROR(IF($C1088&lt;=VLOOKUP($B1088,Hoja1!$A$3:$K$800,MATCH("Cantidad",Hoja1!$A$2:$L$2,0),FALSE),VLOOKUP($B1088,Hoja1!$A$3:$K$800,MATCH(BASE!D$2,Hoja1!$A$2:$K$2,0),FALSE),""),"")</f>
        <v/>
      </c>
      <c r="E1088" t="str">
        <f>IFERROR(IF($C1088&lt;=VLOOKUP($B1088,Hoja1!$A$3:$K$800,MATCH("Cantidad",Hoja1!$A$2:$L$2,0),FALSE),VLOOKUP($B1088,Hoja1!$A$3:$K$800,MATCH(BASE!E$2,Hoja1!$A$2:$K$2,0),FALSE),""),"")</f>
        <v/>
      </c>
      <c r="F1088" t="str">
        <f>IFERROR(IF($C1088&lt;=VLOOKUP($B1088,Hoja1!$A$3:$K$800,MATCH("Cantidad",Hoja1!$A$2:$L$2,0),FALSE),VLOOKUP($B1088,Hoja1!$A$3:$K$800,MATCH(BASE!F$2,Hoja1!$A$2:$K$2,0),FALSE),""),"")</f>
        <v/>
      </c>
      <c r="G1088" t="str">
        <f>IFERROR(IF($C1088&lt;=VLOOKUP($B1088,Hoja1!$A$3:$K$800,MATCH("Cantidad",Hoja1!$A$2:$L$2,0),FALSE),VLOOKUP($B1088,Hoja1!$A$3:$K$800,MATCH(BASE!G$2,Hoja1!$A$2:$K$2,0),FALSE),""),"")</f>
        <v/>
      </c>
      <c r="H1088" t="str">
        <f>IFERROR(IF($C1088&lt;=VLOOKUP($B1088,Hoja1!$A$3:$K$800,MATCH("Cantidad",Hoja1!$A$2:$L$2,0),FALSE),VLOOKUP($B1088,Hoja1!$A$3:$K$800,MATCH(BASE!H$2,Hoja1!$A$2:$K$2,0),FALSE),""),"")</f>
        <v/>
      </c>
      <c r="I1088" t="str">
        <f>IFERROR(IF($C1088&lt;=VLOOKUP($B1088,Hoja1!$A$3:$K$800,MATCH("Cantidad",Hoja1!$A$2:$L$2,0),FALSE),VLOOKUP($B1088,Hoja1!$A$3:$K$800,MATCH(BASE!I$2,Hoja1!$A$2:$K$2,0),FALSE),""),"")</f>
        <v/>
      </c>
      <c r="J1088" t="str">
        <f>IFERROR(IF($C1088&lt;=VLOOKUP($B1088,Hoja1!$A$3:$K$800,MATCH("Cantidad",Hoja1!$A$2:$L$2,0),FALSE),VLOOKUP($B1088,Hoja1!$A$3:$K$800,MATCH(BASE!J$2,Hoja1!$A$2:$K$2,0),FALSE),""),"")</f>
        <v/>
      </c>
      <c r="K1088" t="str">
        <f t="shared" si="16"/>
        <v/>
      </c>
    </row>
    <row r="1089" spans="1:11" x14ac:dyDescent="0.25">
      <c r="A1089" s="7">
        <v>1086</v>
      </c>
      <c r="B1089" s="7">
        <f>ROUNDDOWN(A1089/MAX(Hoja1!$I$3:$I$38),0)</f>
        <v>271</v>
      </c>
      <c r="C1089" s="7">
        <f>COUNTIF($B$3:B1089,B1089)</f>
        <v>3</v>
      </c>
      <c r="D1089" t="str">
        <f>IFERROR(IF($C1089&lt;=VLOOKUP($B1089,Hoja1!$A$3:$K$800,MATCH("Cantidad",Hoja1!$A$2:$L$2,0),FALSE),VLOOKUP($B1089,Hoja1!$A$3:$K$800,MATCH(BASE!D$2,Hoja1!$A$2:$K$2,0),FALSE),""),"")</f>
        <v/>
      </c>
      <c r="E1089" t="str">
        <f>IFERROR(IF($C1089&lt;=VLOOKUP($B1089,Hoja1!$A$3:$K$800,MATCH("Cantidad",Hoja1!$A$2:$L$2,0),FALSE),VLOOKUP($B1089,Hoja1!$A$3:$K$800,MATCH(BASE!E$2,Hoja1!$A$2:$K$2,0),FALSE),""),"")</f>
        <v/>
      </c>
      <c r="F1089" t="str">
        <f>IFERROR(IF($C1089&lt;=VLOOKUP($B1089,Hoja1!$A$3:$K$800,MATCH("Cantidad",Hoja1!$A$2:$L$2,0),FALSE),VLOOKUP($B1089,Hoja1!$A$3:$K$800,MATCH(BASE!F$2,Hoja1!$A$2:$K$2,0),FALSE),""),"")</f>
        <v/>
      </c>
      <c r="G1089" t="str">
        <f>IFERROR(IF($C1089&lt;=VLOOKUP($B1089,Hoja1!$A$3:$K$800,MATCH("Cantidad",Hoja1!$A$2:$L$2,0),FALSE),VLOOKUP($B1089,Hoja1!$A$3:$K$800,MATCH(BASE!G$2,Hoja1!$A$2:$K$2,0),FALSE),""),"")</f>
        <v/>
      </c>
      <c r="H1089" t="str">
        <f>IFERROR(IF($C1089&lt;=VLOOKUP($B1089,Hoja1!$A$3:$K$800,MATCH("Cantidad",Hoja1!$A$2:$L$2,0),FALSE),VLOOKUP($B1089,Hoja1!$A$3:$K$800,MATCH(BASE!H$2,Hoja1!$A$2:$K$2,0),FALSE),""),"")</f>
        <v/>
      </c>
      <c r="I1089" t="str">
        <f>IFERROR(IF($C1089&lt;=VLOOKUP($B1089,Hoja1!$A$3:$K$800,MATCH("Cantidad",Hoja1!$A$2:$L$2,0),FALSE),VLOOKUP($B1089,Hoja1!$A$3:$K$800,MATCH(BASE!I$2,Hoja1!$A$2:$K$2,0),FALSE),""),"")</f>
        <v/>
      </c>
      <c r="J1089" t="str">
        <f>IFERROR(IF($C1089&lt;=VLOOKUP($B1089,Hoja1!$A$3:$K$800,MATCH("Cantidad",Hoja1!$A$2:$L$2,0),FALSE),VLOOKUP($B1089,Hoja1!$A$3:$K$800,MATCH(BASE!J$2,Hoja1!$A$2:$K$2,0),FALSE),""),"")</f>
        <v/>
      </c>
      <c r="K1089" t="str">
        <f t="shared" si="16"/>
        <v/>
      </c>
    </row>
    <row r="1090" spans="1:11" x14ac:dyDescent="0.25">
      <c r="A1090" s="7">
        <v>1087</v>
      </c>
      <c r="B1090" s="7">
        <f>ROUNDDOWN(A1090/MAX(Hoja1!$I$3:$I$38),0)</f>
        <v>271</v>
      </c>
      <c r="C1090" s="7">
        <f>COUNTIF($B$3:B1090,B1090)</f>
        <v>4</v>
      </c>
      <c r="D1090" t="str">
        <f>IFERROR(IF($C1090&lt;=VLOOKUP($B1090,Hoja1!$A$3:$K$800,MATCH("Cantidad",Hoja1!$A$2:$L$2,0),FALSE),VLOOKUP($B1090,Hoja1!$A$3:$K$800,MATCH(BASE!D$2,Hoja1!$A$2:$K$2,0),FALSE),""),"")</f>
        <v/>
      </c>
      <c r="E1090" t="str">
        <f>IFERROR(IF($C1090&lt;=VLOOKUP($B1090,Hoja1!$A$3:$K$800,MATCH("Cantidad",Hoja1!$A$2:$L$2,0),FALSE),VLOOKUP($B1090,Hoja1!$A$3:$K$800,MATCH(BASE!E$2,Hoja1!$A$2:$K$2,0),FALSE),""),"")</f>
        <v/>
      </c>
      <c r="F1090" t="str">
        <f>IFERROR(IF($C1090&lt;=VLOOKUP($B1090,Hoja1!$A$3:$K$800,MATCH("Cantidad",Hoja1!$A$2:$L$2,0),FALSE),VLOOKUP($B1090,Hoja1!$A$3:$K$800,MATCH(BASE!F$2,Hoja1!$A$2:$K$2,0),FALSE),""),"")</f>
        <v/>
      </c>
      <c r="G1090" t="str">
        <f>IFERROR(IF($C1090&lt;=VLOOKUP($B1090,Hoja1!$A$3:$K$800,MATCH("Cantidad",Hoja1!$A$2:$L$2,0),FALSE),VLOOKUP($B1090,Hoja1!$A$3:$K$800,MATCH(BASE!G$2,Hoja1!$A$2:$K$2,0),FALSE),""),"")</f>
        <v/>
      </c>
      <c r="H1090" t="str">
        <f>IFERROR(IF($C1090&lt;=VLOOKUP($B1090,Hoja1!$A$3:$K$800,MATCH("Cantidad",Hoja1!$A$2:$L$2,0),FALSE),VLOOKUP($B1090,Hoja1!$A$3:$K$800,MATCH(BASE!H$2,Hoja1!$A$2:$K$2,0),FALSE),""),"")</f>
        <v/>
      </c>
      <c r="I1090" t="str">
        <f>IFERROR(IF($C1090&lt;=VLOOKUP($B1090,Hoja1!$A$3:$K$800,MATCH("Cantidad",Hoja1!$A$2:$L$2,0),FALSE),VLOOKUP($B1090,Hoja1!$A$3:$K$800,MATCH(BASE!I$2,Hoja1!$A$2:$K$2,0),FALSE),""),"")</f>
        <v/>
      </c>
      <c r="J1090" t="str">
        <f>IFERROR(IF($C1090&lt;=VLOOKUP($B1090,Hoja1!$A$3:$K$800,MATCH("Cantidad",Hoja1!$A$2:$L$2,0),FALSE),VLOOKUP($B1090,Hoja1!$A$3:$K$800,MATCH(BASE!J$2,Hoja1!$A$2:$K$2,0),FALSE),""),"")</f>
        <v/>
      </c>
      <c r="K1090" t="str">
        <f t="shared" si="16"/>
        <v/>
      </c>
    </row>
    <row r="1091" spans="1:11" x14ac:dyDescent="0.25">
      <c r="A1091" s="7">
        <v>1088</v>
      </c>
      <c r="B1091" s="7">
        <f>ROUNDDOWN(A1091/MAX(Hoja1!$I$3:$I$38),0)</f>
        <v>272</v>
      </c>
      <c r="C1091" s="7">
        <f>COUNTIF($B$3:B1091,B1091)</f>
        <v>1</v>
      </c>
      <c r="D1091" t="str">
        <f>IFERROR(IF($C1091&lt;=VLOOKUP($B1091,Hoja1!$A$3:$K$800,MATCH("Cantidad",Hoja1!$A$2:$L$2,0),FALSE),VLOOKUP($B1091,Hoja1!$A$3:$K$800,MATCH(BASE!D$2,Hoja1!$A$2:$K$2,0),FALSE),""),"")</f>
        <v/>
      </c>
      <c r="E1091" t="str">
        <f>IFERROR(IF($C1091&lt;=VLOOKUP($B1091,Hoja1!$A$3:$K$800,MATCH("Cantidad",Hoja1!$A$2:$L$2,0),FALSE),VLOOKUP($B1091,Hoja1!$A$3:$K$800,MATCH(BASE!E$2,Hoja1!$A$2:$K$2,0),FALSE),""),"")</f>
        <v/>
      </c>
      <c r="F1091" t="str">
        <f>IFERROR(IF($C1091&lt;=VLOOKUP($B1091,Hoja1!$A$3:$K$800,MATCH("Cantidad",Hoja1!$A$2:$L$2,0),FALSE),VLOOKUP($B1091,Hoja1!$A$3:$K$800,MATCH(BASE!F$2,Hoja1!$A$2:$K$2,0),FALSE),""),"")</f>
        <v/>
      </c>
      <c r="G1091" t="str">
        <f>IFERROR(IF($C1091&lt;=VLOOKUP($B1091,Hoja1!$A$3:$K$800,MATCH("Cantidad",Hoja1!$A$2:$L$2,0),FALSE),VLOOKUP($B1091,Hoja1!$A$3:$K$800,MATCH(BASE!G$2,Hoja1!$A$2:$K$2,0),FALSE),""),"")</f>
        <v/>
      </c>
      <c r="H1091" t="str">
        <f>IFERROR(IF($C1091&lt;=VLOOKUP($B1091,Hoja1!$A$3:$K$800,MATCH("Cantidad",Hoja1!$A$2:$L$2,0),FALSE),VLOOKUP($B1091,Hoja1!$A$3:$K$800,MATCH(BASE!H$2,Hoja1!$A$2:$K$2,0),FALSE),""),"")</f>
        <v/>
      </c>
      <c r="I1091" t="str">
        <f>IFERROR(IF($C1091&lt;=VLOOKUP($B1091,Hoja1!$A$3:$K$800,MATCH("Cantidad",Hoja1!$A$2:$L$2,0),FALSE),VLOOKUP($B1091,Hoja1!$A$3:$K$800,MATCH(BASE!I$2,Hoja1!$A$2:$K$2,0),FALSE),""),"")</f>
        <v/>
      </c>
      <c r="J1091" t="str">
        <f>IFERROR(IF($C1091&lt;=VLOOKUP($B1091,Hoja1!$A$3:$K$800,MATCH("Cantidad",Hoja1!$A$2:$L$2,0),FALSE),VLOOKUP($B1091,Hoja1!$A$3:$K$800,MATCH(BASE!J$2,Hoja1!$A$2:$K$2,0),FALSE),""),"")</f>
        <v/>
      </c>
      <c r="K1091" t="str">
        <f t="shared" si="16"/>
        <v/>
      </c>
    </row>
    <row r="1092" spans="1:11" x14ac:dyDescent="0.25">
      <c r="A1092" s="7">
        <v>1089</v>
      </c>
      <c r="B1092" s="7">
        <f>ROUNDDOWN(A1092/MAX(Hoja1!$I$3:$I$38),0)</f>
        <v>272</v>
      </c>
      <c r="C1092" s="7">
        <f>COUNTIF($B$3:B1092,B1092)</f>
        <v>2</v>
      </c>
      <c r="D1092" t="str">
        <f>IFERROR(IF($C1092&lt;=VLOOKUP($B1092,Hoja1!$A$3:$K$800,MATCH("Cantidad",Hoja1!$A$2:$L$2,0),FALSE),VLOOKUP($B1092,Hoja1!$A$3:$K$800,MATCH(BASE!D$2,Hoja1!$A$2:$K$2,0),FALSE),""),"")</f>
        <v/>
      </c>
      <c r="E1092" t="str">
        <f>IFERROR(IF($C1092&lt;=VLOOKUP($B1092,Hoja1!$A$3:$K$800,MATCH("Cantidad",Hoja1!$A$2:$L$2,0),FALSE),VLOOKUP($B1092,Hoja1!$A$3:$K$800,MATCH(BASE!E$2,Hoja1!$A$2:$K$2,0),FALSE),""),"")</f>
        <v/>
      </c>
      <c r="F1092" t="str">
        <f>IFERROR(IF($C1092&lt;=VLOOKUP($B1092,Hoja1!$A$3:$K$800,MATCH("Cantidad",Hoja1!$A$2:$L$2,0),FALSE),VLOOKUP($B1092,Hoja1!$A$3:$K$800,MATCH(BASE!F$2,Hoja1!$A$2:$K$2,0),FALSE),""),"")</f>
        <v/>
      </c>
      <c r="G1092" t="str">
        <f>IFERROR(IF($C1092&lt;=VLOOKUP($B1092,Hoja1!$A$3:$K$800,MATCH("Cantidad",Hoja1!$A$2:$L$2,0),FALSE),VLOOKUP($B1092,Hoja1!$A$3:$K$800,MATCH(BASE!G$2,Hoja1!$A$2:$K$2,0),FALSE),""),"")</f>
        <v/>
      </c>
      <c r="H1092" t="str">
        <f>IFERROR(IF($C1092&lt;=VLOOKUP($B1092,Hoja1!$A$3:$K$800,MATCH("Cantidad",Hoja1!$A$2:$L$2,0),FALSE),VLOOKUP($B1092,Hoja1!$A$3:$K$800,MATCH(BASE!H$2,Hoja1!$A$2:$K$2,0),FALSE),""),"")</f>
        <v/>
      </c>
      <c r="I1092" t="str">
        <f>IFERROR(IF($C1092&lt;=VLOOKUP($B1092,Hoja1!$A$3:$K$800,MATCH("Cantidad",Hoja1!$A$2:$L$2,0),FALSE),VLOOKUP($B1092,Hoja1!$A$3:$K$800,MATCH(BASE!I$2,Hoja1!$A$2:$K$2,0),FALSE),""),"")</f>
        <v/>
      </c>
      <c r="J1092" t="str">
        <f>IFERROR(IF($C1092&lt;=VLOOKUP($B1092,Hoja1!$A$3:$K$800,MATCH("Cantidad",Hoja1!$A$2:$L$2,0),FALSE),VLOOKUP($B1092,Hoja1!$A$3:$K$800,MATCH(BASE!J$2,Hoja1!$A$2:$K$2,0),FALSE),""),"")</f>
        <v/>
      </c>
      <c r="K1092" t="str">
        <f t="shared" ref="K1092:K1155" si="17">IF(J1092&lt;&gt;"",1,"")</f>
        <v/>
      </c>
    </row>
    <row r="1093" spans="1:11" x14ac:dyDescent="0.25">
      <c r="A1093" s="7">
        <v>1090</v>
      </c>
      <c r="B1093" s="7">
        <f>ROUNDDOWN(A1093/MAX(Hoja1!$I$3:$I$38),0)</f>
        <v>272</v>
      </c>
      <c r="C1093" s="7">
        <f>COUNTIF($B$3:B1093,B1093)</f>
        <v>3</v>
      </c>
      <c r="D1093" t="str">
        <f>IFERROR(IF($C1093&lt;=VLOOKUP($B1093,Hoja1!$A$3:$K$800,MATCH("Cantidad",Hoja1!$A$2:$L$2,0),FALSE),VLOOKUP($B1093,Hoja1!$A$3:$K$800,MATCH(BASE!D$2,Hoja1!$A$2:$K$2,0),FALSE),""),"")</f>
        <v/>
      </c>
      <c r="E1093" t="str">
        <f>IFERROR(IF($C1093&lt;=VLOOKUP($B1093,Hoja1!$A$3:$K$800,MATCH("Cantidad",Hoja1!$A$2:$L$2,0),FALSE),VLOOKUP($B1093,Hoja1!$A$3:$K$800,MATCH(BASE!E$2,Hoja1!$A$2:$K$2,0),FALSE),""),"")</f>
        <v/>
      </c>
      <c r="F1093" t="str">
        <f>IFERROR(IF($C1093&lt;=VLOOKUP($B1093,Hoja1!$A$3:$K$800,MATCH("Cantidad",Hoja1!$A$2:$L$2,0),FALSE),VLOOKUP($B1093,Hoja1!$A$3:$K$800,MATCH(BASE!F$2,Hoja1!$A$2:$K$2,0),FALSE),""),"")</f>
        <v/>
      </c>
      <c r="G1093" t="str">
        <f>IFERROR(IF($C1093&lt;=VLOOKUP($B1093,Hoja1!$A$3:$K$800,MATCH("Cantidad",Hoja1!$A$2:$L$2,0),FALSE),VLOOKUP($B1093,Hoja1!$A$3:$K$800,MATCH(BASE!G$2,Hoja1!$A$2:$K$2,0),FALSE),""),"")</f>
        <v/>
      </c>
      <c r="H1093" t="str">
        <f>IFERROR(IF($C1093&lt;=VLOOKUP($B1093,Hoja1!$A$3:$K$800,MATCH("Cantidad",Hoja1!$A$2:$L$2,0),FALSE),VLOOKUP($B1093,Hoja1!$A$3:$K$800,MATCH(BASE!H$2,Hoja1!$A$2:$K$2,0),FALSE),""),"")</f>
        <v/>
      </c>
      <c r="I1093" t="str">
        <f>IFERROR(IF($C1093&lt;=VLOOKUP($B1093,Hoja1!$A$3:$K$800,MATCH("Cantidad",Hoja1!$A$2:$L$2,0),FALSE),VLOOKUP($B1093,Hoja1!$A$3:$K$800,MATCH(BASE!I$2,Hoja1!$A$2:$K$2,0),FALSE),""),"")</f>
        <v/>
      </c>
      <c r="J1093" t="str">
        <f>IFERROR(IF($C1093&lt;=VLOOKUP($B1093,Hoja1!$A$3:$K$800,MATCH("Cantidad",Hoja1!$A$2:$L$2,0),FALSE),VLOOKUP($B1093,Hoja1!$A$3:$K$800,MATCH(BASE!J$2,Hoja1!$A$2:$K$2,0),FALSE),""),"")</f>
        <v/>
      </c>
      <c r="K1093" t="str">
        <f t="shared" si="17"/>
        <v/>
      </c>
    </row>
    <row r="1094" spans="1:11" x14ac:dyDescent="0.25">
      <c r="A1094" s="7">
        <v>1091</v>
      </c>
      <c r="B1094" s="7">
        <f>ROUNDDOWN(A1094/MAX(Hoja1!$I$3:$I$38),0)</f>
        <v>272</v>
      </c>
      <c r="C1094" s="7">
        <f>COUNTIF($B$3:B1094,B1094)</f>
        <v>4</v>
      </c>
      <c r="D1094" t="str">
        <f>IFERROR(IF($C1094&lt;=VLOOKUP($B1094,Hoja1!$A$3:$K$800,MATCH("Cantidad",Hoja1!$A$2:$L$2,0),FALSE),VLOOKUP($B1094,Hoja1!$A$3:$K$800,MATCH(BASE!D$2,Hoja1!$A$2:$K$2,0),FALSE),""),"")</f>
        <v/>
      </c>
      <c r="E1094" t="str">
        <f>IFERROR(IF($C1094&lt;=VLOOKUP($B1094,Hoja1!$A$3:$K$800,MATCH("Cantidad",Hoja1!$A$2:$L$2,0),FALSE),VLOOKUP($B1094,Hoja1!$A$3:$K$800,MATCH(BASE!E$2,Hoja1!$A$2:$K$2,0),FALSE),""),"")</f>
        <v/>
      </c>
      <c r="F1094" t="str">
        <f>IFERROR(IF($C1094&lt;=VLOOKUP($B1094,Hoja1!$A$3:$K$800,MATCH("Cantidad",Hoja1!$A$2:$L$2,0),FALSE),VLOOKUP($B1094,Hoja1!$A$3:$K$800,MATCH(BASE!F$2,Hoja1!$A$2:$K$2,0),FALSE),""),"")</f>
        <v/>
      </c>
      <c r="G1094" t="str">
        <f>IFERROR(IF($C1094&lt;=VLOOKUP($B1094,Hoja1!$A$3:$K$800,MATCH("Cantidad",Hoja1!$A$2:$L$2,0),FALSE),VLOOKUP($B1094,Hoja1!$A$3:$K$800,MATCH(BASE!G$2,Hoja1!$A$2:$K$2,0),FALSE),""),"")</f>
        <v/>
      </c>
      <c r="H1094" t="str">
        <f>IFERROR(IF($C1094&lt;=VLOOKUP($B1094,Hoja1!$A$3:$K$800,MATCH("Cantidad",Hoja1!$A$2:$L$2,0),FALSE),VLOOKUP($B1094,Hoja1!$A$3:$K$800,MATCH(BASE!H$2,Hoja1!$A$2:$K$2,0),FALSE),""),"")</f>
        <v/>
      </c>
      <c r="I1094" t="str">
        <f>IFERROR(IF($C1094&lt;=VLOOKUP($B1094,Hoja1!$A$3:$K$800,MATCH("Cantidad",Hoja1!$A$2:$L$2,0),FALSE),VLOOKUP($B1094,Hoja1!$A$3:$K$800,MATCH(BASE!I$2,Hoja1!$A$2:$K$2,0),FALSE),""),"")</f>
        <v/>
      </c>
      <c r="J1094" t="str">
        <f>IFERROR(IF($C1094&lt;=VLOOKUP($B1094,Hoja1!$A$3:$K$800,MATCH("Cantidad",Hoja1!$A$2:$L$2,0),FALSE),VLOOKUP($B1094,Hoja1!$A$3:$K$800,MATCH(BASE!J$2,Hoja1!$A$2:$K$2,0),FALSE),""),"")</f>
        <v/>
      </c>
      <c r="K1094" t="str">
        <f t="shared" si="17"/>
        <v/>
      </c>
    </row>
    <row r="1095" spans="1:11" x14ac:dyDescent="0.25">
      <c r="A1095" s="7">
        <v>1092</v>
      </c>
      <c r="B1095" s="7">
        <f>ROUNDDOWN(A1095/MAX(Hoja1!$I$3:$I$38),0)</f>
        <v>273</v>
      </c>
      <c r="C1095" s="7">
        <f>COUNTIF($B$3:B1095,B1095)</f>
        <v>1</v>
      </c>
      <c r="D1095" t="str">
        <f>IFERROR(IF($C1095&lt;=VLOOKUP($B1095,Hoja1!$A$3:$K$800,MATCH("Cantidad",Hoja1!$A$2:$L$2,0),FALSE),VLOOKUP($B1095,Hoja1!$A$3:$K$800,MATCH(BASE!D$2,Hoja1!$A$2:$K$2,0),FALSE),""),"")</f>
        <v/>
      </c>
      <c r="E1095" t="str">
        <f>IFERROR(IF($C1095&lt;=VLOOKUP($B1095,Hoja1!$A$3:$K$800,MATCH("Cantidad",Hoja1!$A$2:$L$2,0),FALSE),VLOOKUP($B1095,Hoja1!$A$3:$K$800,MATCH(BASE!E$2,Hoja1!$A$2:$K$2,0),FALSE),""),"")</f>
        <v/>
      </c>
      <c r="F1095" t="str">
        <f>IFERROR(IF($C1095&lt;=VLOOKUP($B1095,Hoja1!$A$3:$K$800,MATCH("Cantidad",Hoja1!$A$2:$L$2,0),FALSE),VLOOKUP($B1095,Hoja1!$A$3:$K$800,MATCH(BASE!F$2,Hoja1!$A$2:$K$2,0),FALSE),""),"")</f>
        <v/>
      </c>
      <c r="G1095" t="str">
        <f>IFERROR(IF($C1095&lt;=VLOOKUP($B1095,Hoja1!$A$3:$K$800,MATCH("Cantidad",Hoja1!$A$2:$L$2,0),FALSE),VLOOKUP($B1095,Hoja1!$A$3:$K$800,MATCH(BASE!G$2,Hoja1!$A$2:$K$2,0),FALSE),""),"")</f>
        <v/>
      </c>
      <c r="H1095" t="str">
        <f>IFERROR(IF($C1095&lt;=VLOOKUP($B1095,Hoja1!$A$3:$K$800,MATCH("Cantidad",Hoja1!$A$2:$L$2,0),FALSE),VLOOKUP($B1095,Hoja1!$A$3:$K$800,MATCH(BASE!H$2,Hoja1!$A$2:$K$2,0),FALSE),""),"")</f>
        <v/>
      </c>
      <c r="I1095" t="str">
        <f>IFERROR(IF($C1095&lt;=VLOOKUP($B1095,Hoja1!$A$3:$K$800,MATCH("Cantidad",Hoja1!$A$2:$L$2,0),FALSE),VLOOKUP($B1095,Hoja1!$A$3:$K$800,MATCH(BASE!I$2,Hoja1!$A$2:$K$2,0),FALSE),""),"")</f>
        <v/>
      </c>
      <c r="J1095" t="str">
        <f>IFERROR(IF($C1095&lt;=VLOOKUP($B1095,Hoja1!$A$3:$K$800,MATCH("Cantidad",Hoja1!$A$2:$L$2,0),FALSE),VLOOKUP($B1095,Hoja1!$A$3:$K$800,MATCH(BASE!J$2,Hoja1!$A$2:$K$2,0),FALSE),""),"")</f>
        <v/>
      </c>
      <c r="K1095" t="str">
        <f t="shared" si="17"/>
        <v/>
      </c>
    </row>
    <row r="1096" spans="1:11" x14ac:dyDescent="0.25">
      <c r="A1096" s="7">
        <v>1093</v>
      </c>
      <c r="B1096" s="7">
        <f>ROUNDDOWN(A1096/MAX(Hoja1!$I$3:$I$38),0)</f>
        <v>273</v>
      </c>
      <c r="C1096" s="7">
        <f>COUNTIF($B$3:B1096,B1096)</f>
        <v>2</v>
      </c>
      <c r="D1096" t="str">
        <f>IFERROR(IF($C1096&lt;=VLOOKUP($B1096,Hoja1!$A$3:$K$800,MATCH("Cantidad",Hoja1!$A$2:$L$2,0),FALSE),VLOOKUP($B1096,Hoja1!$A$3:$K$800,MATCH(BASE!D$2,Hoja1!$A$2:$K$2,0),FALSE),""),"")</f>
        <v/>
      </c>
      <c r="E1096" t="str">
        <f>IFERROR(IF($C1096&lt;=VLOOKUP($B1096,Hoja1!$A$3:$K$800,MATCH("Cantidad",Hoja1!$A$2:$L$2,0),FALSE),VLOOKUP($B1096,Hoja1!$A$3:$K$800,MATCH(BASE!E$2,Hoja1!$A$2:$K$2,0),FALSE),""),"")</f>
        <v/>
      </c>
      <c r="F1096" t="str">
        <f>IFERROR(IF($C1096&lt;=VLOOKUP($B1096,Hoja1!$A$3:$K$800,MATCH("Cantidad",Hoja1!$A$2:$L$2,0),FALSE),VLOOKUP($B1096,Hoja1!$A$3:$K$800,MATCH(BASE!F$2,Hoja1!$A$2:$K$2,0),FALSE),""),"")</f>
        <v/>
      </c>
      <c r="G1096" t="str">
        <f>IFERROR(IF($C1096&lt;=VLOOKUP($B1096,Hoja1!$A$3:$K$800,MATCH("Cantidad",Hoja1!$A$2:$L$2,0),FALSE),VLOOKUP($B1096,Hoja1!$A$3:$K$800,MATCH(BASE!G$2,Hoja1!$A$2:$K$2,0),FALSE),""),"")</f>
        <v/>
      </c>
      <c r="H1096" t="str">
        <f>IFERROR(IF($C1096&lt;=VLOOKUP($B1096,Hoja1!$A$3:$K$800,MATCH("Cantidad",Hoja1!$A$2:$L$2,0),FALSE),VLOOKUP($B1096,Hoja1!$A$3:$K$800,MATCH(BASE!H$2,Hoja1!$A$2:$K$2,0),FALSE),""),"")</f>
        <v/>
      </c>
      <c r="I1096" t="str">
        <f>IFERROR(IF($C1096&lt;=VLOOKUP($B1096,Hoja1!$A$3:$K$800,MATCH("Cantidad",Hoja1!$A$2:$L$2,0),FALSE),VLOOKUP($B1096,Hoja1!$A$3:$K$800,MATCH(BASE!I$2,Hoja1!$A$2:$K$2,0),FALSE),""),"")</f>
        <v/>
      </c>
      <c r="J1096" t="str">
        <f>IFERROR(IF($C1096&lt;=VLOOKUP($B1096,Hoja1!$A$3:$K$800,MATCH("Cantidad",Hoja1!$A$2:$L$2,0),FALSE),VLOOKUP($B1096,Hoja1!$A$3:$K$800,MATCH(BASE!J$2,Hoja1!$A$2:$K$2,0),FALSE),""),"")</f>
        <v/>
      </c>
      <c r="K1096" t="str">
        <f t="shared" si="17"/>
        <v/>
      </c>
    </row>
    <row r="1097" spans="1:11" x14ac:dyDescent="0.25">
      <c r="A1097" s="7">
        <v>1094</v>
      </c>
      <c r="B1097" s="7">
        <f>ROUNDDOWN(A1097/MAX(Hoja1!$I$3:$I$38),0)</f>
        <v>273</v>
      </c>
      <c r="C1097" s="7">
        <f>COUNTIF($B$3:B1097,B1097)</f>
        <v>3</v>
      </c>
      <c r="D1097" t="str">
        <f>IFERROR(IF($C1097&lt;=VLOOKUP($B1097,Hoja1!$A$3:$K$800,MATCH("Cantidad",Hoja1!$A$2:$L$2,0),FALSE),VLOOKUP($B1097,Hoja1!$A$3:$K$800,MATCH(BASE!D$2,Hoja1!$A$2:$K$2,0),FALSE),""),"")</f>
        <v/>
      </c>
      <c r="E1097" t="str">
        <f>IFERROR(IF($C1097&lt;=VLOOKUP($B1097,Hoja1!$A$3:$K$800,MATCH("Cantidad",Hoja1!$A$2:$L$2,0),FALSE),VLOOKUP($B1097,Hoja1!$A$3:$K$800,MATCH(BASE!E$2,Hoja1!$A$2:$K$2,0),FALSE),""),"")</f>
        <v/>
      </c>
      <c r="F1097" t="str">
        <f>IFERROR(IF($C1097&lt;=VLOOKUP($B1097,Hoja1!$A$3:$K$800,MATCH("Cantidad",Hoja1!$A$2:$L$2,0),FALSE),VLOOKUP($B1097,Hoja1!$A$3:$K$800,MATCH(BASE!F$2,Hoja1!$A$2:$K$2,0),FALSE),""),"")</f>
        <v/>
      </c>
      <c r="G1097" t="str">
        <f>IFERROR(IF($C1097&lt;=VLOOKUP($B1097,Hoja1!$A$3:$K$800,MATCH("Cantidad",Hoja1!$A$2:$L$2,0),FALSE),VLOOKUP($B1097,Hoja1!$A$3:$K$800,MATCH(BASE!G$2,Hoja1!$A$2:$K$2,0),FALSE),""),"")</f>
        <v/>
      </c>
      <c r="H1097" t="str">
        <f>IFERROR(IF($C1097&lt;=VLOOKUP($B1097,Hoja1!$A$3:$K$800,MATCH("Cantidad",Hoja1!$A$2:$L$2,0),FALSE),VLOOKUP($B1097,Hoja1!$A$3:$K$800,MATCH(BASE!H$2,Hoja1!$A$2:$K$2,0),FALSE),""),"")</f>
        <v/>
      </c>
      <c r="I1097" t="str">
        <f>IFERROR(IF($C1097&lt;=VLOOKUP($B1097,Hoja1!$A$3:$K$800,MATCH("Cantidad",Hoja1!$A$2:$L$2,0),FALSE),VLOOKUP($B1097,Hoja1!$A$3:$K$800,MATCH(BASE!I$2,Hoja1!$A$2:$K$2,0),FALSE),""),"")</f>
        <v/>
      </c>
      <c r="J1097" t="str">
        <f>IFERROR(IF($C1097&lt;=VLOOKUP($B1097,Hoja1!$A$3:$K$800,MATCH("Cantidad",Hoja1!$A$2:$L$2,0),FALSE),VLOOKUP($B1097,Hoja1!$A$3:$K$800,MATCH(BASE!J$2,Hoja1!$A$2:$K$2,0),FALSE),""),"")</f>
        <v/>
      </c>
      <c r="K1097" t="str">
        <f t="shared" si="17"/>
        <v/>
      </c>
    </row>
    <row r="1098" spans="1:11" x14ac:dyDescent="0.25">
      <c r="A1098" s="7">
        <v>1095</v>
      </c>
      <c r="B1098" s="7">
        <f>ROUNDDOWN(A1098/MAX(Hoja1!$I$3:$I$38),0)</f>
        <v>273</v>
      </c>
      <c r="C1098" s="7">
        <f>COUNTIF($B$3:B1098,B1098)</f>
        <v>4</v>
      </c>
      <c r="D1098" t="str">
        <f>IFERROR(IF($C1098&lt;=VLOOKUP($B1098,Hoja1!$A$3:$K$800,MATCH("Cantidad",Hoja1!$A$2:$L$2,0),FALSE),VLOOKUP($B1098,Hoja1!$A$3:$K$800,MATCH(BASE!D$2,Hoja1!$A$2:$K$2,0),FALSE),""),"")</f>
        <v/>
      </c>
      <c r="E1098" t="str">
        <f>IFERROR(IF($C1098&lt;=VLOOKUP($B1098,Hoja1!$A$3:$K$800,MATCH("Cantidad",Hoja1!$A$2:$L$2,0),FALSE),VLOOKUP($B1098,Hoja1!$A$3:$K$800,MATCH(BASE!E$2,Hoja1!$A$2:$K$2,0),FALSE),""),"")</f>
        <v/>
      </c>
      <c r="F1098" t="str">
        <f>IFERROR(IF($C1098&lt;=VLOOKUP($B1098,Hoja1!$A$3:$K$800,MATCH("Cantidad",Hoja1!$A$2:$L$2,0),FALSE),VLOOKUP($B1098,Hoja1!$A$3:$K$800,MATCH(BASE!F$2,Hoja1!$A$2:$K$2,0),FALSE),""),"")</f>
        <v/>
      </c>
      <c r="G1098" t="str">
        <f>IFERROR(IF($C1098&lt;=VLOOKUP($B1098,Hoja1!$A$3:$K$800,MATCH("Cantidad",Hoja1!$A$2:$L$2,0),FALSE),VLOOKUP($B1098,Hoja1!$A$3:$K$800,MATCH(BASE!G$2,Hoja1!$A$2:$K$2,0),FALSE),""),"")</f>
        <v/>
      </c>
      <c r="H1098" t="str">
        <f>IFERROR(IF($C1098&lt;=VLOOKUP($B1098,Hoja1!$A$3:$K$800,MATCH("Cantidad",Hoja1!$A$2:$L$2,0),FALSE),VLOOKUP($B1098,Hoja1!$A$3:$K$800,MATCH(BASE!H$2,Hoja1!$A$2:$K$2,0),FALSE),""),"")</f>
        <v/>
      </c>
      <c r="I1098" t="str">
        <f>IFERROR(IF($C1098&lt;=VLOOKUP($B1098,Hoja1!$A$3:$K$800,MATCH("Cantidad",Hoja1!$A$2:$L$2,0),FALSE),VLOOKUP($B1098,Hoja1!$A$3:$K$800,MATCH(BASE!I$2,Hoja1!$A$2:$K$2,0),FALSE),""),"")</f>
        <v/>
      </c>
      <c r="J1098" t="str">
        <f>IFERROR(IF($C1098&lt;=VLOOKUP($B1098,Hoja1!$A$3:$K$800,MATCH("Cantidad",Hoja1!$A$2:$L$2,0),FALSE),VLOOKUP($B1098,Hoja1!$A$3:$K$800,MATCH(BASE!J$2,Hoja1!$A$2:$K$2,0),FALSE),""),"")</f>
        <v/>
      </c>
      <c r="K1098" t="str">
        <f t="shared" si="17"/>
        <v/>
      </c>
    </row>
    <row r="1099" spans="1:11" x14ac:dyDescent="0.25">
      <c r="A1099" s="7">
        <v>1096</v>
      </c>
      <c r="B1099" s="7">
        <f>ROUNDDOWN(A1099/MAX(Hoja1!$I$3:$I$38),0)</f>
        <v>274</v>
      </c>
      <c r="C1099" s="7">
        <f>COUNTIF($B$3:B1099,B1099)</f>
        <v>1</v>
      </c>
      <c r="D1099" t="str">
        <f>IFERROR(IF($C1099&lt;=VLOOKUP($B1099,Hoja1!$A$3:$K$800,MATCH("Cantidad",Hoja1!$A$2:$L$2,0),FALSE),VLOOKUP($B1099,Hoja1!$A$3:$K$800,MATCH(BASE!D$2,Hoja1!$A$2:$K$2,0),FALSE),""),"")</f>
        <v/>
      </c>
      <c r="E1099" t="str">
        <f>IFERROR(IF($C1099&lt;=VLOOKUP($B1099,Hoja1!$A$3:$K$800,MATCH("Cantidad",Hoja1!$A$2:$L$2,0),FALSE),VLOOKUP($B1099,Hoja1!$A$3:$K$800,MATCH(BASE!E$2,Hoja1!$A$2:$K$2,0),FALSE),""),"")</f>
        <v/>
      </c>
      <c r="F1099" t="str">
        <f>IFERROR(IF($C1099&lt;=VLOOKUP($B1099,Hoja1!$A$3:$K$800,MATCH("Cantidad",Hoja1!$A$2:$L$2,0),FALSE),VLOOKUP($B1099,Hoja1!$A$3:$K$800,MATCH(BASE!F$2,Hoja1!$A$2:$K$2,0),FALSE),""),"")</f>
        <v/>
      </c>
      <c r="G1099" t="str">
        <f>IFERROR(IF($C1099&lt;=VLOOKUP($B1099,Hoja1!$A$3:$K$800,MATCH("Cantidad",Hoja1!$A$2:$L$2,0),FALSE),VLOOKUP($B1099,Hoja1!$A$3:$K$800,MATCH(BASE!G$2,Hoja1!$A$2:$K$2,0),FALSE),""),"")</f>
        <v/>
      </c>
      <c r="H1099" t="str">
        <f>IFERROR(IF($C1099&lt;=VLOOKUP($B1099,Hoja1!$A$3:$K$800,MATCH("Cantidad",Hoja1!$A$2:$L$2,0),FALSE),VLOOKUP($B1099,Hoja1!$A$3:$K$800,MATCH(BASE!H$2,Hoja1!$A$2:$K$2,0),FALSE),""),"")</f>
        <v/>
      </c>
      <c r="I1099" t="str">
        <f>IFERROR(IF($C1099&lt;=VLOOKUP($B1099,Hoja1!$A$3:$K$800,MATCH("Cantidad",Hoja1!$A$2:$L$2,0),FALSE),VLOOKUP($B1099,Hoja1!$A$3:$K$800,MATCH(BASE!I$2,Hoja1!$A$2:$K$2,0),FALSE),""),"")</f>
        <v/>
      </c>
      <c r="J1099" t="str">
        <f>IFERROR(IF($C1099&lt;=VLOOKUP($B1099,Hoja1!$A$3:$K$800,MATCH("Cantidad",Hoja1!$A$2:$L$2,0),FALSE),VLOOKUP($B1099,Hoja1!$A$3:$K$800,MATCH(BASE!J$2,Hoja1!$A$2:$K$2,0),FALSE),""),"")</f>
        <v/>
      </c>
      <c r="K1099" t="str">
        <f t="shared" si="17"/>
        <v/>
      </c>
    </row>
    <row r="1100" spans="1:11" x14ac:dyDescent="0.25">
      <c r="A1100" s="7">
        <v>1097</v>
      </c>
      <c r="B1100" s="7">
        <f>ROUNDDOWN(A1100/MAX(Hoja1!$I$3:$I$38),0)</f>
        <v>274</v>
      </c>
      <c r="C1100" s="7">
        <f>COUNTIF($B$3:B1100,B1100)</f>
        <v>2</v>
      </c>
      <c r="D1100" t="str">
        <f>IFERROR(IF($C1100&lt;=VLOOKUP($B1100,Hoja1!$A$3:$K$800,MATCH("Cantidad",Hoja1!$A$2:$L$2,0),FALSE),VLOOKUP($B1100,Hoja1!$A$3:$K$800,MATCH(BASE!D$2,Hoja1!$A$2:$K$2,0),FALSE),""),"")</f>
        <v/>
      </c>
      <c r="E1100" t="str">
        <f>IFERROR(IF($C1100&lt;=VLOOKUP($B1100,Hoja1!$A$3:$K$800,MATCH("Cantidad",Hoja1!$A$2:$L$2,0),FALSE),VLOOKUP($B1100,Hoja1!$A$3:$K$800,MATCH(BASE!E$2,Hoja1!$A$2:$K$2,0),FALSE),""),"")</f>
        <v/>
      </c>
      <c r="F1100" t="str">
        <f>IFERROR(IF($C1100&lt;=VLOOKUP($B1100,Hoja1!$A$3:$K$800,MATCH("Cantidad",Hoja1!$A$2:$L$2,0),FALSE),VLOOKUP($B1100,Hoja1!$A$3:$K$800,MATCH(BASE!F$2,Hoja1!$A$2:$K$2,0),FALSE),""),"")</f>
        <v/>
      </c>
      <c r="G1100" t="str">
        <f>IFERROR(IF($C1100&lt;=VLOOKUP($B1100,Hoja1!$A$3:$K$800,MATCH("Cantidad",Hoja1!$A$2:$L$2,0),FALSE),VLOOKUP($B1100,Hoja1!$A$3:$K$800,MATCH(BASE!G$2,Hoja1!$A$2:$K$2,0),FALSE),""),"")</f>
        <v/>
      </c>
      <c r="H1100" t="str">
        <f>IFERROR(IF($C1100&lt;=VLOOKUP($B1100,Hoja1!$A$3:$K$800,MATCH("Cantidad",Hoja1!$A$2:$L$2,0),FALSE),VLOOKUP($B1100,Hoja1!$A$3:$K$800,MATCH(BASE!H$2,Hoja1!$A$2:$K$2,0),FALSE),""),"")</f>
        <v/>
      </c>
      <c r="I1100" t="str">
        <f>IFERROR(IF($C1100&lt;=VLOOKUP($B1100,Hoja1!$A$3:$K$800,MATCH("Cantidad",Hoja1!$A$2:$L$2,0),FALSE),VLOOKUP($B1100,Hoja1!$A$3:$K$800,MATCH(BASE!I$2,Hoja1!$A$2:$K$2,0),FALSE),""),"")</f>
        <v/>
      </c>
      <c r="J1100" t="str">
        <f>IFERROR(IF($C1100&lt;=VLOOKUP($B1100,Hoja1!$A$3:$K$800,MATCH("Cantidad",Hoja1!$A$2:$L$2,0),FALSE),VLOOKUP($B1100,Hoja1!$A$3:$K$800,MATCH(BASE!J$2,Hoja1!$A$2:$K$2,0),FALSE),""),"")</f>
        <v/>
      </c>
      <c r="K1100" t="str">
        <f t="shared" si="17"/>
        <v/>
      </c>
    </row>
    <row r="1101" spans="1:11" x14ac:dyDescent="0.25">
      <c r="A1101" s="7">
        <v>1098</v>
      </c>
      <c r="B1101" s="7">
        <f>ROUNDDOWN(A1101/MAX(Hoja1!$I$3:$I$38),0)</f>
        <v>274</v>
      </c>
      <c r="C1101" s="7">
        <f>COUNTIF($B$3:B1101,B1101)</f>
        <v>3</v>
      </c>
      <c r="D1101" t="str">
        <f>IFERROR(IF($C1101&lt;=VLOOKUP($B1101,Hoja1!$A$3:$K$800,MATCH("Cantidad",Hoja1!$A$2:$L$2,0),FALSE),VLOOKUP($B1101,Hoja1!$A$3:$K$800,MATCH(BASE!D$2,Hoja1!$A$2:$K$2,0),FALSE),""),"")</f>
        <v/>
      </c>
      <c r="E1101" t="str">
        <f>IFERROR(IF($C1101&lt;=VLOOKUP($B1101,Hoja1!$A$3:$K$800,MATCH("Cantidad",Hoja1!$A$2:$L$2,0),FALSE),VLOOKUP($B1101,Hoja1!$A$3:$K$800,MATCH(BASE!E$2,Hoja1!$A$2:$K$2,0),FALSE),""),"")</f>
        <v/>
      </c>
      <c r="F1101" t="str">
        <f>IFERROR(IF($C1101&lt;=VLOOKUP($B1101,Hoja1!$A$3:$K$800,MATCH("Cantidad",Hoja1!$A$2:$L$2,0),FALSE),VLOOKUP($B1101,Hoja1!$A$3:$K$800,MATCH(BASE!F$2,Hoja1!$A$2:$K$2,0),FALSE),""),"")</f>
        <v/>
      </c>
      <c r="G1101" t="str">
        <f>IFERROR(IF($C1101&lt;=VLOOKUP($B1101,Hoja1!$A$3:$K$800,MATCH("Cantidad",Hoja1!$A$2:$L$2,0),FALSE),VLOOKUP($B1101,Hoja1!$A$3:$K$800,MATCH(BASE!G$2,Hoja1!$A$2:$K$2,0),FALSE),""),"")</f>
        <v/>
      </c>
      <c r="H1101" t="str">
        <f>IFERROR(IF($C1101&lt;=VLOOKUP($B1101,Hoja1!$A$3:$K$800,MATCH("Cantidad",Hoja1!$A$2:$L$2,0),FALSE),VLOOKUP($B1101,Hoja1!$A$3:$K$800,MATCH(BASE!H$2,Hoja1!$A$2:$K$2,0),FALSE),""),"")</f>
        <v/>
      </c>
      <c r="I1101" t="str">
        <f>IFERROR(IF($C1101&lt;=VLOOKUP($B1101,Hoja1!$A$3:$K$800,MATCH("Cantidad",Hoja1!$A$2:$L$2,0),FALSE),VLOOKUP($B1101,Hoja1!$A$3:$K$800,MATCH(BASE!I$2,Hoja1!$A$2:$K$2,0),FALSE),""),"")</f>
        <v/>
      </c>
      <c r="J1101" t="str">
        <f>IFERROR(IF($C1101&lt;=VLOOKUP($B1101,Hoja1!$A$3:$K$800,MATCH("Cantidad",Hoja1!$A$2:$L$2,0),FALSE),VLOOKUP($B1101,Hoja1!$A$3:$K$800,MATCH(BASE!J$2,Hoja1!$A$2:$K$2,0),FALSE),""),"")</f>
        <v/>
      </c>
      <c r="K1101" t="str">
        <f t="shared" si="17"/>
        <v/>
      </c>
    </row>
    <row r="1102" spans="1:11" x14ac:dyDescent="0.25">
      <c r="A1102" s="7">
        <v>1099</v>
      </c>
      <c r="B1102" s="7">
        <f>ROUNDDOWN(A1102/MAX(Hoja1!$I$3:$I$38),0)</f>
        <v>274</v>
      </c>
      <c r="C1102" s="7">
        <f>COUNTIF($B$3:B1102,B1102)</f>
        <v>4</v>
      </c>
      <c r="D1102" t="str">
        <f>IFERROR(IF($C1102&lt;=VLOOKUP($B1102,Hoja1!$A$3:$K$800,MATCH("Cantidad",Hoja1!$A$2:$L$2,0),FALSE),VLOOKUP($B1102,Hoja1!$A$3:$K$800,MATCH(BASE!D$2,Hoja1!$A$2:$K$2,0),FALSE),""),"")</f>
        <v/>
      </c>
      <c r="E1102" t="str">
        <f>IFERROR(IF($C1102&lt;=VLOOKUP($B1102,Hoja1!$A$3:$K$800,MATCH("Cantidad",Hoja1!$A$2:$L$2,0),FALSE),VLOOKUP($B1102,Hoja1!$A$3:$K$800,MATCH(BASE!E$2,Hoja1!$A$2:$K$2,0),FALSE),""),"")</f>
        <v/>
      </c>
      <c r="F1102" t="str">
        <f>IFERROR(IF($C1102&lt;=VLOOKUP($B1102,Hoja1!$A$3:$K$800,MATCH("Cantidad",Hoja1!$A$2:$L$2,0),FALSE),VLOOKUP($B1102,Hoja1!$A$3:$K$800,MATCH(BASE!F$2,Hoja1!$A$2:$K$2,0),FALSE),""),"")</f>
        <v/>
      </c>
      <c r="G1102" t="str">
        <f>IFERROR(IF($C1102&lt;=VLOOKUP($B1102,Hoja1!$A$3:$K$800,MATCH("Cantidad",Hoja1!$A$2:$L$2,0),FALSE),VLOOKUP($B1102,Hoja1!$A$3:$K$800,MATCH(BASE!G$2,Hoja1!$A$2:$K$2,0),FALSE),""),"")</f>
        <v/>
      </c>
      <c r="H1102" t="str">
        <f>IFERROR(IF($C1102&lt;=VLOOKUP($B1102,Hoja1!$A$3:$K$800,MATCH("Cantidad",Hoja1!$A$2:$L$2,0),FALSE),VLOOKUP($B1102,Hoja1!$A$3:$K$800,MATCH(BASE!H$2,Hoja1!$A$2:$K$2,0),FALSE),""),"")</f>
        <v/>
      </c>
      <c r="I1102" t="str">
        <f>IFERROR(IF($C1102&lt;=VLOOKUP($B1102,Hoja1!$A$3:$K$800,MATCH("Cantidad",Hoja1!$A$2:$L$2,0),FALSE),VLOOKUP($B1102,Hoja1!$A$3:$K$800,MATCH(BASE!I$2,Hoja1!$A$2:$K$2,0),FALSE),""),"")</f>
        <v/>
      </c>
      <c r="J1102" t="str">
        <f>IFERROR(IF($C1102&lt;=VLOOKUP($B1102,Hoja1!$A$3:$K$800,MATCH("Cantidad",Hoja1!$A$2:$L$2,0),FALSE),VLOOKUP($B1102,Hoja1!$A$3:$K$800,MATCH(BASE!J$2,Hoja1!$A$2:$K$2,0),FALSE),""),"")</f>
        <v/>
      </c>
      <c r="K1102" t="str">
        <f t="shared" si="17"/>
        <v/>
      </c>
    </row>
    <row r="1103" spans="1:11" x14ac:dyDescent="0.25">
      <c r="A1103" s="7">
        <v>1100</v>
      </c>
      <c r="B1103" s="7">
        <f>ROUNDDOWN(A1103/MAX(Hoja1!$I$3:$I$38),0)</f>
        <v>275</v>
      </c>
      <c r="C1103" s="7">
        <f>COUNTIF($B$3:B1103,B1103)</f>
        <v>1</v>
      </c>
      <c r="D1103" t="str">
        <f>IFERROR(IF($C1103&lt;=VLOOKUP($B1103,Hoja1!$A$3:$K$800,MATCH("Cantidad",Hoja1!$A$2:$L$2,0),FALSE),VLOOKUP($B1103,Hoja1!$A$3:$K$800,MATCH(BASE!D$2,Hoja1!$A$2:$K$2,0),FALSE),""),"")</f>
        <v/>
      </c>
      <c r="E1103" t="str">
        <f>IFERROR(IF($C1103&lt;=VLOOKUP($B1103,Hoja1!$A$3:$K$800,MATCH("Cantidad",Hoja1!$A$2:$L$2,0),FALSE),VLOOKUP($B1103,Hoja1!$A$3:$K$800,MATCH(BASE!E$2,Hoja1!$A$2:$K$2,0),FALSE),""),"")</f>
        <v/>
      </c>
      <c r="F1103" t="str">
        <f>IFERROR(IF($C1103&lt;=VLOOKUP($B1103,Hoja1!$A$3:$K$800,MATCH("Cantidad",Hoja1!$A$2:$L$2,0),FALSE),VLOOKUP($B1103,Hoja1!$A$3:$K$800,MATCH(BASE!F$2,Hoja1!$A$2:$K$2,0),FALSE),""),"")</f>
        <v/>
      </c>
      <c r="G1103" t="str">
        <f>IFERROR(IF($C1103&lt;=VLOOKUP($B1103,Hoja1!$A$3:$K$800,MATCH("Cantidad",Hoja1!$A$2:$L$2,0),FALSE),VLOOKUP($B1103,Hoja1!$A$3:$K$800,MATCH(BASE!G$2,Hoja1!$A$2:$K$2,0),FALSE),""),"")</f>
        <v/>
      </c>
      <c r="H1103" t="str">
        <f>IFERROR(IF($C1103&lt;=VLOOKUP($B1103,Hoja1!$A$3:$K$800,MATCH("Cantidad",Hoja1!$A$2:$L$2,0),FALSE),VLOOKUP($B1103,Hoja1!$A$3:$K$800,MATCH(BASE!H$2,Hoja1!$A$2:$K$2,0),FALSE),""),"")</f>
        <v/>
      </c>
      <c r="I1103" t="str">
        <f>IFERROR(IF($C1103&lt;=VLOOKUP($B1103,Hoja1!$A$3:$K$800,MATCH("Cantidad",Hoja1!$A$2:$L$2,0),FALSE),VLOOKUP($B1103,Hoja1!$A$3:$K$800,MATCH(BASE!I$2,Hoja1!$A$2:$K$2,0),FALSE),""),"")</f>
        <v/>
      </c>
      <c r="J1103" t="str">
        <f>IFERROR(IF($C1103&lt;=VLOOKUP($B1103,Hoja1!$A$3:$K$800,MATCH("Cantidad",Hoja1!$A$2:$L$2,0),FALSE),VLOOKUP($B1103,Hoja1!$A$3:$K$800,MATCH(BASE!J$2,Hoja1!$A$2:$K$2,0),FALSE),""),"")</f>
        <v/>
      </c>
      <c r="K1103" t="str">
        <f t="shared" si="17"/>
        <v/>
      </c>
    </row>
    <row r="1104" spans="1:11" x14ac:dyDescent="0.25">
      <c r="A1104" s="7">
        <v>1101</v>
      </c>
      <c r="B1104" s="7">
        <f>ROUNDDOWN(A1104/MAX(Hoja1!$I$3:$I$38),0)</f>
        <v>275</v>
      </c>
      <c r="C1104" s="7">
        <f>COUNTIF($B$3:B1104,B1104)</f>
        <v>2</v>
      </c>
      <c r="D1104" t="str">
        <f>IFERROR(IF($C1104&lt;=VLOOKUP($B1104,Hoja1!$A$3:$K$800,MATCH("Cantidad",Hoja1!$A$2:$L$2,0),FALSE),VLOOKUP($B1104,Hoja1!$A$3:$K$800,MATCH(BASE!D$2,Hoja1!$A$2:$K$2,0),FALSE),""),"")</f>
        <v/>
      </c>
      <c r="E1104" t="str">
        <f>IFERROR(IF($C1104&lt;=VLOOKUP($B1104,Hoja1!$A$3:$K$800,MATCH("Cantidad",Hoja1!$A$2:$L$2,0),FALSE),VLOOKUP($B1104,Hoja1!$A$3:$K$800,MATCH(BASE!E$2,Hoja1!$A$2:$K$2,0),FALSE),""),"")</f>
        <v/>
      </c>
      <c r="F1104" t="str">
        <f>IFERROR(IF($C1104&lt;=VLOOKUP($B1104,Hoja1!$A$3:$K$800,MATCH("Cantidad",Hoja1!$A$2:$L$2,0),FALSE),VLOOKUP($B1104,Hoja1!$A$3:$K$800,MATCH(BASE!F$2,Hoja1!$A$2:$K$2,0),FALSE),""),"")</f>
        <v/>
      </c>
      <c r="G1104" t="str">
        <f>IFERROR(IF($C1104&lt;=VLOOKUP($B1104,Hoja1!$A$3:$K$800,MATCH("Cantidad",Hoja1!$A$2:$L$2,0),FALSE),VLOOKUP($B1104,Hoja1!$A$3:$K$800,MATCH(BASE!G$2,Hoja1!$A$2:$K$2,0),FALSE),""),"")</f>
        <v/>
      </c>
      <c r="H1104" t="str">
        <f>IFERROR(IF($C1104&lt;=VLOOKUP($B1104,Hoja1!$A$3:$K$800,MATCH("Cantidad",Hoja1!$A$2:$L$2,0),FALSE),VLOOKUP($B1104,Hoja1!$A$3:$K$800,MATCH(BASE!H$2,Hoja1!$A$2:$K$2,0),FALSE),""),"")</f>
        <v/>
      </c>
      <c r="I1104" t="str">
        <f>IFERROR(IF($C1104&lt;=VLOOKUP($B1104,Hoja1!$A$3:$K$800,MATCH("Cantidad",Hoja1!$A$2:$L$2,0),FALSE),VLOOKUP($B1104,Hoja1!$A$3:$K$800,MATCH(BASE!I$2,Hoja1!$A$2:$K$2,0),FALSE),""),"")</f>
        <v/>
      </c>
      <c r="J1104" t="str">
        <f>IFERROR(IF($C1104&lt;=VLOOKUP($B1104,Hoja1!$A$3:$K$800,MATCH("Cantidad",Hoja1!$A$2:$L$2,0),FALSE),VLOOKUP($B1104,Hoja1!$A$3:$K$800,MATCH(BASE!J$2,Hoja1!$A$2:$K$2,0),FALSE),""),"")</f>
        <v/>
      </c>
      <c r="K1104" t="str">
        <f t="shared" si="17"/>
        <v/>
      </c>
    </row>
    <row r="1105" spans="1:11" x14ac:dyDescent="0.25">
      <c r="A1105" s="7">
        <v>1102</v>
      </c>
      <c r="B1105" s="7">
        <f>ROUNDDOWN(A1105/MAX(Hoja1!$I$3:$I$38),0)</f>
        <v>275</v>
      </c>
      <c r="C1105" s="7">
        <f>COUNTIF($B$3:B1105,B1105)</f>
        <v>3</v>
      </c>
      <c r="D1105" t="str">
        <f>IFERROR(IF($C1105&lt;=VLOOKUP($B1105,Hoja1!$A$3:$K$800,MATCH("Cantidad",Hoja1!$A$2:$L$2,0),FALSE),VLOOKUP($B1105,Hoja1!$A$3:$K$800,MATCH(BASE!D$2,Hoja1!$A$2:$K$2,0),FALSE),""),"")</f>
        <v/>
      </c>
      <c r="E1105" t="str">
        <f>IFERROR(IF($C1105&lt;=VLOOKUP($B1105,Hoja1!$A$3:$K$800,MATCH("Cantidad",Hoja1!$A$2:$L$2,0),FALSE),VLOOKUP($B1105,Hoja1!$A$3:$K$800,MATCH(BASE!E$2,Hoja1!$A$2:$K$2,0),FALSE),""),"")</f>
        <v/>
      </c>
      <c r="F1105" t="str">
        <f>IFERROR(IF($C1105&lt;=VLOOKUP($B1105,Hoja1!$A$3:$K$800,MATCH("Cantidad",Hoja1!$A$2:$L$2,0),FALSE),VLOOKUP($B1105,Hoja1!$A$3:$K$800,MATCH(BASE!F$2,Hoja1!$A$2:$K$2,0),FALSE),""),"")</f>
        <v/>
      </c>
      <c r="G1105" t="str">
        <f>IFERROR(IF($C1105&lt;=VLOOKUP($B1105,Hoja1!$A$3:$K$800,MATCH("Cantidad",Hoja1!$A$2:$L$2,0),FALSE),VLOOKUP($B1105,Hoja1!$A$3:$K$800,MATCH(BASE!G$2,Hoja1!$A$2:$K$2,0),FALSE),""),"")</f>
        <v/>
      </c>
      <c r="H1105" t="str">
        <f>IFERROR(IF($C1105&lt;=VLOOKUP($B1105,Hoja1!$A$3:$K$800,MATCH("Cantidad",Hoja1!$A$2:$L$2,0),FALSE),VLOOKUP($B1105,Hoja1!$A$3:$K$800,MATCH(BASE!H$2,Hoja1!$A$2:$K$2,0),FALSE),""),"")</f>
        <v/>
      </c>
      <c r="I1105" t="str">
        <f>IFERROR(IF($C1105&lt;=VLOOKUP($B1105,Hoja1!$A$3:$K$800,MATCH("Cantidad",Hoja1!$A$2:$L$2,0),FALSE),VLOOKUP($B1105,Hoja1!$A$3:$K$800,MATCH(BASE!I$2,Hoja1!$A$2:$K$2,0),FALSE),""),"")</f>
        <v/>
      </c>
      <c r="J1105" t="str">
        <f>IFERROR(IF($C1105&lt;=VLOOKUP($B1105,Hoja1!$A$3:$K$800,MATCH("Cantidad",Hoja1!$A$2:$L$2,0),FALSE),VLOOKUP($B1105,Hoja1!$A$3:$K$800,MATCH(BASE!J$2,Hoja1!$A$2:$K$2,0),FALSE),""),"")</f>
        <v/>
      </c>
      <c r="K1105" t="str">
        <f t="shared" si="17"/>
        <v/>
      </c>
    </row>
    <row r="1106" spans="1:11" x14ac:dyDescent="0.25">
      <c r="A1106" s="7">
        <v>1103</v>
      </c>
      <c r="B1106" s="7">
        <f>ROUNDDOWN(A1106/MAX(Hoja1!$I$3:$I$38),0)</f>
        <v>275</v>
      </c>
      <c r="C1106" s="7">
        <f>COUNTIF($B$3:B1106,B1106)</f>
        <v>4</v>
      </c>
      <c r="D1106" t="str">
        <f>IFERROR(IF($C1106&lt;=VLOOKUP($B1106,Hoja1!$A$3:$K$800,MATCH("Cantidad",Hoja1!$A$2:$L$2,0),FALSE),VLOOKUP($B1106,Hoja1!$A$3:$K$800,MATCH(BASE!D$2,Hoja1!$A$2:$K$2,0),FALSE),""),"")</f>
        <v/>
      </c>
      <c r="E1106" t="str">
        <f>IFERROR(IF($C1106&lt;=VLOOKUP($B1106,Hoja1!$A$3:$K$800,MATCH("Cantidad",Hoja1!$A$2:$L$2,0),FALSE),VLOOKUP($B1106,Hoja1!$A$3:$K$800,MATCH(BASE!E$2,Hoja1!$A$2:$K$2,0),FALSE),""),"")</f>
        <v/>
      </c>
      <c r="F1106" t="str">
        <f>IFERROR(IF($C1106&lt;=VLOOKUP($B1106,Hoja1!$A$3:$K$800,MATCH("Cantidad",Hoja1!$A$2:$L$2,0),FALSE),VLOOKUP($B1106,Hoja1!$A$3:$K$800,MATCH(BASE!F$2,Hoja1!$A$2:$K$2,0),FALSE),""),"")</f>
        <v/>
      </c>
      <c r="G1106" t="str">
        <f>IFERROR(IF($C1106&lt;=VLOOKUP($B1106,Hoja1!$A$3:$K$800,MATCH("Cantidad",Hoja1!$A$2:$L$2,0),FALSE),VLOOKUP($B1106,Hoja1!$A$3:$K$800,MATCH(BASE!G$2,Hoja1!$A$2:$K$2,0),FALSE),""),"")</f>
        <v/>
      </c>
      <c r="H1106" t="str">
        <f>IFERROR(IF($C1106&lt;=VLOOKUP($B1106,Hoja1!$A$3:$K$800,MATCH("Cantidad",Hoja1!$A$2:$L$2,0),FALSE),VLOOKUP($B1106,Hoja1!$A$3:$K$800,MATCH(BASE!H$2,Hoja1!$A$2:$K$2,0),FALSE),""),"")</f>
        <v/>
      </c>
      <c r="I1106" t="str">
        <f>IFERROR(IF($C1106&lt;=VLOOKUP($B1106,Hoja1!$A$3:$K$800,MATCH("Cantidad",Hoja1!$A$2:$L$2,0),FALSE),VLOOKUP($B1106,Hoja1!$A$3:$K$800,MATCH(BASE!I$2,Hoja1!$A$2:$K$2,0),FALSE),""),"")</f>
        <v/>
      </c>
      <c r="J1106" t="str">
        <f>IFERROR(IF($C1106&lt;=VLOOKUP($B1106,Hoja1!$A$3:$K$800,MATCH("Cantidad",Hoja1!$A$2:$L$2,0),FALSE),VLOOKUP($B1106,Hoja1!$A$3:$K$800,MATCH(BASE!J$2,Hoja1!$A$2:$K$2,0),FALSE),""),"")</f>
        <v/>
      </c>
      <c r="K1106" t="str">
        <f t="shared" si="17"/>
        <v/>
      </c>
    </row>
    <row r="1107" spans="1:11" x14ac:dyDescent="0.25">
      <c r="A1107" s="7">
        <v>1104</v>
      </c>
      <c r="B1107" s="7">
        <f>ROUNDDOWN(A1107/MAX(Hoja1!$I$3:$I$38),0)</f>
        <v>276</v>
      </c>
      <c r="C1107" s="7">
        <f>COUNTIF($B$3:B1107,B1107)</f>
        <v>1</v>
      </c>
      <c r="D1107" t="str">
        <f>IFERROR(IF($C1107&lt;=VLOOKUP($B1107,Hoja1!$A$3:$K$800,MATCH("Cantidad",Hoja1!$A$2:$L$2,0),FALSE),VLOOKUP($B1107,Hoja1!$A$3:$K$800,MATCH(BASE!D$2,Hoja1!$A$2:$K$2,0),FALSE),""),"")</f>
        <v/>
      </c>
      <c r="E1107" t="str">
        <f>IFERROR(IF($C1107&lt;=VLOOKUP($B1107,Hoja1!$A$3:$K$800,MATCH("Cantidad",Hoja1!$A$2:$L$2,0),FALSE),VLOOKUP($B1107,Hoja1!$A$3:$K$800,MATCH(BASE!E$2,Hoja1!$A$2:$K$2,0),FALSE),""),"")</f>
        <v/>
      </c>
      <c r="F1107" t="str">
        <f>IFERROR(IF($C1107&lt;=VLOOKUP($B1107,Hoja1!$A$3:$K$800,MATCH("Cantidad",Hoja1!$A$2:$L$2,0),FALSE),VLOOKUP($B1107,Hoja1!$A$3:$K$800,MATCH(BASE!F$2,Hoja1!$A$2:$K$2,0),FALSE),""),"")</f>
        <v/>
      </c>
      <c r="G1107" t="str">
        <f>IFERROR(IF($C1107&lt;=VLOOKUP($B1107,Hoja1!$A$3:$K$800,MATCH("Cantidad",Hoja1!$A$2:$L$2,0),FALSE),VLOOKUP($B1107,Hoja1!$A$3:$K$800,MATCH(BASE!G$2,Hoja1!$A$2:$K$2,0),FALSE),""),"")</f>
        <v/>
      </c>
      <c r="H1107" t="str">
        <f>IFERROR(IF($C1107&lt;=VLOOKUP($B1107,Hoja1!$A$3:$K$800,MATCH("Cantidad",Hoja1!$A$2:$L$2,0),FALSE),VLOOKUP($B1107,Hoja1!$A$3:$K$800,MATCH(BASE!H$2,Hoja1!$A$2:$K$2,0),FALSE),""),"")</f>
        <v/>
      </c>
      <c r="I1107" t="str">
        <f>IFERROR(IF($C1107&lt;=VLOOKUP($B1107,Hoja1!$A$3:$K$800,MATCH("Cantidad",Hoja1!$A$2:$L$2,0),FALSE),VLOOKUP($B1107,Hoja1!$A$3:$K$800,MATCH(BASE!I$2,Hoja1!$A$2:$K$2,0),FALSE),""),"")</f>
        <v/>
      </c>
      <c r="J1107" t="str">
        <f>IFERROR(IF($C1107&lt;=VLOOKUP($B1107,Hoja1!$A$3:$K$800,MATCH("Cantidad",Hoja1!$A$2:$L$2,0),FALSE),VLOOKUP($B1107,Hoja1!$A$3:$K$800,MATCH(BASE!J$2,Hoja1!$A$2:$K$2,0),FALSE),""),"")</f>
        <v/>
      </c>
      <c r="K1107" t="str">
        <f t="shared" si="17"/>
        <v/>
      </c>
    </row>
    <row r="1108" spans="1:11" x14ac:dyDescent="0.25">
      <c r="A1108" s="7">
        <v>1105</v>
      </c>
      <c r="B1108" s="7">
        <f>ROUNDDOWN(A1108/MAX(Hoja1!$I$3:$I$38),0)</f>
        <v>276</v>
      </c>
      <c r="C1108" s="7">
        <f>COUNTIF($B$3:B1108,B1108)</f>
        <v>2</v>
      </c>
      <c r="D1108" t="str">
        <f>IFERROR(IF($C1108&lt;=VLOOKUP($B1108,Hoja1!$A$3:$K$800,MATCH("Cantidad",Hoja1!$A$2:$L$2,0),FALSE),VLOOKUP($B1108,Hoja1!$A$3:$K$800,MATCH(BASE!D$2,Hoja1!$A$2:$K$2,0),FALSE),""),"")</f>
        <v/>
      </c>
      <c r="E1108" t="str">
        <f>IFERROR(IF($C1108&lt;=VLOOKUP($B1108,Hoja1!$A$3:$K$800,MATCH("Cantidad",Hoja1!$A$2:$L$2,0),FALSE),VLOOKUP($B1108,Hoja1!$A$3:$K$800,MATCH(BASE!E$2,Hoja1!$A$2:$K$2,0),FALSE),""),"")</f>
        <v/>
      </c>
      <c r="F1108" t="str">
        <f>IFERROR(IF($C1108&lt;=VLOOKUP($B1108,Hoja1!$A$3:$K$800,MATCH("Cantidad",Hoja1!$A$2:$L$2,0),FALSE),VLOOKUP($B1108,Hoja1!$A$3:$K$800,MATCH(BASE!F$2,Hoja1!$A$2:$K$2,0),FALSE),""),"")</f>
        <v/>
      </c>
      <c r="G1108" t="str">
        <f>IFERROR(IF($C1108&lt;=VLOOKUP($B1108,Hoja1!$A$3:$K$800,MATCH("Cantidad",Hoja1!$A$2:$L$2,0),FALSE),VLOOKUP($B1108,Hoja1!$A$3:$K$800,MATCH(BASE!G$2,Hoja1!$A$2:$K$2,0),FALSE),""),"")</f>
        <v/>
      </c>
      <c r="H1108" t="str">
        <f>IFERROR(IF($C1108&lt;=VLOOKUP($B1108,Hoja1!$A$3:$K$800,MATCH("Cantidad",Hoja1!$A$2:$L$2,0),FALSE),VLOOKUP($B1108,Hoja1!$A$3:$K$800,MATCH(BASE!H$2,Hoja1!$A$2:$K$2,0),FALSE),""),"")</f>
        <v/>
      </c>
      <c r="I1108" t="str">
        <f>IFERROR(IF($C1108&lt;=VLOOKUP($B1108,Hoja1!$A$3:$K$800,MATCH("Cantidad",Hoja1!$A$2:$L$2,0),FALSE),VLOOKUP($B1108,Hoja1!$A$3:$K$800,MATCH(BASE!I$2,Hoja1!$A$2:$K$2,0),FALSE),""),"")</f>
        <v/>
      </c>
      <c r="J1108" t="str">
        <f>IFERROR(IF($C1108&lt;=VLOOKUP($B1108,Hoja1!$A$3:$K$800,MATCH("Cantidad",Hoja1!$A$2:$L$2,0),FALSE),VLOOKUP($B1108,Hoja1!$A$3:$K$800,MATCH(BASE!J$2,Hoja1!$A$2:$K$2,0),FALSE),""),"")</f>
        <v/>
      </c>
      <c r="K1108" t="str">
        <f t="shared" si="17"/>
        <v/>
      </c>
    </row>
    <row r="1109" spans="1:11" x14ac:dyDescent="0.25">
      <c r="A1109" s="7">
        <v>1106</v>
      </c>
      <c r="B1109" s="7">
        <f>ROUNDDOWN(A1109/MAX(Hoja1!$I$3:$I$38),0)</f>
        <v>276</v>
      </c>
      <c r="C1109" s="7">
        <f>COUNTIF($B$3:B1109,B1109)</f>
        <v>3</v>
      </c>
      <c r="D1109" t="str">
        <f>IFERROR(IF($C1109&lt;=VLOOKUP($B1109,Hoja1!$A$3:$K$800,MATCH("Cantidad",Hoja1!$A$2:$L$2,0),FALSE),VLOOKUP($B1109,Hoja1!$A$3:$K$800,MATCH(BASE!D$2,Hoja1!$A$2:$K$2,0),FALSE),""),"")</f>
        <v/>
      </c>
      <c r="E1109" t="str">
        <f>IFERROR(IF($C1109&lt;=VLOOKUP($B1109,Hoja1!$A$3:$K$800,MATCH("Cantidad",Hoja1!$A$2:$L$2,0),FALSE),VLOOKUP($B1109,Hoja1!$A$3:$K$800,MATCH(BASE!E$2,Hoja1!$A$2:$K$2,0),FALSE),""),"")</f>
        <v/>
      </c>
      <c r="F1109" t="str">
        <f>IFERROR(IF($C1109&lt;=VLOOKUP($B1109,Hoja1!$A$3:$K$800,MATCH("Cantidad",Hoja1!$A$2:$L$2,0),FALSE),VLOOKUP($B1109,Hoja1!$A$3:$K$800,MATCH(BASE!F$2,Hoja1!$A$2:$K$2,0),FALSE),""),"")</f>
        <v/>
      </c>
      <c r="G1109" t="str">
        <f>IFERROR(IF($C1109&lt;=VLOOKUP($B1109,Hoja1!$A$3:$K$800,MATCH("Cantidad",Hoja1!$A$2:$L$2,0),FALSE),VLOOKUP($B1109,Hoja1!$A$3:$K$800,MATCH(BASE!G$2,Hoja1!$A$2:$K$2,0),FALSE),""),"")</f>
        <v/>
      </c>
      <c r="H1109" t="str">
        <f>IFERROR(IF($C1109&lt;=VLOOKUP($B1109,Hoja1!$A$3:$K$800,MATCH("Cantidad",Hoja1!$A$2:$L$2,0),FALSE),VLOOKUP($B1109,Hoja1!$A$3:$K$800,MATCH(BASE!H$2,Hoja1!$A$2:$K$2,0),FALSE),""),"")</f>
        <v/>
      </c>
      <c r="I1109" t="str">
        <f>IFERROR(IF($C1109&lt;=VLOOKUP($B1109,Hoja1!$A$3:$K$800,MATCH("Cantidad",Hoja1!$A$2:$L$2,0),FALSE),VLOOKUP($B1109,Hoja1!$A$3:$K$800,MATCH(BASE!I$2,Hoja1!$A$2:$K$2,0),FALSE),""),"")</f>
        <v/>
      </c>
      <c r="J1109" t="str">
        <f>IFERROR(IF($C1109&lt;=VLOOKUP($B1109,Hoja1!$A$3:$K$800,MATCH("Cantidad",Hoja1!$A$2:$L$2,0),FALSE),VLOOKUP($B1109,Hoja1!$A$3:$K$800,MATCH(BASE!J$2,Hoja1!$A$2:$K$2,0),FALSE),""),"")</f>
        <v/>
      </c>
      <c r="K1109" t="str">
        <f t="shared" si="17"/>
        <v/>
      </c>
    </row>
    <row r="1110" spans="1:11" x14ac:dyDescent="0.25">
      <c r="A1110" s="7">
        <v>1107</v>
      </c>
      <c r="B1110" s="7">
        <f>ROUNDDOWN(A1110/MAX(Hoja1!$I$3:$I$38),0)</f>
        <v>276</v>
      </c>
      <c r="C1110" s="7">
        <f>COUNTIF($B$3:B1110,B1110)</f>
        <v>4</v>
      </c>
      <c r="D1110" t="str">
        <f>IFERROR(IF($C1110&lt;=VLOOKUP($B1110,Hoja1!$A$3:$K$800,MATCH("Cantidad",Hoja1!$A$2:$L$2,0),FALSE),VLOOKUP($B1110,Hoja1!$A$3:$K$800,MATCH(BASE!D$2,Hoja1!$A$2:$K$2,0),FALSE),""),"")</f>
        <v/>
      </c>
      <c r="E1110" t="str">
        <f>IFERROR(IF($C1110&lt;=VLOOKUP($B1110,Hoja1!$A$3:$K$800,MATCH("Cantidad",Hoja1!$A$2:$L$2,0),FALSE),VLOOKUP($B1110,Hoja1!$A$3:$K$800,MATCH(BASE!E$2,Hoja1!$A$2:$K$2,0),FALSE),""),"")</f>
        <v/>
      </c>
      <c r="F1110" t="str">
        <f>IFERROR(IF($C1110&lt;=VLOOKUP($B1110,Hoja1!$A$3:$K$800,MATCH("Cantidad",Hoja1!$A$2:$L$2,0),FALSE),VLOOKUP($B1110,Hoja1!$A$3:$K$800,MATCH(BASE!F$2,Hoja1!$A$2:$K$2,0),FALSE),""),"")</f>
        <v/>
      </c>
      <c r="G1110" t="str">
        <f>IFERROR(IF($C1110&lt;=VLOOKUP($B1110,Hoja1!$A$3:$K$800,MATCH("Cantidad",Hoja1!$A$2:$L$2,0),FALSE),VLOOKUP($B1110,Hoja1!$A$3:$K$800,MATCH(BASE!G$2,Hoja1!$A$2:$K$2,0),FALSE),""),"")</f>
        <v/>
      </c>
      <c r="H1110" t="str">
        <f>IFERROR(IF($C1110&lt;=VLOOKUP($B1110,Hoja1!$A$3:$K$800,MATCH("Cantidad",Hoja1!$A$2:$L$2,0),FALSE),VLOOKUP($B1110,Hoja1!$A$3:$K$800,MATCH(BASE!H$2,Hoja1!$A$2:$K$2,0),FALSE),""),"")</f>
        <v/>
      </c>
      <c r="I1110" t="str">
        <f>IFERROR(IF($C1110&lt;=VLOOKUP($B1110,Hoja1!$A$3:$K$800,MATCH("Cantidad",Hoja1!$A$2:$L$2,0),FALSE),VLOOKUP($B1110,Hoja1!$A$3:$K$800,MATCH(BASE!I$2,Hoja1!$A$2:$K$2,0),FALSE),""),"")</f>
        <v/>
      </c>
      <c r="J1110" t="str">
        <f>IFERROR(IF($C1110&lt;=VLOOKUP($B1110,Hoja1!$A$3:$K$800,MATCH("Cantidad",Hoja1!$A$2:$L$2,0),FALSE),VLOOKUP($B1110,Hoja1!$A$3:$K$800,MATCH(BASE!J$2,Hoja1!$A$2:$K$2,0),FALSE),""),"")</f>
        <v/>
      </c>
      <c r="K1110" t="str">
        <f t="shared" si="17"/>
        <v/>
      </c>
    </row>
    <row r="1111" spans="1:11" x14ac:dyDescent="0.25">
      <c r="A1111" s="7">
        <v>1108</v>
      </c>
      <c r="B1111" s="7">
        <f>ROUNDDOWN(A1111/MAX(Hoja1!$I$3:$I$38),0)</f>
        <v>277</v>
      </c>
      <c r="C1111" s="7">
        <f>COUNTIF($B$3:B1111,B1111)</f>
        <v>1</v>
      </c>
      <c r="D1111" t="str">
        <f>IFERROR(IF($C1111&lt;=VLOOKUP($B1111,Hoja1!$A$3:$K$800,MATCH("Cantidad",Hoja1!$A$2:$L$2,0),FALSE),VLOOKUP($B1111,Hoja1!$A$3:$K$800,MATCH(BASE!D$2,Hoja1!$A$2:$K$2,0),FALSE),""),"")</f>
        <v/>
      </c>
      <c r="E1111" t="str">
        <f>IFERROR(IF($C1111&lt;=VLOOKUP($B1111,Hoja1!$A$3:$K$800,MATCH("Cantidad",Hoja1!$A$2:$L$2,0),FALSE),VLOOKUP($B1111,Hoja1!$A$3:$K$800,MATCH(BASE!E$2,Hoja1!$A$2:$K$2,0),FALSE),""),"")</f>
        <v/>
      </c>
      <c r="F1111" t="str">
        <f>IFERROR(IF($C1111&lt;=VLOOKUP($B1111,Hoja1!$A$3:$K$800,MATCH("Cantidad",Hoja1!$A$2:$L$2,0),FALSE),VLOOKUP($B1111,Hoja1!$A$3:$K$800,MATCH(BASE!F$2,Hoja1!$A$2:$K$2,0),FALSE),""),"")</f>
        <v/>
      </c>
      <c r="G1111" t="str">
        <f>IFERROR(IF($C1111&lt;=VLOOKUP($B1111,Hoja1!$A$3:$K$800,MATCH("Cantidad",Hoja1!$A$2:$L$2,0),FALSE),VLOOKUP($B1111,Hoja1!$A$3:$K$800,MATCH(BASE!G$2,Hoja1!$A$2:$K$2,0),FALSE),""),"")</f>
        <v/>
      </c>
      <c r="H1111" t="str">
        <f>IFERROR(IF($C1111&lt;=VLOOKUP($B1111,Hoja1!$A$3:$K$800,MATCH("Cantidad",Hoja1!$A$2:$L$2,0),FALSE),VLOOKUP($B1111,Hoja1!$A$3:$K$800,MATCH(BASE!H$2,Hoja1!$A$2:$K$2,0),FALSE),""),"")</f>
        <v/>
      </c>
      <c r="I1111" t="str">
        <f>IFERROR(IF($C1111&lt;=VLOOKUP($B1111,Hoja1!$A$3:$K$800,MATCH("Cantidad",Hoja1!$A$2:$L$2,0),FALSE),VLOOKUP($B1111,Hoja1!$A$3:$K$800,MATCH(BASE!I$2,Hoja1!$A$2:$K$2,0),FALSE),""),"")</f>
        <v/>
      </c>
      <c r="J1111" t="str">
        <f>IFERROR(IF($C1111&lt;=VLOOKUP($B1111,Hoja1!$A$3:$K$800,MATCH("Cantidad",Hoja1!$A$2:$L$2,0),FALSE),VLOOKUP($B1111,Hoja1!$A$3:$K$800,MATCH(BASE!J$2,Hoja1!$A$2:$K$2,0),FALSE),""),"")</f>
        <v/>
      </c>
      <c r="K1111" t="str">
        <f t="shared" si="17"/>
        <v/>
      </c>
    </row>
    <row r="1112" spans="1:11" x14ac:dyDescent="0.25">
      <c r="A1112" s="7">
        <v>1109</v>
      </c>
      <c r="B1112" s="7">
        <f>ROUNDDOWN(A1112/MAX(Hoja1!$I$3:$I$38),0)</f>
        <v>277</v>
      </c>
      <c r="C1112" s="7">
        <f>COUNTIF($B$3:B1112,B1112)</f>
        <v>2</v>
      </c>
      <c r="D1112" t="str">
        <f>IFERROR(IF($C1112&lt;=VLOOKUP($B1112,Hoja1!$A$3:$K$800,MATCH("Cantidad",Hoja1!$A$2:$L$2,0),FALSE),VLOOKUP($B1112,Hoja1!$A$3:$K$800,MATCH(BASE!D$2,Hoja1!$A$2:$K$2,0),FALSE),""),"")</f>
        <v/>
      </c>
      <c r="E1112" t="str">
        <f>IFERROR(IF($C1112&lt;=VLOOKUP($B1112,Hoja1!$A$3:$K$800,MATCH("Cantidad",Hoja1!$A$2:$L$2,0),FALSE),VLOOKUP($B1112,Hoja1!$A$3:$K$800,MATCH(BASE!E$2,Hoja1!$A$2:$K$2,0),FALSE),""),"")</f>
        <v/>
      </c>
      <c r="F1112" t="str">
        <f>IFERROR(IF($C1112&lt;=VLOOKUP($B1112,Hoja1!$A$3:$K$800,MATCH("Cantidad",Hoja1!$A$2:$L$2,0),FALSE),VLOOKUP($B1112,Hoja1!$A$3:$K$800,MATCH(BASE!F$2,Hoja1!$A$2:$K$2,0),FALSE),""),"")</f>
        <v/>
      </c>
      <c r="G1112" t="str">
        <f>IFERROR(IF($C1112&lt;=VLOOKUP($B1112,Hoja1!$A$3:$K$800,MATCH("Cantidad",Hoja1!$A$2:$L$2,0),FALSE),VLOOKUP($B1112,Hoja1!$A$3:$K$800,MATCH(BASE!G$2,Hoja1!$A$2:$K$2,0),FALSE),""),"")</f>
        <v/>
      </c>
      <c r="H1112" t="str">
        <f>IFERROR(IF($C1112&lt;=VLOOKUP($B1112,Hoja1!$A$3:$K$800,MATCH("Cantidad",Hoja1!$A$2:$L$2,0),FALSE),VLOOKUP($B1112,Hoja1!$A$3:$K$800,MATCH(BASE!H$2,Hoja1!$A$2:$K$2,0),FALSE),""),"")</f>
        <v/>
      </c>
      <c r="I1112" t="str">
        <f>IFERROR(IF($C1112&lt;=VLOOKUP($B1112,Hoja1!$A$3:$K$800,MATCH("Cantidad",Hoja1!$A$2:$L$2,0),FALSE),VLOOKUP($B1112,Hoja1!$A$3:$K$800,MATCH(BASE!I$2,Hoja1!$A$2:$K$2,0),FALSE),""),"")</f>
        <v/>
      </c>
      <c r="J1112" t="str">
        <f>IFERROR(IF($C1112&lt;=VLOOKUP($B1112,Hoja1!$A$3:$K$800,MATCH("Cantidad",Hoja1!$A$2:$L$2,0),FALSE),VLOOKUP($B1112,Hoja1!$A$3:$K$800,MATCH(BASE!J$2,Hoja1!$A$2:$K$2,0),FALSE),""),"")</f>
        <v/>
      </c>
      <c r="K1112" t="str">
        <f t="shared" si="17"/>
        <v/>
      </c>
    </row>
    <row r="1113" spans="1:11" x14ac:dyDescent="0.25">
      <c r="A1113" s="7">
        <v>1110</v>
      </c>
      <c r="B1113" s="7">
        <f>ROUNDDOWN(A1113/MAX(Hoja1!$I$3:$I$38),0)</f>
        <v>277</v>
      </c>
      <c r="C1113" s="7">
        <f>COUNTIF($B$3:B1113,B1113)</f>
        <v>3</v>
      </c>
      <c r="D1113" t="str">
        <f>IFERROR(IF($C1113&lt;=VLOOKUP($B1113,Hoja1!$A$3:$K$800,MATCH("Cantidad",Hoja1!$A$2:$L$2,0),FALSE),VLOOKUP($B1113,Hoja1!$A$3:$K$800,MATCH(BASE!D$2,Hoja1!$A$2:$K$2,0),FALSE),""),"")</f>
        <v/>
      </c>
      <c r="E1113" t="str">
        <f>IFERROR(IF($C1113&lt;=VLOOKUP($B1113,Hoja1!$A$3:$K$800,MATCH("Cantidad",Hoja1!$A$2:$L$2,0),FALSE),VLOOKUP($B1113,Hoja1!$A$3:$K$800,MATCH(BASE!E$2,Hoja1!$A$2:$K$2,0),FALSE),""),"")</f>
        <v/>
      </c>
      <c r="F1113" t="str">
        <f>IFERROR(IF($C1113&lt;=VLOOKUP($B1113,Hoja1!$A$3:$K$800,MATCH("Cantidad",Hoja1!$A$2:$L$2,0),FALSE),VLOOKUP($B1113,Hoja1!$A$3:$K$800,MATCH(BASE!F$2,Hoja1!$A$2:$K$2,0),FALSE),""),"")</f>
        <v/>
      </c>
      <c r="G1113" t="str">
        <f>IFERROR(IF($C1113&lt;=VLOOKUP($B1113,Hoja1!$A$3:$K$800,MATCH("Cantidad",Hoja1!$A$2:$L$2,0),FALSE),VLOOKUP($B1113,Hoja1!$A$3:$K$800,MATCH(BASE!G$2,Hoja1!$A$2:$K$2,0),FALSE),""),"")</f>
        <v/>
      </c>
      <c r="H1113" t="str">
        <f>IFERROR(IF($C1113&lt;=VLOOKUP($B1113,Hoja1!$A$3:$K$800,MATCH("Cantidad",Hoja1!$A$2:$L$2,0),FALSE),VLOOKUP($B1113,Hoja1!$A$3:$K$800,MATCH(BASE!H$2,Hoja1!$A$2:$K$2,0),FALSE),""),"")</f>
        <v/>
      </c>
      <c r="I1113" t="str">
        <f>IFERROR(IF($C1113&lt;=VLOOKUP($B1113,Hoja1!$A$3:$K$800,MATCH("Cantidad",Hoja1!$A$2:$L$2,0),FALSE),VLOOKUP($B1113,Hoja1!$A$3:$K$800,MATCH(BASE!I$2,Hoja1!$A$2:$K$2,0),FALSE),""),"")</f>
        <v/>
      </c>
      <c r="J1113" t="str">
        <f>IFERROR(IF($C1113&lt;=VLOOKUP($B1113,Hoja1!$A$3:$K$800,MATCH("Cantidad",Hoja1!$A$2:$L$2,0),FALSE),VLOOKUP($B1113,Hoja1!$A$3:$K$800,MATCH(BASE!J$2,Hoja1!$A$2:$K$2,0),FALSE),""),"")</f>
        <v/>
      </c>
      <c r="K1113" t="str">
        <f t="shared" si="17"/>
        <v/>
      </c>
    </row>
    <row r="1114" spans="1:11" x14ac:dyDescent="0.25">
      <c r="A1114" s="7">
        <v>1111</v>
      </c>
      <c r="B1114" s="7">
        <f>ROUNDDOWN(A1114/MAX(Hoja1!$I$3:$I$38),0)</f>
        <v>277</v>
      </c>
      <c r="C1114" s="7">
        <f>COUNTIF($B$3:B1114,B1114)</f>
        <v>4</v>
      </c>
      <c r="D1114" t="str">
        <f>IFERROR(IF($C1114&lt;=VLOOKUP($B1114,Hoja1!$A$3:$K$800,MATCH("Cantidad",Hoja1!$A$2:$L$2,0),FALSE),VLOOKUP($B1114,Hoja1!$A$3:$K$800,MATCH(BASE!D$2,Hoja1!$A$2:$K$2,0),FALSE),""),"")</f>
        <v/>
      </c>
      <c r="E1114" t="str">
        <f>IFERROR(IF($C1114&lt;=VLOOKUP($B1114,Hoja1!$A$3:$K$800,MATCH("Cantidad",Hoja1!$A$2:$L$2,0),FALSE),VLOOKUP($B1114,Hoja1!$A$3:$K$800,MATCH(BASE!E$2,Hoja1!$A$2:$K$2,0),FALSE),""),"")</f>
        <v/>
      </c>
      <c r="F1114" t="str">
        <f>IFERROR(IF($C1114&lt;=VLOOKUP($B1114,Hoja1!$A$3:$K$800,MATCH("Cantidad",Hoja1!$A$2:$L$2,0),FALSE),VLOOKUP($B1114,Hoja1!$A$3:$K$800,MATCH(BASE!F$2,Hoja1!$A$2:$K$2,0),FALSE),""),"")</f>
        <v/>
      </c>
      <c r="G1114" t="str">
        <f>IFERROR(IF($C1114&lt;=VLOOKUP($B1114,Hoja1!$A$3:$K$800,MATCH("Cantidad",Hoja1!$A$2:$L$2,0),FALSE),VLOOKUP($B1114,Hoja1!$A$3:$K$800,MATCH(BASE!G$2,Hoja1!$A$2:$K$2,0),FALSE),""),"")</f>
        <v/>
      </c>
      <c r="H1114" t="str">
        <f>IFERROR(IF($C1114&lt;=VLOOKUP($B1114,Hoja1!$A$3:$K$800,MATCH("Cantidad",Hoja1!$A$2:$L$2,0),FALSE),VLOOKUP($B1114,Hoja1!$A$3:$K$800,MATCH(BASE!H$2,Hoja1!$A$2:$K$2,0),FALSE),""),"")</f>
        <v/>
      </c>
      <c r="I1114" t="str">
        <f>IFERROR(IF($C1114&lt;=VLOOKUP($B1114,Hoja1!$A$3:$K$800,MATCH("Cantidad",Hoja1!$A$2:$L$2,0),FALSE),VLOOKUP($B1114,Hoja1!$A$3:$K$800,MATCH(BASE!I$2,Hoja1!$A$2:$K$2,0),FALSE),""),"")</f>
        <v/>
      </c>
      <c r="J1114" t="str">
        <f>IFERROR(IF($C1114&lt;=VLOOKUP($B1114,Hoja1!$A$3:$K$800,MATCH("Cantidad",Hoja1!$A$2:$L$2,0),FALSE),VLOOKUP($B1114,Hoja1!$A$3:$K$800,MATCH(BASE!J$2,Hoja1!$A$2:$K$2,0),FALSE),""),"")</f>
        <v/>
      </c>
      <c r="K1114" t="str">
        <f t="shared" si="17"/>
        <v/>
      </c>
    </row>
    <row r="1115" spans="1:11" x14ac:dyDescent="0.25">
      <c r="A1115" s="7">
        <v>1112</v>
      </c>
      <c r="B1115" s="7">
        <f>ROUNDDOWN(A1115/MAX(Hoja1!$I$3:$I$38),0)</f>
        <v>278</v>
      </c>
      <c r="C1115" s="7">
        <f>COUNTIF($B$3:B1115,B1115)</f>
        <v>1</v>
      </c>
      <c r="D1115" t="str">
        <f>IFERROR(IF($C1115&lt;=VLOOKUP($B1115,Hoja1!$A$3:$K$800,MATCH("Cantidad",Hoja1!$A$2:$L$2,0),FALSE),VLOOKUP($B1115,Hoja1!$A$3:$K$800,MATCH(BASE!D$2,Hoja1!$A$2:$K$2,0),FALSE),""),"")</f>
        <v/>
      </c>
      <c r="E1115" t="str">
        <f>IFERROR(IF($C1115&lt;=VLOOKUP($B1115,Hoja1!$A$3:$K$800,MATCH("Cantidad",Hoja1!$A$2:$L$2,0),FALSE),VLOOKUP($B1115,Hoja1!$A$3:$K$800,MATCH(BASE!E$2,Hoja1!$A$2:$K$2,0),FALSE),""),"")</f>
        <v/>
      </c>
      <c r="F1115" t="str">
        <f>IFERROR(IF($C1115&lt;=VLOOKUP($B1115,Hoja1!$A$3:$K$800,MATCH("Cantidad",Hoja1!$A$2:$L$2,0),FALSE),VLOOKUP($B1115,Hoja1!$A$3:$K$800,MATCH(BASE!F$2,Hoja1!$A$2:$K$2,0),FALSE),""),"")</f>
        <v/>
      </c>
      <c r="G1115" t="str">
        <f>IFERROR(IF($C1115&lt;=VLOOKUP($B1115,Hoja1!$A$3:$K$800,MATCH("Cantidad",Hoja1!$A$2:$L$2,0),FALSE),VLOOKUP($B1115,Hoja1!$A$3:$K$800,MATCH(BASE!G$2,Hoja1!$A$2:$K$2,0),FALSE),""),"")</f>
        <v/>
      </c>
      <c r="H1115" t="str">
        <f>IFERROR(IF($C1115&lt;=VLOOKUP($B1115,Hoja1!$A$3:$K$800,MATCH("Cantidad",Hoja1!$A$2:$L$2,0),FALSE),VLOOKUP($B1115,Hoja1!$A$3:$K$800,MATCH(BASE!H$2,Hoja1!$A$2:$K$2,0),FALSE),""),"")</f>
        <v/>
      </c>
      <c r="I1115" t="str">
        <f>IFERROR(IF($C1115&lt;=VLOOKUP($B1115,Hoja1!$A$3:$K$800,MATCH("Cantidad",Hoja1!$A$2:$L$2,0),FALSE),VLOOKUP($B1115,Hoja1!$A$3:$K$800,MATCH(BASE!I$2,Hoja1!$A$2:$K$2,0),FALSE),""),"")</f>
        <v/>
      </c>
      <c r="J1115" t="str">
        <f>IFERROR(IF($C1115&lt;=VLOOKUP($B1115,Hoja1!$A$3:$K$800,MATCH("Cantidad",Hoja1!$A$2:$L$2,0),FALSE),VLOOKUP($B1115,Hoja1!$A$3:$K$800,MATCH(BASE!J$2,Hoja1!$A$2:$K$2,0),FALSE),""),"")</f>
        <v/>
      </c>
      <c r="K1115" t="str">
        <f t="shared" si="17"/>
        <v/>
      </c>
    </row>
    <row r="1116" spans="1:11" x14ac:dyDescent="0.25">
      <c r="A1116" s="7">
        <v>1113</v>
      </c>
      <c r="B1116" s="7">
        <f>ROUNDDOWN(A1116/MAX(Hoja1!$I$3:$I$38),0)</f>
        <v>278</v>
      </c>
      <c r="C1116" s="7">
        <f>COUNTIF($B$3:B1116,B1116)</f>
        <v>2</v>
      </c>
      <c r="D1116" t="str">
        <f>IFERROR(IF($C1116&lt;=VLOOKUP($B1116,Hoja1!$A$3:$K$800,MATCH("Cantidad",Hoja1!$A$2:$L$2,0),FALSE),VLOOKUP($B1116,Hoja1!$A$3:$K$800,MATCH(BASE!D$2,Hoja1!$A$2:$K$2,0),FALSE),""),"")</f>
        <v/>
      </c>
      <c r="E1116" t="str">
        <f>IFERROR(IF($C1116&lt;=VLOOKUP($B1116,Hoja1!$A$3:$K$800,MATCH("Cantidad",Hoja1!$A$2:$L$2,0),FALSE),VLOOKUP($B1116,Hoja1!$A$3:$K$800,MATCH(BASE!E$2,Hoja1!$A$2:$K$2,0),FALSE),""),"")</f>
        <v/>
      </c>
      <c r="F1116" t="str">
        <f>IFERROR(IF($C1116&lt;=VLOOKUP($B1116,Hoja1!$A$3:$K$800,MATCH("Cantidad",Hoja1!$A$2:$L$2,0),FALSE),VLOOKUP($B1116,Hoja1!$A$3:$K$800,MATCH(BASE!F$2,Hoja1!$A$2:$K$2,0),FALSE),""),"")</f>
        <v/>
      </c>
      <c r="G1116" t="str">
        <f>IFERROR(IF($C1116&lt;=VLOOKUP($B1116,Hoja1!$A$3:$K$800,MATCH("Cantidad",Hoja1!$A$2:$L$2,0),FALSE),VLOOKUP($B1116,Hoja1!$A$3:$K$800,MATCH(BASE!G$2,Hoja1!$A$2:$K$2,0),FALSE),""),"")</f>
        <v/>
      </c>
      <c r="H1116" t="str">
        <f>IFERROR(IF($C1116&lt;=VLOOKUP($B1116,Hoja1!$A$3:$K$800,MATCH("Cantidad",Hoja1!$A$2:$L$2,0),FALSE),VLOOKUP($B1116,Hoja1!$A$3:$K$800,MATCH(BASE!H$2,Hoja1!$A$2:$K$2,0),FALSE),""),"")</f>
        <v/>
      </c>
      <c r="I1116" t="str">
        <f>IFERROR(IF($C1116&lt;=VLOOKUP($B1116,Hoja1!$A$3:$K$800,MATCH("Cantidad",Hoja1!$A$2:$L$2,0),FALSE),VLOOKUP($B1116,Hoja1!$A$3:$K$800,MATCH(BASE!I$2,Hoja1!$A$2:$K$2,0),FALSE),""),"")</f>
        <v/>
      </c>
      <c r="J1116" t="str">
        <f>IFERROR(IF($C1116&lt;=VLOOKUP($B1116,Hoja1!$A$3:$K$800,MATCH("Cantidad",Hoja1!$A$2:$L$2,0),FALSE),VLOOKUP($B1116,Hoja1!$A$3:$K$800,MATCH(BASE!J$2,Hoja1!$A$2:$K$2,0),FALSE),""),"")</f>
        <v/>
      </c>
      <c r="K1116" t="str">
        <f t="shared" si="17"/>
        <v/>
      </c>
    </row>
    <row r="1117" spans="1:11" x14ac:dyDescent="0.25">
      <c r="A1117" s="7">
        <v>1114</v>
      </c>
      <c r="B1117" s="7">
        <f>ROUNDDOWN(A1117/MAX(Hoja1!$I$3:$I$38),0)</f>
        <v>278</v>
      </c>
      <c r="C1117" s="7">
        <f>COUNTIF($B$3:B1117,B1117)</f>
        <v>3</v>
      </c>
      <c r="D1117" t="str">
        <f>IFERROR(IF($C1117&lt;=VLOOKUP($B1117,Hoja1!$A$3:$K$800,MATCH("Cantidad",Hoja1!$A$2:$L$2,0),FALSE),VLOOKUP($B1117,Hoja1!$A$3:$K$800,MATCH(BASE!D$2,Hoja1!$A$2:$K$2,0),FALSE),""),"")</f>
        <v/>
      </c>
      <c r="E1117" t="str">
        <f>IFERROR(IF($C1117&lt;=VLOOKUP($B1117,Hoja1!$A$3:$K$800,MATCH("Cantidad",Hoja1!$A$2:$L$2,0),FALSE),VLOOKUP($B1117,Hoja1!$A$3:$K$800,MATCH(BASE!E$2,Hoja1!$A$2:$K$2,0),FALSE),""),"")</f>
        <v/>
      </c>
      <c r="F1117" t="str">
        <f>IFERROR(IF($C1117&lt;=VLOOKUP($B1117,Hoja1!$A$3:$K$800,MATCH("Cantidad",Hoja1!$A$2:$L$2,0),FALSE),VLOOKUP($B1117,Hoja1!$A$3:$K$800,MATCH(BASE!F$2,Hoja1!$A$2:$K$2,0),FALSE),""),"")</f>
        <v/>
      </c>
      <c r="G1117" t="str">
        <f>IFERROR(IF($C1117&lt;=VLOOKUP($B1117,Hoja1!$A$3:$K$800,MATCH("Cantidad",Hoja1!$A$2:$L$2,0),FALSE),VLOOKUP($B1117,Hoja1!$A$3:$K$800,MATCH(BASE!G$2,Hoja1!$A$2:$K$2,0),FALSE),""),"")</f>
        <v/>
      </c>
      <c r="H1117" t="str">
        <f>IFERROR(IF($C1117&lt;=VLOOKUP($B1117,Hoja1!$A$3:$K$800,MATCH("Cantidad",Hoja1!$A$2:$L$2,0),FALSE),VLOOKUP($B1117,Hoja1!$A$3:$K$800,MATCH(BASE!H$2,Hoja1!$A$2:$K$2,0),FALSE),""),"")</f>
        <v/>
      </c>
      <c r="I1117" t="str">
        <f>IFERROR(IF($C1117&lt;=VLOOKUP($B1117,Hoja1!$A$3:$K$800,MATCH("Cantidad",Hoja1!$A$2:$L$2,0),FALSE),VLOOKUP($B1117,Hoja1!$A$3:$K$800,MATCH(BASE!I$2,Hoja1!$A$2:$K$2,0),FALSE),""),"")</f>
        <v/>
      </c>
      <c r="J1117" t="str">
        <f>IFERROR(IF($C1117&lt;=VLOOKUP($B1117,Hoja1!$A$3:$K$800,MATCH("Cantidad",Hoja1!$A$2:$L$2,0),FALSE),VLOOKUP($B1117,Hoja1!$A$3:$K$800,MATCH(BASE!J$2,Hoja1!$A$2:$K$2,0),FALSE),""),"")</f>
        <v/>
      </c>
      <c r="K1117" t="str">
        <f t="shared" si="17"/>
        <v/>
      </c>
    </row>
    <row r="1118" spans="1:11" x14ac:dyDescent="0.25">
      <c r="A1118" s="7">
        <v>1115</v>
      </c>
      <c r="B1118" s="7">
        <f>ROUNDDOWN(A1118/MAX(Hoja1!$I$3:$I$38),0)</f>
        <v>278</v>
      </c>
      <c r="C1118" s="7">
        <f>COUNTIF($B$3:B1118,B1118)</f>
        <v>4</v>
      </c>
      <c r="D1118" t="str">
        <f>IFERROR(IF($C1118&lt;=VLOOKUP($B1118,Hoja1!$A$3:$K$800,MATCH("Cantidad",Hoja1!$A$2:$L$2,0),FALSE),VLOOKUP($B1118,Hoja1!$A$3:$K$800,MATCH(BASE!D$2,Hoja1!$A$2:$K$2,0),FALSE),""),"")</f>
        <v/>
      </c>
      <c r="E1118" t="str">
        <f>IFERROR(IF($C1118&lt;=VLOOKUP($B1118,Hoja1!$A$3:$K$800,MATCH("Cantidad",Hoja1!$A$2:$L$2,0),FALSE),VLOOKUP($B1118,Hoja1!$A$3:$K$800,MATCH(BASE!E$2,Hoja1!$A$2:$K$2,0),FALSE),""),"")</f>
        <v/>
      </c>
      <c r="F1118" t="str">
        <f>IFERROR(IF($C1118&lt;=VLOOKUP($B1118,Hoja1!$A$3:$K$800,MATCH("Cantidad",Hoja1!$A$2:$L$2,0),FALSE),VLOOKUP($B1118,Hoja1!$A$3:$K$800,MATCH(BASE!F$2,Hoja1!$A$2:$K$2,0),FALSE),""),"")</f>
        <v/>
      </c>
      <c r="G1118" t="str">
        <f>IFERROR(IF($C1118&lt;=VLOOKUP($B1118,Hoja1!$A$3:$K$800,MATCH("Cantidad",Hoja1!$A$2:$L$2,0),FALSE),VLOOKUP($B1118,Hoja1!$A$3:$K$800,MATCH(BASE!G$2,Hoja1!$A$2:$K$2,0),FALSE),""),"")</f>
        <v/>
      </c>
      <c r="H1118" t="str">
        <f>IFERROR(IF($C1118&lt;=VLOOKUP($B1118,Hoja1!$A$3:$K$800,MATCH("Cantidad",Hoja1!$A$2:$L$2,0),FALSE),VLOOKUP($B1118,Hoja1!$A$3:$K$800,MATCH(BASE!H$2,Hoja1!$A$2:$K$2,0),FALSE),""),"")</f>
        <v/>
      </c>
      <c r="I1118" t="str">
        <f>IFERROR(IF($C1118&lt;=VLOOKUP($B1118,Hoja1!$A$3:$K$800,MATCH("Cantidad",Hoja1!$A$2:$L$2,0),FALSE),VLOOKUP($B1118,Hoja1!$A$3:$K$800,MATCH(BASE!I$2,Hoja1!$A$2:$K$2,0),FALSE),""),"")</f>
        <v/>
      </c>
      <c r="J1118" t="str">
        <f>IFERROR(IF($C1118&lt;=VLOOKUP($B1118,Hoja1!$A$3:$K$800,MATCH("Cantidad",Hoja1!$A$2:$L$2,0),FALSE),VLOOKUP($B1118,Hoja1!$A$3:$K$800,MATCH(BASE!J$2,Hoja1!$A$2:$K$2,0),FALSE),""),"")</f>
        <v/>
      </c>
      <c r="K1118" t="str">
        <f t="shared" si="17"/>
        <v/>
      </c>
    </row>
    <row r="1119" spans="1:11" x14ac:dyDescent="0.25">
      <c r="A1119" s="7">
        <v>1116</v>
      </c>
      <c r="B1119" s="7">
        <f>ROUNDDOWN(A1119/MAX(Hoja1!$I$3:$I$38),0)</f>
        <v>279</v>
      </c>
      <c r="C1119" s="7">
        <f>COUNTIF($B$3:B1119,B1119)</f>
        <v>1</v>
      </c>
      <c r="D1119" t="str">
        <f>IFERROR(IF($C1119&lt;=VLOOKUP($B1119,Hoja1!$A$3:$K$800,MATCH("Cantidad",Hoja1!$A$2:$L$2,0),FALSE),VLOOKUP($B1119,Hoja1!$A$3:$K$800,MATCH(BASE!D$2,Hoja1!$A$2:$K$2,0),FALSE),""),"")</f>
        <v/>
      </c>
      <c r="E1119" t="str">
        <f>IFERROR(IF($C1119&lt;=VLOOKUP($B1119,Hoja1!$A$3:$K$800,MATCH("Cantidad",Hoja1!$A$2:$L$2,0),FALSE),VLOOKUP($B1119,Hoja1!$A$3:$K$800,MATCH(BASE!E$2,Hoja1!$A$2:$K$2,0),FALSE),""),"")</f>
        <v/>
      </c>
      <c r="F1119" t="str">
        <f>IFERROR(IF($C1119&lt;=VLOOKUP($B1119,Hoja1!$A$3:$K$800,MATCH("Cantidad",Hoja1!$A$2:$L$2,0),FALSE),VLOOKUP($B1119,Hoja1!$A$3:$K$800,MATCH(BASE!F$2,Hoja1!$A$2:$K$2,0),FALSE),""),"")</f>
        <v/>
      </c>
      <c r="G1119" t="str">
        <f>IFERROR(IF($C1119&lt;=VLOOKUP($B1119,Hoja1!$A$3:$K$800,MATCH("Cantidad",Hoja1!$A$2:$L$2,0),FALSE),VLOOKUP($B1119,Hoja1!$A$3:$K$800,MATCH(BASE!G$2,Hoja1!$A$2:$K$2,0),FALSE),""),"")</f>
        <v/>
      </c>
      <c r="H1119" t="str">
        <f>IFERROR(IF($C1119&lt;=VLOOKUP($B1119,Hoja1!$A$3:$K$800,MATCH("Cantidad",Hoja1!$A$2:$L$2,0),FALSE),VLOOKUP($B1119,Hoja1!$A$3:$K$800,MATCH(BASE!H$2,Hoja1!$A$2:$K$2,0),FALSE),""),"")</f>
        <v/>
      </c>
      <c r="I1119" t="str">
        <f>IFERROR(IF($C1119&lt;=VLOOKUP($B1119,Hoja1!$A$3:$K$800,MATCH("Cantidad",Hoja1!$A$2:$L$2,0),FALSE),VLOOKUP($B1119,Hoja1!$A$3:$K$800,MATCH(BASE!I$2,Hoja1!$A$2:$K$2,0),FALSE),""),"")</f>
        <v/>
      </c>
      <c r="J1119" t="str">
        <f>IFERROR(IF($C1119&lt;=VLOOKUP($B1119,Hoja1!$A$3:$K$800,MATCH("Cantidad",Hoja1!$A$2:$L$2,0),FALSE),VLOOKUP($B1119,Hoja1!$A$3:$K$800,MATCH(BASE!J$2,Hoja1!$A$2:$K$2,0),FALSE),""),"")</f>
        <v/>
      </c>
      <c r="K1119" t="str">
        <f t="shared" si="17"/>
        <v/>
      </c>
    </row>
    <row r="1120" spans="1:11" x14ac:dyDescent="0.25">
      <c r="A1120" s="7">
        <v>1117</v>
      </c>
      <c r="B1120" s="7">
        <f>ROUNDDOWN(A1120/MAX(Hoja1!$I$3:$I$38),0)</f>
        <v>279</v>
      </c>
      <c r="C1120" s="7">
        <f>COUNTIF($B$3:B1120,B1120)</f>
        <v>2</v>
      </c>
      <c r="D1120" t="str">
        <f>IFERROR(IF($C1120&lt;=VLOOKUP($B1120,Hoja1!$A$3:$K$800,MATCH("Cantidad",Hoja1!$A$2:$L$2,0),FALSE),VLOOKUP($B1120,Hoja1!$A$3:$K$800,MATCH(BASE!D$2,Hoja1!$A$2:$K$2,0),FALSE),""),"")</f>
        <v/>
      </c>
      <c r="E1120" t="str">
        <f>IFERROR(IF($C1120&lt;=VLOOKUP($B1120,Hoja1!$A$3:$K$800,MATCH("Cantidad",Hoja1!$A$2:$L$2,0),FALSE),VLOOKUP($B1120,Hoja1!$A$3:$K$800,MATCH(BASE!E$2,Hoja1!$A$2:$K$2,0),FALSE),""),"")</f>
        <v/>
      </c>
      <c r="F1120" t="str">
        <f>IFERROR(IF($C1120&lt;=VLOOKUP($B1120,Hoja1!$A$3:$K$800,MATCH("Cantidad",Hoja1!$A$2:$L$2,0),FALSE),VLOOKUP($B1120,Hoja1!$A$3:$K$800,MATCH(BASE!F$2,Hoja1!$A$2:$K$2,0),FALSE),""),"")</f>
        <v/>
      </c>
      <c r="G1120" t="str">
        <f>IFERROR(IF($C1120&lt;=VLOOKUP($B1120,Hoja1!$A$3:$K$800,MATCH("Cantidad",Hoja1!$A$2:$L$2,0),FALSE),VLOOKUP($B1120,Hoja1!$A$3:$K$800,MATCH(BASE!G$2,Hoja1!$A$2:$K$2,0),FALSE),""),"")</f>
        <v/>
      </c>
      <c r="H1120" t="str">
        <f>IFERROR(IF($C1120&lt;=VLOOKUP($B1120,Hoja1!$A$3:$K$800,MATCH("Cantidad",Hoja1!$A$2:$L$2,0),FALSE),VLOOKUP($B1120,Hoja1!$A$3:$K$800,MATCH(BASE!H$2,Hoja1!$A$2:$K$2,0),FALSE),""),"")</f>
        <v/>
      </c>
      <c r="I1120" t="str">
        <f>IFERROR(IF($C1120&lt;=VLOOKUP($B1120,Hoja1!$A$3:$K$800,MATCH("Cantidad",Hoja1!$A$2:$L$2,0),FALSE),VLOOKUP($B1120,Hoja1!$A$3:$K$800,MATCH(BASE!I$2,Hoja1!$A$2:$K$2,0),FALSE),""),"")</f>
        <v/>
      </c>
      <c r="J1120" t="str">
        <f>IFERROR(IF($C1120&lt;=VLOOKUP($B1120,Hoja1!$A$3:$K$800,MATCH("Cantidad",Hoja1!$A$2:$L$2,0),FALSE),VLOOKUP($B1120,Hoja1!$A$3:$K$800,MATCH(BASE!J$2,Hoja1!$A$2:$K$2,0),FALSE),""),"")</f>
        <v/>
      </c>
      <c r="K1120" t="str">
        <f t="shared" si="17"/>
        <v/>
      </c>
    </row>
    <row r="1121" spans="1:11" x14ac:dyDescent="0.25">
      <c r="A1121" s="7">
        <v>1118</v>
      </c>
      <c r="B1121" s="7">
        <f>ROUNDDOWN(A1121/MAX(Hoja1!$I$3:$I$38),0)</f>
        <v>279</v>
      </c>
      <c r="C1121" s="7">
        <f>COUNTIF($B$3:B1121,B1121)</f>
        <v>3</v>
      </c>
      <c r="D1121" t="str">
        <f>IFERROR(IF($C1121&lt;=VLOOKUP($B1121,Hoja1!$A$3:$K$800,MATCH("Cantidad",Hoja1!$A$2:$L$2,0),FALSE),VLOOKUP($B1121,Hoja1!$A$3:$K$800,MATCH(BASE!D$2,Hoja1!$A$2:$K$2,0),FALSE),""),"")</f>
        <v/>
      </c>
      <c r="E1121" t="str">
        <f>IFERROR(IF($C1121&lt;=VLOOKUP($B1121,Hoja1!$A$3:$K$800,MATCH("Cantidad",Hoja1!$A$2:$L$2,0),FALSE),VLOOKUP($B1121,Hoja1!$A$3:$K$800,MATCH(BASE!E$2,Hoja1!$A$2:$K$2,0),FALSE),""),"")</f>
        <v/>
      </c>
      <c r="F1121" t="str">
        <f>IFERROR(IF($C1121&lt;=VLOOKUP($B1121,Hoja1!$A$3:$K$800,MATCH("Cantidad",Hoja1!$A$2:$L$2,0),FALSE),VLOOKUP($B1121,Hoja1!$A$3:$K$800,MATCH(BASE!F$2,Hoja1!$A$2:$K$2,0),FALSE),""),"")</f>
        <v/>
      </c>
      <c r="G1121" t="str">
        <f>IFERROR(IF($C1121&lt;=VLOOKUP($B1121,Hoja1!$A$3:$K$800,MATCH("Cantidad",Hoja1!$A$2:$L$2,0),FALSE),VLOOKUP($B1121,Hoja1!$A$3:$K$800,MATCH(BASE!G$2,Hoja1!$A$2:$K$2,0),FALSE),""),"")</f>
        <v/>
      </c>
      <c r="H1121" t="str">
        <f>IFERROR(IF($C1121&lt;=VLOOKUP($B1121,Hoja1!$A$3:$K$800,MATCH("Cantidad",Hoja1!$A$2:$L$2,0),FALSE),VLOOKUP($B1121,Hoja1!$A$3:$K$800,MATCH(BASE!H$2,Hoja1!$A$2:$K$2,0),FALSE),""),"")</f>
        <v/>
      </c>
      <c r="I1121" t="str">
        <f>IFERROR(IF($C1121&lt;=VLOOKUP($B1121,Hoja1!$A$3:$K$800,MATCH("Cantidad",Hoja1!$A$2:$L$2,0),FALSE),VLOOKUP($B1121,Hoja1!$A$3:$K$800,MATCH(BASE!I$2,Hoja1!$A$2:$K$2,0),FALSE),""),"")</f>
        <v/>
      </c>
      <c r="J1121" t="str">
        <f>IFERROR(IF($C1121&lt;=VLOOKUP($B1121,Hoja1!$A$3:$K$800,MATCH("Cantidad",Hoja1!$A$2:$L$2,0),FALSE),VLOOKUP($B1121,Hoja1!$A$3:$K$800,MATCH(BASE!J$2,Hoja1!$A$2:$K$2,0),FALSE),""),"")</f>
        <v/>
      </c>
      <c r="K1121" t="str">
        <f t="shared" si="17"/>
        <v/>
      </c>
    </row>
    <row r="1122" spans="1:11" x14ac:dyDescent="0.25">
      <c r="A1122" s="7">
        <v>1119</v>
      </c>
      <c r="B1122" s="7">
        <f>ROUNDDOWN(A1122/MAX(Hoja1!$I$3:$I$38),0)</f>
        <v>279</v>
      </c>
      <c r="C1122" s="7">
        <f>COUNTIF($B$3:B1122,B1122)</f>
        <v>4</v>
      </c>
      <c r="D1122" t="str">
        <f>IFERROR(IF($C1122&lt;=VLOOKUP($B1122,Hoja1!$A$3:$K$800,MATCH("Cantidad",Hoja1!$A$2:$L$2,0),FALSE),VLOOKUP($B1122,Hoja1!$A$3:$K$800,MATCH(BASE!D$2,Hoja1!$A$2:$K$2,0),FALSE),""),"")</f>
        <v/>
      </c>
      <c r="E1122" t="str">
        <f>IFERROR(IF($C1122&lt;=VLOOKUP($B1122,Hoja1!$A$3:$K$800,MATCH("Cantidad",Hoja1!$A$2:$L$2,0),FALSE),VLOOKUP($B1122,Hoja1!$A$3:$K$800,MATCH(BASE!E$2,Hoja1!$A$2:$K$2,0),FALSE),""),"")</f>
        <v/>
      </c>
      <c r="F1122" t="str">
        <f>IFERROR(IF($C1122&lt;=VLOOKUP($B1122,Hoja1!$A$3:$K$800,MATCH("Cantidad",Hoja1!$A$2:$L$2,0),FALSE),VLOOKUP($B1122,Hoja1!$A$3:$K$800,MATCH(BASE!F$2,Hoja1!$A$2:$K$2,0),FALSE),""),"")</f>
        <v/>
      </c>
      <c r="G1122" t="str">
        <f>IFERROR(IF($C1122&lt;=VLOOKUP($B1122,Hoja1!$A$3:$K$800,MATCH("Cantidad",Hoja1!$A$2:$L$2,0),FALSE),VLOOKUP($B1122,Hoja1!$A$3:$K$800,MATCH(BASE!G$2,Hoja1!$A$2:$K$2,0),FALSE),""),"")</f>
        <v/>
      </c>
      <c r="H1122" t="str">
        <f>IFERROR(IF($C1122&lt;=VLOOKUP($B1122,Hoja1!$A$3:$K$800,MATCH("Cantidad",Hoja1!$A$2:$L$2,0),FALSE),VLOOKUP($B1122,Hoja1!$A$3:$K$800,MATCH(BASE!H$2,Hoja1!$A$2:$K$2,0),FALSE),""),"")</f>
        <v/>
      </c>
      <c r="I1122" t="str">
        <f>IFERROR(IF($C1122&lt;=VLOOKUP($B1122,Hoja1!$A$3:$K$800,MATCH("Cantidad",Hoja1!$A$2:$L$2,0),FALSE),VLOOKUP($B1122,Hoja1!$A$3:$K$800,MATCH(BASE!I$2,Hoja1!$A$2:$K$2,0),FALSE),""),"")</f>
        <v/>
      </c>
      <c r="J1122" t="str">
        <f>IFERROR(IF($C1122&lt;=VLOOKUP($B1122,Hoja1!$A$3:$K$800,MATCH("Cantidad",Hoja1!$A$2:$L$2,0),FALSE),VLOOKUP($B1122,Hoja1!$A$3:$K$800,MATCH(BASE!J$2,Hoja1!$A$2:$K$2,0),FALSE),""),"")</f>
        <v/>
      </c>
      <c r="K1122" t="str">
        <f t="shared" si="17"/>
        <v/>
      </c>
    </row>
    <row r="1123" spans="1:11" x14ac:dyDescent="0.25">
      <c r="A1123" s="7">
        <v>1120</v>
      </c>
      <c r="B1123" s="7">
        <f>ROUNDDOWN(A1123/MAX(Hoja1!$I$3:$I$38),0)</f>
        <v>280</v>
      </c>
      <c r="C1123" s="7">
        <f>COUNTIF($B$3:B1123,B1123)</f>
        <v>1</v>
      </c>
      <c r="D1123" t="str">
        <f>IFERROR(IF($C1123&lt;=VLOOKUP($B1123,Hoja1!$A$3:$K$800,MATCH("Cantidad",Hoja1!$A$2:$L$2,0),FALSE),VLOOKUP($B1123,Hoja1!$A$3:$K$800,MATCH(BASE!D$2,Hoja1!$A$2:$K$2,0),FALSE),""),"")</f>
        <v/>
      </c>
      <c r="E1123" t="str">
        <f>IFERROR(IF($C1123&lt;=VLOOKUP($B1123,Hoja1!$A$3:$K$800,MATCH("Cantidad",Hoja1!$A$2:$L$2,0),FALSE),VLOOKUP($B1123,Hoja1!$A$3:$K$800,MATCH(BASE!E$2,Hoja1!$A$2:$K$2,0),FALSE),""),"")</f>
        <v/>
      </c>
      <c r="F1123" t="str">
        <f>IFERROR(IF($C1123&lt;=VLOOKUP($B1123,Hoja1!$A$3:$K$800,MATCH("Cantidad",Hoja1!$A$2:$L$2,0),FALSE),VLOOKUP($B1123,Hoja1!$A$3:$K$800,MATCH(BASE!F$2,Hoja1!$A$2:$K$2,0),FALSE),""),"")</f>
        <v/>
      </c>
      <c r="G1123" t="str">
        <f>IFERROR(IF($C1123&lt;=VLOOKUP($B1123,Hoja1!$A$3:$K$800,MATCH("Cantidad",Hoja1!$A$2:$L$2,0),FALSE),VLOOKUP($B1123,Hoja1!$A$3:$K$800,MATCH(BASE!G$2,Hoja1!$A$2:$K$2,0),FALSE),""),"")</f>
        <v/>
      </c>
      <c r="H1123" t="str">
        <f>IFERROR(IF($C1123&lt;=VLOOKUP($B1123,Hoja1!$A$3:$K$800,MATCH("Cantidad",Hoja1!$A$2:$L$2,0),FALSE),VLOOKUP($B1123,Hoja1!$A$3:$K$800,MATCH(BASE!H$2,Hoja1!$A$2:$K$2,0),FALSE),""),"")</f>
        <v/>
      </c>
      <c r="I1123" t="str">
        <f>IFERROR(IF($C1123&lt;=VLOOKUP($B1123,Hoja1!$A$3:$K$800,MATCH("Cantidad",Hoja1!$A$2:$L$2,0),FALSE),VLOOKUP($B1123,Hoja1!$A$3:$K$800,MATCH(BASE!I$2,Hoja1!$A$2:$K$2,0),FALSE),""),"")</f>
        <v/>
      </c>
      <c r="J1123" t="str">
        <f>IFERROR(IF($C1123&lt;=VLOOKUP($B1123,Hoja1!$A$3:$K$800,MATCH("Cantidad",Hoja1!$A$2:$L$2,0),FALSE),VLOOKUP($B1123,Hoja1!$A$3:$K$800,MATCH(BASE!J$2,Hoja1!$A$2:$K$2,0),FALSE),""),"")</f>
        <v/>
      </c>
      <c r="K1123" t="str">
        <f t="shared" si="17"/>
        <v/>
      </c>
    </row>
    <row r="1124" spans="1:11" x14ac:dyDescent="0.25">
      <c r="A1124" s="7">
        <v>1121</v>
      </c>
      <c r="B1124" s="7">
        <f>ROUNDDOWN(A1124/MAX(Hoja1!$I$3:$I$38),0)</f>
        <v>280</v>
      </c>
      <c r="C1124" s="7">
        <f>COUNTIF($B$3:B1124,B1124)</f>
        <v>2</v>
      </c>
      <c r="D1124" t="str">
        <f>IFERROR(IF($C1124&lt;=VLOOKUP($B1124,Hoja1!$A$3:$K$800,MATCH("Cantidad",Hoja1!$A$2:$L$2,0),FALSE),VLOOKUP($B1124,Hoja1!$A$3:$K$800,MATCH(BASE!D$2,Hoja1!$A$2:$K$2,0),FALSE),""),"")</f>
        <v/>
      </c>
      <c r="E1124" t="str">
        <f>IFERROR(IF($C1124&lt;=VLOOKUP($B1124,Hoja1!$A$3:$K$800,MATCH("Cantidad",Hoja1!$A$2:$L$2,0),FALSE),VLOOKUP($B1124,Hoja1!$A$3:$K$800,MATCH(BASE!E$2,Hoja1!$A$2:$K$2,0),FALSE),""),"")</f>
        <v/>
      </c>
      <c r="F1124" t="str">
        <f>IFERROR(IF($C1124&lt;=VLOOKUP($B1124,Hoja1!$A$3:$K$800,MATCH("Cantidad",Hoja1!$A$2:$L$2,0),FALSE),VLOOKUP($B1124,Hoja1!$A$3:$K$800,MATCH(BASE!F$2,Hoja1!$A$2:$K$2,0),FALSE),""),"")</f>
        <v/>
      </c>
      <c r="G1124" t="str">
        <f>IFERROR(IF($C1124&lt;=VLOOKUP($B1124,Hoja1!$A$3:$K$800,MATCH("Cantidad",Hoja1!$A$2:$L$2,0),FALSE),VLOOKUP($B1124,Hoja1!$A$3:$K$800,MATCH(BASE!G$2,Hoja1!$A$2:$K$2,0),FALSE),""),"")</f>
        <v/>
      </c>
      <c r="H1124" t="str">
        <f>IFERROR(IF($C1124&lt;=VLOOKUP($B1124,Hoja1!$A$3:$K$800,MATCH("Cantidad",Hoja1!$A$2:$L$2,0),FALSE),VLOOKUP($B1124,Hoja1!$A$3:$K$800,MATCH(BASE!H$2,Hoja1!$A$2:$K$2,0),FALSE),""),"")</f>
        <v/>
      </c>
      <c r="I1124" t="str">
        <f>IFERROR(IF($C1124&lt;=VLOOKUP($B1124,Hoja1!$A$3:$K$800,MATCH("Cantidad",Hoja1!$A$2:$L$2,0),FALSE),VLOOKUP($B1124,Hoja1!$A$3:$K$800,MATCH(BASE!I$2,Hoja1!$A$2:$K$2,0),FALSE),""),"")</f>
        <v/>
      </c>
      <c r="J1124" t="str">
        <f>IFERROR(IF($C1124&lt;=VLOOKUP($B1124,Hoja1!$A$3:$K$800,MATCH("Cantidad",Hoja1!$A$2:$L$2,0),FALSE),VLOOKUP($B1124,Hoja1!$A$3:$K$800,MATCH(BASE!J$2,Hoja1!$A$2:$K$2,0),FALSE),""),"")</f>
        <v/>
      </c>
      <c r="K1124" t="str">
        <f t="shared" si="17"/>
        <v/>
      </c>
    </row>
    <row r="1125" spans="1:11" x14ac:dyDescent="0.25">
      <c r="A1125" s="7">
        <v>1122</v>
      </c>
      <c r="B1125" s="7">
        <f>ROUNDDOWN(A1125/MAX(Hoja1!$I$3:$I$38),0)</f>
        <v>280</v>
      </c>
      <c r="C1125" s="7">
        <f>COUNTIF($B$3:B1125,B1125)</f>
        <v>3</v>
      </c>
      <c r="D1125" t="str">
        <f>IFERROR(IF($C1125&lt;=VLOOKUP($B1125,Hoja1!$A$3:$K$800,MATCH("Cantidad",Hoja1!$A$2:$L$2,0),FALSE),VLOOKUP($B1125,Hoja1!$A$3:$K$800,MATCH(BASE!D$2,Hoja1!$A$2:$K$2,0),FALSE),""),"")</f>
        <v/>
      </c>
      <c r="E1125" t="str">
        <f>IFERROR(IF($C1125&lt;=VLOOKUP($B1125,Hoja1!$A$3:$K$800,MATCH("Cantidad",Hoja1!$A$2:$L$2,0),FALSE),VLOOKUP($B1125,Hoja1!$A$3:$K$800,MATCH(BASE!E$2,Hoja1!$A$2:$K$2,0),FALSE),""),"")</f>
        <v/>
      </c>
      <c r="F1125" t="str">
        <f>IFERROR(IF($C1125&lt;=VLOOKUP($B1125,Hoja1!$A$3:$K$800,MATCH("Cantidad",Hoja1!$A$2:$L$2,0),FALSE),VLOOKUP($B1125,Hoja1!$A$3:$K$800,MATCH(BASE!F$2,Hoja1!$A$2:$K$2,0),FALSE),""),"")</f>
        <v/>
      </c>
      <c r="G1125" t="str">
        <f>IFERROR(IF($C1125&lt;=VLOOKUP($B1125,Hoja1!$A$3:$K$800,MATCH("Cantidad",Hoja1!$A$2:$L$2,0),FALSE),VLOOKUP($B1125,Hoja1!$A$3:$K$800,MATCH(BASE!G$2,Hoja1!$A$2:$K$2,0),FALSE),""),"")</f>
        <v/>
      </c>
      <c r="H1125" t="str">
        <f>IFERROR(IF($C1125&lt;=VLOOKUP($B1125,Hoja1!$A$3:$K$800,MATCH("Cantidad",Hoja1!$A$2:$L$2,0),FALSE),VLOOKUP($B1125,Hoja1!$A$3:$K$800,MATCH(BASE!H$2,Hoja1!$A$2:$K$2,0),FALSE),""),"")</f>
        <v/>
      </c>
      <c r="I1125" t="str">
        <f>IFERROR(IF($C1125&lt;=VLOOKUP($B1125,Hoja1!$A$3:$K$800,MATCH("Cantidad",Hoja1!$A$2:$L$2,0),FALSE),VLOOKUP($B1125,Hoja1!$A$3:$K$800,MATCH(BASE!I$2,Hoja1!$A$2:$K$2,0),FALSE),""),"")</f>
        <v/>
      </c>
      <c r="J1125" t="str">
        <f>IFERROR(IF($C1125&lt;=VLOOKUP($B1125,Hoja1!$A$3:$K$800,MATCH("Cantidad",Hoja1!$A$2:$L$2,0),FALSE),VLOOKUP($B1125,Hoja1!$A$3:$K$800,MATCH(BASE!J$2,Hoja1!$A$2:$K$2,0),FALSE),""),"")</f>
        <v/>
      </c>
      <c r="K1125" t="str">
        <f t="shared" si="17"/>
        <v/>
      </c>
    </row>
    <row r="1126" spans="1:11" x14ac:dyDescent="0.25">
      <c r="A1126" s="7">
        <v>1123</v>
      </c>
      <c r="B1126" s="7">
        <f>ROUNDDOWN(A1126/MAX(Hoja1!$I$3:$I$38),0)</f>
        <v>280</v>
      </c>
      <c r="C1126" s="7">
        <f>COUNTIF($B$3:B1126,B1126)</f>
        <v>4</v>
      </c>
      <c r="D1126" t="str">
        <f>IFERROR(IF($C1126&lt;=VLOOKUP($B1126,Hoja1!$A$3:$K$800,MATCH("Cantidad",Hoja1!$A$2:$L$2,0),FALSE),VLOOKUP($B1126,Hoja1!$A$3:$K$800,MATCH(BASE!D$2,Hoja1!$A$2:$K$2,0),FALSE),""),"")</f>
        <v/>
      </c>
      <c r="E1126" t="str">
        <f>IFERROR(IF($C1126&lt;=VLOOKUP($B1126,Hoja1!$A$3:$K$800,MATCH("Cantidad",Hoja1!$A$2:$L$2,0),FALSE),VLOOKUP($B1126,Hoja1!$A$3:$K$800,MATCH(BASE!E$2,Hoja1!$A$2:$K$2,0),FALSE),""),"")</f>
        <v/>
      </c>
      <c r="F1126" t="str">
        <f>IFERROR(IF($C1126&lt;=VLOOKUP($B1126,Hoja1!$A$3:$K$800,MATCH("Cantidad",Hoja1!$A$2:$L$2,0),FALSE),VLOOKUP($B1126,Hoja1!$A$3:$K$800,MATCH(BASE!F$2,Hoja1!$A$2:$K$2,0),FALSE),""),"")</f>
        <v/>
      </c>
      <c r="G1126" t="str">
        <f>IFERROR(IF($C1126&lt;=VLOOKUP($B1126,Hoja1!$A$3:$K$800,MATCH("Cantidad",Hoja1!$A$2:$L$2,0),FALSE),VLOOKUP($B1126,Hoja1!$A$3:$K$800,MATCH(BASE!G$2,Hoja1!$A$2:$K$2,0),FALSE),""),"")</f>
        <v/>
      </c>
      <c r="H1126" t="str">
        <f>IFERROR(IF($C1126&lt;=VLOOKUP($B1126,Hoja1!$A$3:$K$800,MATCH("Cantidad",Hoja1!$A$2:$L$2,0),FALSE),VLOOKUP($B1126,Hoja1!$A$3:$K$800,MATCH(BASE!H$2,Hoja1!$A$2:$K$2,0),FALSE),""),"")</f>
        <v/>
      </c>
      <c r="I1126" t="str">
        <f>IFERROR(IF($C1126&lt;=VLOOKUP($B1126,Hoja1!$A$3:$K$800,MATCH("Cantidad",Hoja1!$A$2:$L$2,0),FALSE),VLOOKUP($B1126,Hoja1!$A$3:$K$800,MATCH(BASE!I$2,Hoja1!$A$2:$K$2,0),FALSE),""),"")</f>
        <v/>
      </c>
      <c r="J1126" t="str">
        <f>IFERROR(IF($C1126&lt;=VLOOKUP($B1126,Hoja1!$A$3:$K$800,MATCH("Cantidad",Hoja1!$A$2:$L$2,0),FALSE),VLOOKUP($B1126,Hoja1!$A$3:$K$800,MATCH(BASE!J$2,Hoja1!$A$2:$K$2,0),FALSE),""),"")</f>
        <v/>
      </c>
      <c r="K1126" t="str">
        <f t="shared" si="17"/>
        <v/>
      </c>
    </row>
    <row r="1127" spans="1:11" x14ac:dyDescent="0.25">
      <c r="A1127" s="7">
        <v>1124</v>
      </c>
      <c r="B1127" s="7">
        <f>ROUNDDOWN(A1127/MAX(Hoja1!$I$3:$I$38),0)</f>
        <v>281</v>
      </c>
      <c r="C1127" s="7">
        <f>COUNTIF($B$3:B1127,B1127)</f>
        <v>1</v>
      </c>
      <c r="D1127" t="str">
        <f>IFERROR(IF($C1127&lt;=VLOOKUP($B1127,Hoja1!$A$3:$K$800,MATCH("Cantidad",Hoja1!$A$2:$L$2,0),FALSE),VLOOKUP($B1127,Hoja1!$A$3:$K$800,MATCH(BASE!D$2,Hoja1!$A$2:$K$2,0),FALSE),""),"")</f>
        <v/>
      </c>
      <c r="E1127" t="str">
        <f>IFERROR(IF($C1127&lt;=VLOOKUP($B1127,Hoja1!$A$3:$K$800,MATCH("Cantidad",Hoja1!$A$2:$L$2,0),FALSE),VLOOKUP($B1127,Hoja1!$A$3:$K$800,MATCH(BASE!E$2,Hoja1!$A$2:$K$2,0),FALSE),""),"")</f>
        <v/>
      </c>
      <c r="F1127" t="str">
        <f>IFERROR(IF($C1127&lt;=VLOOKUP($B1127,Hoja1!$A$3:$K$800,MATCH("Cantidad",Hoja1!$A$2:$L$2,0),FALSE),VLOOKUP($B1127,Hoja1!$A$3:$K$800,MATCH(BASE!F$2,Hoja1!$A$2:$K$2,0),FALSE),""),"")</f>
        <v/>
      </c>
      <c r="G1127" t="str">
        <f>IFERROR(IF($C1127&lt;=VLOOKUP($B1127,Hoja1!$A$3:$K$800,MATCH("Cantidad",Hoja1!$A$2:$L$2,0),FALSE),VLOOKUP($B1127,Hoja1!$A$3:$K$800,MATCH(BASE!G$2,Hoja1!$A$2:$K$2,0),FALSE),""),"")</f>
        <v/>
      </c>
      <c r="H1127" t="str">
        <f>IFERROR(IF($C1127&lt;=VLOOKUP($B1127,Hoja1!$A$3:$K$800,MATCH("Cantidad",Hoja1!$A$2:$L$2,0),FALSE),VLOOKUP($B1127,Hoja1!$A$3:$K$800,MATCH(BASE!H$2,Hoja1!$A$2:$K$2,0),FALSE),""),"")</f>
        <v/>
      </c>
      <c r="I1127" t="str">
        <f>IFERROR(IF($C1127&lt;=VLOOKUP($B1127,Hoja1!$A$3:$K$800,MATCH("Cantidad",Hoja1!$A$2:$L$2,0),FALSE),VLOOKUP($B1127,Hoja1!$A$3:$K$800,MATCH(BASE!I$2,Hoja1!$A$2:$K$2,0),FALSE),""),"")</f>
        <v/>
      </c>
      <c r="J1127" t="str">
        <f>IFERROR(IF($C1127&lt;=VLOOKUP($B1127,Hoja1!$A$3:$K$800,MATCH("Cantidad",Hoja1!$A$2:$L$2,0),FALSE),VLOOKUP($B1127,Hoja1!$A$3:$K$800,MATCH(BASE!J$2,Hoja1!$A$2:$K$2,0),FALSE),""),"")</f>
        <v/>
      </c>
      <c r="K1127" t="str">
        <f t="shared" si="17"/>
        <v/>
      </c>
    </row>
    <row r="1128" spans="1:11" x14ac:dyDescent="0.25">
      <c r="A1128" s="7">
        <v>1125</v>
      </c>
      <c r="B1128" s="7">
        <f>ROUNDDOWN(A1128/MAX(Hoja1!$I$3:$I$38),0)</f>
        <v>281</v>
      </c>
      <c r="C1128" s="7">
        <f>COUNTIF($B$3:B1128,B1128)</f>
        <v>2</v>
      </c>
      <c r="D1128" t="str">
        <f>IFERROR(IF($C1128&lt;=VLOOKUP($B1128,Hoja1!$A$3:$K$800,MATCH("Cantidad",Hoja1!$A$2:$L$2,0),FALSE),VLOOKUP($B1128,Hoja1!$A$3:$K$800,MATCH(BASE!D$2,Hoja1!$A$2:$K$2,0),FALSE),""),"")</f>
        <v/>
      </c>
      <c r="E1128" t="str">
        <f>IFERROR(IF($C1128&lt;=VLOOKUP($B1128,Hoja1!$A$3:$K$800,MATCH("Cantidad",Hoja1!$A$2:$L$2,0),FALSE),VLOOKUP($B1128,Hoja1!$A$3:$K$800,MATCH(BASE!E$2,Hoja1!$A$2:$K$2,0),FALSE),""),"")</f>
        <v/>
      </c>
      <c r="F1128" t="str">
        <f>IFERROR(IF($C1128&lt;=VLOOKUP($B1128,Hoja1!$A$3:$K$800,MATCH("Cantidad",Hoja1!$A$2:$L$2,0),FALSE),VLOOKUP($B1128,Hoja1!$A$3:$K$800,MATCH(BASE!F$2,Hoja1!$A$2:$K$2,0),FALSE),""),"")</f>
        <v/>
      </c>
      <c r="G1128" t="str">
        <f>IFERROR(IF($C1128&lt;=VLOOKUP($B1128,Hoja1!$A$3:$K$800,MATCH("Cantidad",Hoja1!$A$2:$L$2,0),FALSE),VLOOKUP($B1128,Hoja1!$A$3:$K$800,MATCH(BASE!G$2,Hoja1!$A$2:$K$2,0),FALSE),""),"")</f>
        <v/>
      </c>
      <c r="H1128" t="str">
        <f>IFERROR(IF($C1128&lt;=VLOOKUP($B1128,Hoja1!$A$3:$K$800,MATCH("Cantidad",Hoja1!$A$2:$L$2,0),FALSE),VLOOKUP($B1128,Hoja1!$A$3:$K$800,MATCH(BASE!H$2,Hoja1!$A$2:$K$2,0),FALSE),""),"")</f>
        <v/>
      </c>
      <c r="I1128" t="str">
        <f>IFERROR(IF($C1128&lt;=VLOOKUP($B1128,Hoja1!$A$3:$K$800,MATCH("Cantidad",Hoja1!$A$2:$L$2,0),FALSE),VLOOKUP($B1128,Hoja1!$A$3:$K$800,MATCH(BASE!I$2,Hoja1!$A$2:$K$2,0),FALSE),""),"")</f>
        <v/>
      </c>
      <c r="J1128" t="str">
        <f>IFERROR(IF($C1128&lt;=VLOOKUP($B1128,Hoja1!$A$3:$K$800,MATCH("Cantidad",Hoja1!$A$2:$L$2,0),FALSE),VLOOKUP($B1128,Hoja1!$A$3:$K$800,MATCH(BASE!J$2,Hoja1!$A$2:$K$2,0),FALSE),""),"")</f>
        <v/>
      </c>
      <c r="K1128" t="str">
        <f t="shared" si="17"/>
        <v/>
      </c>
    </row>
    <row r="1129" spans="1:11" x14ac:dyDescent="0.25">
      <c r="A1129" s="7">
        <v>1126</v>
      </c>
      <c r="B1129" s="7">
        <f>ROUNDDOWN(A1129/MAX(Hoja1!$I$3:$I$38),0)</f>
        <v>281</v>
      </c>
      <c r="C1129" s="7">
        <f>COUNTIF($B$3:B1129,B1129)</f>
        <v>3</v>
      </c>
      <c r="D1129" t="str">
        <f>IFERROR(IF($C1129&lt;=VLOOKUP($B1129,Hoja1!$A$3:$K$800,MATCH("Cantidad",Hoja1!$A$2:$L$2,0),FALSE),VLOOKUP($B1129,Hoja1!$A$3:$K$800,MATCH(BASE!D$2,Hoja1!$A$2:$K$2,0),FALSE),""),"")</f>
        <v/>
      </c>
      <c r="E1129" t="str">
        <f>IFERROR(IF($C1129&lt;=VLOOKUP($B1129,Hoja1!$A$3:$K$800,MATCH("Cantidad",Hoja1!$A$2:$L$2,0),FALSE),VLOOKUP($B1129,Hoja1!$A$3:$K$800,MATCH(BASE!E$2,Hoja1!$A$2:$K$2,0),FALSE),""),"")</f>
        <v/>
      </c>
      <c r="F1129" t="str">
        <f>IFERROR(IF($C1129&lt;=VLOOKUP($B1129,Hoja1!$A$3:$K$800,MATCH("Cantidad",Hoja1!$A$2:$L$2,0),FALSE),VLOOKUP($B1129,Hoja1!$A$3:$K$800,MATCH(BASE!F$2,Hoja1!$A$2:$K$2,0),FALSE),""),"")</f>
        <v/>
      </c>
      <c r="G1129" t="str">
        <f>IFERROR(IF($C1129&lt;=VLOOKUP($B1129,Hoja1!$A$3:$K$800,MATCH("Cantidad",Hoja1!$A$2:$L$2,0),FALSE),VLOOKUP($B1129,Hoja1!$A$3:$K$800,MATCH(BASE!G$2,Hoja1!$A$2:$K$2,0),FALSE),""),"")</f>
        <v/>
      </c>
      <c r="H1129" t="str">
        <f>IFERROR(IF($C1129&lt;=VLOOKUP($B1129,Hoja1!$A$3:$K$800,MATCH("Cantidad",Hoja1!$A$2:$L$2,0),FALSE),VLOOKUP($B1129,Hoja1!$A$3:$K$800,MATCH(BASE!H$2,Hoja1!$A$2:$K$2,0),FALSE),""),"")</f>
        <v/>
      </c>
      <c r="I1129" t="str">
        <f>IFERROR(IF($C1129&lt;=VLOOKUP($B1129,Hoja1!$A$3:$K$800,MATCH("Cantidad",Hoja1!$A$2:$L$2,0),FALSE),VLOOKUP($B1129,Hoja1!$A$3:$K$800,MATCH(BASE!I$2,Hoja1!$A$2:$K$2,0),FALSE),""),"")</f>
        <v/>
      </c>
      <c r="J1129" t="str">
        <f>IFERROR(IF($C1129&lt;=VLOOKUP($B1129,Hoja1!$A$3:$K$800,MATCH("Cantidad",Hoja1!$A$2:$L$2,0),FALSE),VLOOKUP($B1129,Hoja1!$A$3:$K$800,MATCH(BASE!J$2,Hoja1!$A$2:$K$2,0),FALSE),""),"")</f>
        <v/>
      </c>
      <c r="K1129" t="str">
        <f t="shared" si="17"/>
        <v/>
      </c>
    </row>
    <row r="1130" spans="1:11" x14ac:dyDescent="0.25">
      <c r="A1130" s="7">
        <v>1127</v>
      </c>
      <c r="B1130" s="7">
        <f>ROUNDDOWN(A1130/MAX(Hoja1!$I$3:$I$38),0)</f>
        <v>281</v>
      </c>
      <c r="C1130" s="7">
        <f>COUNTIF($B$3:B1130,B1130)</f>
        <v>4</v>
      </c>
      <c r="D1130" t="str">
        <f>IFERROR(IF($C1130&lt;=VLOOKUP($B1130,Hoja1!$A$3:$K$800,MATCH("Cantidad",Hoja1!$A$2:$L$2,0),FALSE),VLOOKUP($B1130,Hoja1!$A$3:$K$800,MATCH(BASE!D$2,Hoja1!$A$2:$K$2,0),FALSE),""),"")</f>
        <v/>
      </c>
      <c r="E1130" t="str">
        <f>IFERROR(IF($C1130&lt;=VLOOKUP($B1130,Hoja1!$A$3:$K$800,MATCH("Cantidad",Hoja1!$A$2:$L$2,0),FALSE),VLOOKUP($B1130,Hoja1!$A$3:$K$800,MATCH(BASE!E$2,Hoja1!$A$2:$K$2,0),FALSE),""),"")</f>
        <v/>
      </c>
      <c r="F1130" t="str">
        <f>IFERROR(IF($C1130&lt;=VLOOKUP($B1130,Hoja1!$A$3:$K$800,MATCH("Cantidad",Hoja1!$A$2:$L$2,0),FALSE),VLOOKUP($B1130,Hoja1!$A$3:$K$800,MATCH(BASE!F$2,Hoja1!$A$2:$K$2,0),FALSE),""),"")</f>
        <v/>
      </c>
      <c r="G1130" t="str">
        <f>IFERROR(IF($C1130&lt;=VLOOKUP($B1130,Hoja1!$A$3:$K$800,MATCH("Cantidad",Hoja1!$A$2:$L$2,0),FALSE),VLOOKUP($B1130,Hoja1!$A$3:$K$800,MATCH(BASE!G$2,Hoja1!$A$2:$K$2,0),FALSE),""),"")</f>
        <v/>
      </c>
      <c r="H1130" t="str">
        <f>IFERROR(IF($C1130&lt;=VLOOKUP($B1130,Hoja1!$A$3:$K$800,MATCH("Cantidad",Hoja1!$A$2:$L$2,0),FALSE),VLOOKUP($B1130,Hoja1!$A$3:$K$800,MATCH(BASE!H$2,Hoja1!$A$2:$K$2,0),FALSE),""),"")</f>
        <v/>
      </c>
      <c r="I1130" t="str">
        <f>IFERROR(IF($C1130&lt;=VLOOKUP($B1130,Hoja1!$A$3:$K$800,MATCH("Cantidad",Hoja1!$A$2:$L$2,0),FALSE),VLOOKUP($B1130,Hoja1!$A$3:$K$800,MATCH(BASE!I$2,Hoja1!$A$2:$K$2,0),FALSE),""),"")</f>
        <v/>
      </c>
      <c r="J1130" t="str">
        <f>IFERROR(IF($C1130&lt;=VLOOKUP($B1130,Hoja1!$A$3:$K$800,MATCH("Cantidad",Hoja1!$A$2:$L$2,0),FALSE),VLOOKUP($B1130,Hoja1!$A$3:$K$800,MATCH(BASE!J$2,Hoja1!$A$2:$K$2,0),FALSE),""),"")</f>
        <v/>
      </c>
      <c r="K1130" t="str">
        <f t="shared" si="17"/>
        <v/>
      </c>
    </row>
    <row r="1131" spans="1:11" x14ac:dyDescent="0.25">
      <c r="A1131" s="7">
        <v>1128</v>
      </c>
      <c r="B1131" s="7">
        <f>ROUNDDOWN(A1131/MAX(Hoja1!$I$3:$I$38),0)</f>
        <v>282</v>
      </c>
      <c r="C1131" s="7">
        <f>COUNTIF($B$3:B1131,B1131)</f>
        <v>1</v>
      </c>
      <c r="D1131" t="str">
        <f>IFERROR(IF($C1131&lt;=VLOOKUP($B1131,Hoja1!$A$3:$K$800,MATCH("Cantidad",Hoja1!$A$2:$L$2,0),FALSE),VLOOKUP($B1131,Hoja1!$A$3:$K$800,MATCH(BASE!D$2,Hoja1!$A$2:$K$2,0),FALSE),""),"")</f>
        <v/>
      </c>
      <c r="E1131" t="str">
        <f>IFERROR(IF($C1131&lt;=VLOOKUP($B1131,Hoja1!$A$3:$K$800,MATCH("Cantidad",Hoja1!$A$2:$L$2,0),FALSE),VLOOKUP($B1131,Hoja1!$A$3:$K$800,MATCH(BASE!E$2,Hoja1!$A$2:$K$2,0),FALSE),""),"")</f>
        <v/>
      </c>
      <c r="F1131" t="str">
        <f>IFERROR(IF($C1131&lt;=VLOOKUP($B1131,Hoja1!$A$3:$K$800,MATCH("Cantidad",Hoja1!$A$2:$L$2,0),FALSE),VLOOKUP($B1131,Hoja1!$A$3:$K$800,MATCH(BASE!F$2,Hoja1!$A$2:$K$2,0),FALSE),""),"")</f>
        <v/>
      </c>
      <c r="G1131" t="str">
        <f>IFERROR(IF($C1131&lt;=VLOOKUP($B1131,Hoja1!$A$3:$K$800,MATCH("Cantidad",Hoja1!$A$2:$L$2,0),FALSE),VLOOKUP($B1131,Hoja1!$A$3:$K$800,MATCH(BASE!G$2,Hoja1!$A$2:$K$2,0),FALSE),""),"")</f>
        <v/>
      </c>
      <c r="H1131" t="str">
        <f>IFERROR(IF($C1131&lt;=VLOOKUP($B1131,Hoja1!$A$3:$K$800,MATCH("Cantidad",Hoja1!$A$2:$L$2,0),FALSE),VLOOKUP($B1131,Hoja1!$A$3:$K$800,MATCH(BASE!H$2,Hoja1!$A$2:$K$2,0),FALSE),""),"")</f>
        <v/>
      </c>
      <c r="I1131" t="str">
        <f>IFERROR(IF($C1131&lt;=VLOOKUP($B1131,Hoja1!$A$3:$K$800,MATCH("Cantidad",Hoja1!$A$2:$L$2,0),FALSE),VLOOKUP($B1131,Hoja1!$A$3:$K$800,MATCH(BASE!I$2,Hoja1!$A$2:$K$2,0),FALSE),""),"")</f>
        <v/>
      </c>
      <c r="J1131" t="str">
        <f>IFERROR(IF($C1131&lt;=VLOOKUP($B1131,Hoja1!$A$3:$K$800,MATCH("Cantidad",Hoja1!$A$2:$L$2,0),FALSE),VLOOKUP($B1131,Hoja1!$A$3:$K$800,MATCH(BASE!J$2,Hoja1!$A$2:$K$2,0),FALSE),""),"")</f>
        <v/>
      </c>
      <c r="K1131" t="str">
        <f t="shared" si="17"/>
        <v/>
      </c>
    </row>
    <row r="1132" spans="1:11" x14ac:dyDescent="0.25">
      <c r="A1132" s="7">
        <v>1129</v>
      </c>
      <c r="B1132" s="7">
        <f>ROUNDDOWN(A1132/MAX(Hoja1!$I$3:$I$38),0)</f>
        <v>282</v>
      </c>
      <c r="C1132" s="7">
        <f>COUNTIF($B$3:B1132,B1132)</f>
        <v>2</v>
      </c>
      <c r="D1132" t="str">
        <f>IFERROR(IF($C1132&lt;=VLOOKUP($B1132,Hoja1!$A$3:$K$800,MATCH("Cantidad",Hoja1!$A$2:$L$2,0),FALSE),VLOOKUP($B1132,Hoja1!$A$3:$K$800,MATCH(BASE!D$2,Hoja1!$A$2:$K$2,0),FALSE),""),"")</f>
        <v/>
      </c>
      <c r="E1132" t="str">
        <f>IFERROR(IF($C1132&lt;=VLOOKUP($B1132,Hoja1!$A$3:$K$800,MATCH("Cantidad",Hoja1!$A$2:$L$2,0),FALSE),VLOOKUP($B1132,Hoja1!$A$3:$K$800,MATCH(BASE!E$2,Hoja1!$A$2:$K$2,0),FALSE),""),"")</f>
        <v/>
      </c>
      <c r="F1132" t="str">
        <f>IFERROR(IF($C1132&lt;=VLOOKUP($B1132,Hoja1!$A$3:$K$800,MATCH("Cantidad",Hoja1!$A$2:$L$2,0),FALSE),VLOOKUP($B1132,Hoja1!$A$3:$K$800,MATCH(BASE!F$2,Hoja1!$A$2:$K$2,0),FALSE),""),"")</f>
        <v/>
      </c>
      <c r="G1132" t="str">
        <f>IFERROR(IF($C1132&lt;=VLOOKUP($B1132,Hoja1!$A$3:$K$800,MATCH("Cantidad",Hoja1!$A$2:$L$2,0),FALSE),VLOOKUP($B1132,Hoja1!$A$3:$K$800,MATCH(BASE!G$2,Hoja1!$A$2:$K$2,0),FALSE),""),"")</f>
        <v/>
      </c>
      <c r="H1132" t="str">
        <f>IFERROR(IF($C1132&lt;=VLOOKUP($B1132,Hoja1!$A$3:$K$800,MATCH("Cantidad",Hoja1!$A$2:$L$2,0),FALSE),VLOOKUP($B1132,Hoja1!$A$3:$K$800,MATCH(BASE!H$2,Hoja1!$A$2:$K$2,0),FALSE),""),"")</f>
        <v/>
      </c>
      <c r="I1132" t="str">
        <f>IFERROR(IF($C1132&lt;=VLOOKUP($B1132,Hoja1!$A$3:$K$800,MATCH("Cantidad",Hoja1!$A$2:$L$2,0),FALSE),VLOOKUP($B1132,Hoja1!$A$3:$K$800,MATCH(BASE!I$2,Hoja1!$A$2:$K$2,0),FALSE),""),"")</f>
        <v/>
      </c>
      <c r="J1132" t="str">
        <f>IFERROR(IF($C1132&lt;=VLOOKUP($B1132,Hoja1!$A$3:$K$800,MATCH("Cantidad",Hoja1!$A$2:$L$2,0),FALSE),VLOOKUP($B1132,Hoja1!$A$3:$K$800,MATCH(BASE!J$2,Hoja1!$A$2:$K$2,0),FALSE),""),"")</f>
        <v/>
      </c>
      <c r="K1132" t="str">
        <f t="shared" si="17"/>
        <v/>
      </c>
    </row>
    <row r="1133" spans="1:11" x14ac:dyDescent="0.25">
      <c r="A1133" s="7">
        <v>1130</v>
      </c>
      <c r="B1133" s="7">
        <f>ROUNDDOWN(A1133/MAX(Hoja1!$I$3:$I$38),0)</f>
        <v>282</v>
      </c>
      <c r="C1133" s="7">
        <f>COUNTIF($B$3:B1133,B1133)</f>
        <v>3</v>
      </c>
      <c r="D1133" t="str">
        <f>IFERROR(IF($C1133&lt;=VLOOKUP($B1133,Hoja1!$A$3:$K$800,MATCH("Cantidad",Hoja1!$A$2:$L$2,0),FALSE),VLOOKUP($B1133,Hoja1!$A$3:$K$800,MATCH(BASE!D$2,Hoja1!$A$2:$K$2,0),FALSE),""),"")</f>
        <v/>
      </c>
      <c r="E1133" t="str">
        <f>IFERROR(IF($C1133&lt;=VLOOKUP($B1133,Hoja1!$A$3:$K$800,MATCH("Cantidad",Hoja1!$A$2:$L$2,0),FALSE),VLOOKUP($B1133,Hoja1!$A$3:$K$800,MATCH(BASE!E$2,Hoja1!$A$2:$K$2,0),FALSE),""),"")</f>
        <v/>
      </c>
      <c r="F1133" t="str">
        <f>IFERROR(IF($C1133&lt;=VLOOKUP($B1133,Hoja1!$A$3:$K$800,MATCH("Cantidad",Hoja1!$A$2:$L$2,0),FALSE),VLOOKUP($B1133,Hoja1!$A$3:$K$800,MATCH(BASE!F$2,Hoja1!$A$2:$K$2,0),FALSE),""),"")</f>
        <v/>
      </c>
      <c r="G1133" t="str">
        <f>IFERROR(IF($C1133&lt;=VLOOKUP($B1133,Hoja1!$A$3:$K$800,MATCH("Cantidad",Hoja1!$A$2:$L$2,0),FALSE),VLOOKUP($B1133,Hoja1!$A$3:$K$800,MATCH(BASE!G$2,Hoja1!$A$2:$K$2,0),FALSE),""),"")</f>
        <v/>
      </c>
      <c r="H1133" t="str">
        <f>IFERROR(IF($C1133&lt;=VLOOKUP($B1133,Hoja1!$A$3:$K$800,MATCH("Cantidad",Hoja1!$A$2:$L$2,0),FALSE),VLOOKUP($B1133,Hoja1!$A$3:$K$800,MATCH(BASE!H$2,Hoja1!$A$2:$K$2,0),FALSE),""),"")</f>
        <v/>
      </c>
      <c r="I1133" t="str">
        <f>IFERROR(IF($C1133&lt;=VLOOKUP($B1133,Hoja1!$A$3:$K$800,MATCH("Cantidad",Hoja1!$A$2:$L$2,0),FALSE),VLOOKUP($B1133,Hoja1!$A$3:$K$800,MATCH(BASE!I$2,Hoja1!$A$2:$K$2,0),FALSE),""),"")</f>
        <v/>
      </c>
      <c r="J1133" t="str">
        <f>IFERROR(IF($C1133&lt;=VLOOKUP($B1133,Hoja1!$A$3:$K$800,MATCH("Cantidad",Hoja1!$A$2:$L$2,0),FALSE),VLOOKUP($B1133,Hoja1!$A$3:$K$800,MATCH(BASE!J$2,Hoja1!$A$2:$K$2,0),FALSE),""),"")</f>
        <v/>
      </c>
      <c r="K1133" t="str">
        <f t="shared" si="17"/>
        <v/>
      </c>
    </row>
    <row r="1134" spans="1:11" x14ac:dyDescent="0.25">
      <c r="A1134" s="7">
        <v>1131</v>
      </c>
      <c r="B1134" s="7">
        <f>ROUNDDOWN(A1134/MAX(Hoja1!$I$3:$I$38),0)</f>
        <v>282</v>
      </c>
      <c r="C1134" s="7">
        <f>COUNTIF($B$3:B1134,B1134)</f>
        <v>4</v>
      </c>
      <c r="D1134" t="str">
        <f>IFERROR(IF($C1134&lt;=VLOOKUP($B1134,Hoja1!$A$3:$K$800,MATCH("Cantidad",Hoja1!$A$2:$L$2,0),FALSE),VLOOKUP($B1134,Hoja1!$A$3:$K$800,MATCH(BASE!D$2,Hoja1!$A$2:$K$2,0),FALSE),""),"")</f>
        <v/>
      </c>
      <c r="E1134" t="str">
        <f>IFERROR(IF($C1134&lt;=VLOOKUP($B1134,Hoja1!$A$3:$K$800,MATCH("Cantidad",Hoja1!$A$2:$L$2,0),FALSE),VLOOKUP($B1134,Hoja1!$A$3:$K$800,MATCH(BASE!E$2,Hoja1!$A$2:$K$2,0),FALSE),""),"")</f>
        <v/>
      </c>
      <c r="F1134" t="str">
        <f>IFERROR(IF($C1134&lt;=VLOOKUP($B1134,Hoja1!$A$3:$K$800,MATCH("Cantidad",Hoja1!$A$2:$L$2,0),FALSE),VLOOKUP($B1134,Hoja1!$A$3:$K$800,MATCH(BASE!F$2,Hoja1!$A$2:$K$2,0),FALSE),""),"")</f>
        <v/>
      </c>
      <c r="G1134" t="str">
        <f>IFERROR(IF($C1134&lt;=VLOOKUP($B1134,Hoja1!$A$3:$K$800,MATCH("Cantidad",Hoja1!$A$2:$L$2,0),FALSE),VLOOKUP($B1134,Hoja1!$A$3:$K$800,MATCH(BASE!G$2,Hoja1!$A$2:$K$2,0),FALSE),""),"")</f>
        <v/>
      </c>
      <c r="H1134" t="str">
        <f>IFERROR(IF($C1134&lt;=VLOOKUP($B1134,Hoja1!$A$3:$K$800,MATCH("Cantidad",Hoja1!$A$2:$L$2,0),FALSE),VLOOKUP($B1134,Hoja1!$A$3:$K$800,MATCH(BASE!H$2,Hoja1!$A$2:$K$2,0),FALSE),""),"")</f>
        <v/>
      </c>
      <c r="I1134" t="str">
        <f>IFERROR(IF($C1134&lt;=VLOOKUP($B1134,Hoja1!$A$3:$K$800,MATCH("Cantidad",Hoja1!$A$2:$L$2,0),FALSE),VLOOKUP($B1134,Hoja1!$A$3:$K$800,MATCH(BASE!I$2,Hoja1!$A$2:$K$2,0),FALSE),""),"")</f>
        <v/>
      </c>
      <c r="J1134" t="str">
        <f>IFERROR(IF($C1134&lt;=VLOOKUP($B1134,Hoja1!$A$3:$K$800,MATCH("Cantidad",Hoja1!$A$2:$L$2,0),FALSE),VLOOKUP($B1134,Hoja1!$A$3:$K$800,MATCH(BASE!J$2,Hoja1!$A$2:$K$2,0),FALSE),""),"")</f>
        <v/>
      </c>
      <c r="K1134" t="str">
        <f t="shared" si="17"/>
        <v/>
      </c>
    </row>
    <row r="1135" spans="1:11" x14ac:dyDescent="0.25">
      <c r="A1135" s="7">
        <v>1132</v>
      </c>
      <c r="B1135" s="7">
        <f>ROUNDDOWN(A1135/MAX(Hoja1!$I$3:$I$38),0)</f>
        <v>283</v>
      </c>
      <c r="C1135" s="7">
        <f>COUNTIF($B$3:B1135,B1135)</f>
        <v>1</v>
      </c>
      <c r="D1135" t="str">
        <f>IFERROR(IF($C1135&lt;=VLOOKUP($B1135,Hoja1!$A$3:$K$800,MATCH("Cantidad",Hoja1!$A$2:$L$2,0),FALSE),VLOOKUP($B1135,Hoja1!$A$3:$K$800,MATCH(BASE!D$2,Hoja1!$A$2:$K$2,0),FALSE),""),"")</f>
        <v/>
      </c>
      <c r="E1135" t="str">
        <f>IFERROR(IF($C1135&lt;=VLOOKUP($B1135,Hoja1!$A$3:$K$800,MATCH("Cantidad",Hoja1!$A$2:$L$2,0),FALSE),VLOOKUP($B1135,Hoja1!$A$3:$K$800,MATCH(BASE!E$2,Hoja1!$A$2:$K$2,0),FALSE),""),"")</f>
        <v/>
      </c>
      <c r="F1135" t="str">
        <f>IFERROR(IF($C1135&lt;=VLOOKUP($B1135,Hoja1!$A$3:$K$800,MATCH("Cantidad",Hoja1!$A$2:$L$2,0),FALSE),VLOOKUP($B1135,Hoja1!$A$3:$K$800,MATCH(BASE!F$2,Hoja1!$A$2:$K$2,0),FALSE),""),"")</f>
        <v/>
      </c>
      <c r="G1135" t="str">
        <f>IFERROR(IF($C1135&lt;=VLOOKUP($B1135,Hoja1!$A$3:$K$800,MATCH("Cantidad",Hoja1!$A$2:$L$2,0),FALSE),VLOOKUP($B1135,Hoja1!$A$3:$K$800,MATCH(BASE!G$2,Hoja1!$A$2:$K$2,0),FALSE),""),"")</f>
        <v/>
      </c>
      <c r="H1135" t="str">
        <f>IFERROR(IF($C1135&lt;=VLOOKUP($B1135,Hoja1!$A$3:$K$800,MATCH("Cantidad",Hoja1!$A$2:$L$2,0),FALSE),VLOOKUP($B1135,Hoja1!$A$3:$K$800,MATCH(BASE!H$2,Hoja1!$A$2:$K$2,0),FALSE),""),"")</f>
        <v/>
      </c>
      <c r="I1135" t="str">
        <f>IFERROR(IF($C1135&lt;=VLOOKUP($B1135,Hoja1!$A$3:$K$800,MATCH("Cantidad",Hoja1!$A$2:$L$2,0),FALSE),VLOOKUP($B1135,Hoja1!$A$3:$K$800,MATCH(BASE!I$2,Hoja1!$A$2:$K$2,0),FALSE),""),"")</f>
        <v/>
      </c>
      <c r="J1135" t="str">
        <f>IFERROR(IF($C1135&lt;=VLOOKUP($B1135,Hoja1!$A$3:$K$800,MATCH("Cantidad",Hoja1!$A$2:$L$2,0),FALSE),VLOOKUP($B1135,Hoja1!$A$3:$K$800,MATCH(BASE!J$2,Hoja1!$A$2:$K$2,0),FALSE),""),"")</f>
        <v/>
      </c>
      <c r="K1135" t="str">
        <f t="shared" si="17"/>
        <v/>
      </c>
    </row>
    <row r="1136" spans="1:11" x14ac:dyDescent="0.25">
      <c r="A1136" s="7">
        <v>1133</v>
      </c>
      <c r="B1136" s="7">
        <f>ROUNDDOWN(A1136/MAX(Hoja1!$I$3:$I$38),0)</f>
        <v>283</v>
      </c>
      <c r="C1136" s="7">
        <f>COUNTIF($B$3:B1136,B1136)</f>
        <v>2</v>
      </c>
      <c r="D1136" t="str">
        <f>IFERROR(IF($C1136&lt;=VLOOKUP($B1136,Hoja1!$A$3:$K$800,MATCH("Cantidad",Hoja1!$A$2:$L$2,0),FALSE),VLOOKUP($B1136,Hoja1!$A$3:$K$800,MATCH(BASE!D$2,Hoja1!$A$2:$K$2,0),FALSE),""),"")</f>
        <v/>
      </c>
      <c r="E1136" t="str">
        <f>IFERROR(IF($C1136&lt;=VLOOKUP($B1136,Hoja1!$A$3:$K$800,MATCH("Cantidad",Hoja1!$A$2:$L$2,0),FALSE),VLOOKUP($B1136,Hoja1!$A$3:$K$800,MATCH(BASE!E$2,Hoja1!$A$2:$K$2,0),FALSE),""),"")</f>
        <v/>
      </c>
      <c r="F1136" t="str">
        <f>IFERROR(IF($C1136&lt;=VLOOKUP($B1136,Hoja1!$A$3:$K$800,MATCH("Cantidad",Hoja1!$A$2:$L$2,0),FALSE),VLOOKUP($B1136,Hoja1!$A$3:$K$800,MATCH(BASE!F$2,Hoja1!$A$2:$K$2,0),FALSE),""),"")</f>
        <v/>
      </c>
      <c r="G1136" t="str">
        <f>IFERROR(IF($C1136&lt;=VLOOKUP($B1136,Hoja1!$A$3:$K$800,MATCH("Cantidad",Hoja1!$A$2:$L$2,0),FALSE),VLOOKUP($B1136,Hoja1!$A$3:$K$800,MATCH(BASE!G$2,Hoja1!$A$2:$K$2,0),FALSE),""),"")</f>
        <v/>
      </c>
      <c r="H1136" t="str">
        <f>IFERROR(IF($C1136&lt;=VLOOKUP($B1136,Hoja1!$A$3:$K$800,MATCH("Cantidad",Hoja1!$A$2:$L$2,0),FALSE),VLOOKUP($B1136,Hoja1!$A$3:$K$800,MATCH(BASE!H$2,Hoja1!$A$2:$K$2,0),FALSE),""),"")</f>
        <v/>
      </c>
      <c r="I1136" t="str">
        <f>IFERROR(IF($C1136&lt;=VLOOKUP($B1136,Hoja1!$A$3:$K$800,MATCH("Cantidad",Hoja1!$A$2:$L$2,0),FALSE),VLOOKUP($B1136,Hoja1!$A$3:$K$800,MATCH(BASE!I$2,Hoja1!$A$2:$K$2,0),FALSE),""),"")</f>
        <v/>
      </c>
      <c r="J1136" t="str">
        <f>IFERROR(IF($C1136&lt;=VLOOKUP($B1136,Hoja1!$A$3:$K$800,MATCH("Cantidad",Hoja1!$A$2:$L$2,0),FALSE),VLOOKUP($B1136,Hoja1!$A$3:$K$800,MATCH(BASE!J$2,Hoja1!$A$2:$K$2,0),FALSE),""),"")</f>
        <v/>
      </c>
      <c r="K1136" t="str">
        <f t="shared" si="17"/>
        <v/>
      </c>
    </row>
    <row r="1137" spans="1:11" x14ac:dyDescent="0.25">
      <c r="A1137" s="7">
        <v>1134</v>
      </c>
      <c r="B1137" s="7">
        <f>ROUNDDOWN(A1137/MAX(Hoja1!$I$3:$I$38),0)</f>
        <v>283</v>
      </c>
      <c r="C1137" s="7">
        <f>COUNTIF($B$3:B1137,B1137)</f>
        <v>3</v>
      </c>
      <c r="D1137" t="str">
        <f>IFERROR(IF($C1137&lt;=VLOOKUP($B1137,Hoja1!$A$3:$K$800,MATCH("Cantidad",Hoja1!$A$2:$L$2,0),FALSE),VLOOKUP($B1137,Hoja1!$A$3:$K$800,MATCH(BASE!D$2,Hoja1!$A$2:$K$2,0),FALSE),""),"")</f>
        <v/>
      </c>
      <c r="E1137" t="str">
        <f>IFERROR(IF($C1137&lt;=VLOOKUP($B1137,Hoja1!$A$3:$K$800,MATCH("Cantidad",Hoja1!$A$2:$L$2,0),FALSE),VLOOKUP($B1137,Hoja1!$A$3:$K$800,MATCH(BASE!E$2,Hoja1!$A$2:$K$2,0),FALSE),""),"")</f>
        <v/>
      </c>
      <c r="F1137" t="str">
        <f>IFERROR(IF($C1137&lt;=VLOOKUP($B1137,Hoja1!$A$3:$K$800,MATCH("Cantidad",Hoja1!$A$2:$L$2,0),FALSE),VLOOKUP($B1137,Hoja1!$A$3:$K$800,MATCH(BASE!F$2,Hoja1!$A$2:$K$2,0),FALSE),""),"")</f>
        <v/>
      </c>
      <c r="G1137" t="str">
        <f>IFERROR(IF($C1137&lt;=VLOOKUP($B1137,Hoja1!$A$3:$K$800,MATCH("Cantidad",Hoja1!$A$2:$L$2,0),FALSE),VLOOKUP($B1137,Hoja1!$A$3:$K$800,MATCH(BASE!G$2,Hoja1!$A$2:$K$2,0),FALSE),""),"")</f>
        <v/>
      </c>
      <c r="H1137" t="str">
        <f>IFERROR(IF($C1137&lt;=VLOOKUP($B1137,Hoja1!$A$3:$K$800,MATCH("Cantidad",Hoja1!$A$2:$L$2,0),FALSE),VLOOKUP($B1137,Hoja1!$A$3:$K$800,MATCH(BASE!H$2,Hoja1!$A$2:$K$2,0),FALSE),""),"")</f>
        <v/>
      </c>
      <c r="I1137" t="str">
        <f>IFERROR(IF($C1137&lt;=VLOOKUP($B1137,Hoja1!$A$3:$K$800,MATCH("Cantidad",Hoja1!$A$2:$L$2,0),FALSE),VLOOKUP($B1137,Hoja1!$A$3:$K$800,MATCH(BASE!I$2,Hoja1!$A$2:$K$2,0),FALSE),""),"")</f>
        <v/>
      </c>
      <c r="J1137" t="str">
        <f>IFERROR(IF($C1137&lt;=VLOOKUP($B1137,Hoja1!$A$3:$K$800,MATCH("Cantidad",Hoja1!$A$2:$L$2,0),FALSE),VLOOKUP($B1137,Hoja1!$A$3:$K$800,MATCH(BASE!J$2,Hoja1!$A$2:$K$2,0),FALSE),""),"")</f>
        <v/>
      </c>
      <c r="K1137" t="str">
        <f t="shared" si="17"/>
        <v/>
      </c>
    </row>
    <row r="1138" spans="1:11" x14ac:dyDescent="0.25">
      <c r="A1138" s="7">
        <v>1135</v>
      </c>
      <c r="B1138" s="7">
        <f>ROUNDDOWN(A1138/MAX(Hoja1!$I$3:$I$38),0)</f>
        <v>283</v>
      </c>
      <c r="C1138" s="7">
        <f>COUNTIF($B$3:B1138,B1138)</f>
        <v>4</v>
      </c>
      <c r="D1138" t="str">
        <f>IFERROR(IF($C1138&lt;=VLOOKUP($B1138,Hoja1!$A$3:$K$800,MATCH("Cantidad",Hoja1!$A$2:$L$2,0),FALSE),VLOOKUP($B1138,Hoja1!$A$3:$K$800,MATCH(BASE!D$2,Hoja1!$A$2:$K$2,0),FALSE),""),"")</f>
        <v/>
      </c>
      <c r="E1138" t="str">
        <f>IFERROR(IF($C1138&lt;=VLOOKUP($B1138,Hoja1!$A$3:$K$800,MATCH("Cantidad",Hoja1!$A$2:$L$2,0),FALSE),VLOOKUP($B1138,Hoja1!$A$3:$K$800,MATCH(BASE!E$2,Hoja1!$A$2:$K$2,0),FALSE),""),"")</f>
        <v/>
      </c>
      <c r="F1138" t="str">
        <f>IFERROR(IF($C1138&lt;=VLOOKUP($B1138,Hoja1!$A$3:$K$800,MATCH("Cantidad",Hoja1!$A$2:$L$2,0),FALSE),VLOOKUP($B1138,Hoja1!$A$3:$K$800,MATCH(BASE!F$2,Hoja1!$A$2:$K$2,0),FALSE),""),"")</f>
        <v/>
      </c>
      <c r="G1138" t="str">
        <f>IFERROR(IF($C1138&lt;=VLOOKUP($B1138,Hoja1!$A$3:$K$800,MATCH("Cantidad",Hoja1!$A$2:$L$2,0),FALSE),VLOOKUP($B1138,Hoja1!$A$3:$K$800,MATCH(BASE!G$2,Hoja1!$A$2:$K$2,0),FALSE),""),"")</f>
        <v/>
      </c>
      <c r="H1138" t="str">
        <f>IFERROR(IF($C1138&lt;=VLOOKUP($B1138,Hoja1!$A$3:$K$800,MATCH("Cantidad",Hoja1!$A$2:$L$2,0),FALSE),VLOOKUP($B1138,Hoja1!$A$3:$K$800,MATCH(BASE!H$2,Hoja1!$A$2:$K$2,0),FALSE),""),"")</f>
        <v/>
      </c>
      <c r="I1138" t="str">
        <f>IFERROR(IF($C1138&lt;=VLOOKUP($B1138,Hoja1!$A$3:$K$800,MATCH("Cantidad",Hoja1!$A$2:$L$2,0),FALSE),VLOOKUP($B1138,Hoja1!$A$3:$K$800,MATCH(BASE!I$2,Hoja1!$A$2:$K$2,0),FALSE),""),"")</f>
        <v/>
      </c>
      <c r="J1138" t="str">
        <f>IFERROR(IF($C1138&lt;=VLOOKUP($B1138,Hoja1!$A$3:$K$800,MATCH("Cantidad",Hoja1!$A$2:$L$2,0),FALSE),VLOOKUP($B1138,Hoja1!$A$3:$K$800,MATCH(BASE!J$2,Hoja1!$A$2:$K$2,0),FALSE),""),"")</f>
        <v/>
      </c>
      <c r="K1138" t="str">
        <f t="shared" si="17"/>
        <v/>
      </c>
    </row>
    <row r="1139" spans="1:11" x14ac:dyDescent="0.25">
      <c r="A1139" s="7">
        <v>1136</v>
      </c>
      <c r="B1139" s="7">
        <f>ROUNDDOWN(A1139/MAX(Hoja1!$I$3:$I$38),0)</f>
        <v>284</v>
      </c>
      <c r="C1139" s="7">
        <f>COUNTIF($B$3:B1139,B1139)</f>
        <v>1</v>
      </c>
      <c r="D1139" t="str">
        <f>IFERROR(IF($C1139&lt;=VLOOKUP($B1139,Hoja1!$A$3:$K$800,MATCH("Cantidad",Hoja1!$A$2:$L$2,0),FALSE),VLOOKUP($B1139,Hoja1!$A$3:$K$800,MATCH(BASE!D$2,Hoja1!$A$2:$K$2,0),FALSE),""),"")</f>
        <v/>
      </c>
      <c r="E1139" t="str">
        <f>IFERROR(IF($C1139&lt;=VLOOKUP($B1139,Hoja1!$A$3:$K$800,MATCH("Cantidad",Hoja1!$A$2:$L$2,0),FALSE),VLOOKUP($B1139,Hoja1!$A$3:$K$800,MATCH(BASE!E$2,Hoja1!$A$2:$K$2,0),FALSE),""),"")</f>
        <v/>
      </c>
      <c r="F1139" t="str">
        <f>IFERROR(IF($C1139&lt;=VLOOKUP($B1139,Hoja1!$A$3:$K$800,MATCH("Cantidad",Hoja1!$A$2:$L$2,0),FALSE),VLOOKUP($B1139,Hoja1!$A$3:$K$800,MATCH(BASE!F$2,Hoja1!$A$2:$K$2,0),FALSE),""),"")</f>
        <v/>
      </c>
      <c r="G1139" t="str">
        <f>IFERROR(IF($C1139&lt;=VLOOKUP($B1139,Hoja1!$A$3:$K$800,MATCH("Cantidad",Hoja1!$A$2:$L$2,0),FALSE),VLOOKUP($B1139,Hoja1!$A$3:$K$800,MATCH(BASE!G$2,Hoja1!$A$2:$K$2,0),FALSE),""),"")</f>
        <v/>
      </c>
      <c r="H1139" t="str">
        <f>IFERROR(IF($C1139&lt;=VLOOKUP($B1139,Hoja1!$A$3:$K$800,MATCH("Cantidad",Hoja1!$A$2:$L$2,0),FALSE),VLOOKUP($B1139,Hoja1!$A$3:$K$800,MATCH(BASE!H$2,Hoja1!$A$2:$K$2,0),FALSE),""),"")</f>
        <v/>
      </c>
      <c r="I1139" t="str">
        <f>IFERROR(IF($C1139&lt;=VLOOKUP($B1139,Hoja1!$A$3:$K$800,MATCH("Cantidad",Hoja1!$A$2:$L$2,0),FALSE),VLOOKUP($B1139,Hoja1!$A$3:$K$800,MATCH(BASE!I$2,Hoja1!$A$2:$K$2,0),FALSE),""),"")</f>
        <v/>
      </c>
      <c r="J1139" t="str">
        <f>IFERROR(IF($C1139&lt;=VLOOKUP($B1139,Hoja1!$A$3:$K$800,MATCH("Cantidad",Hoja1!$A$2:$L$2,0),FALSE),VLOOKUP($B1139,Hoja1!$A$3:$K$800,MATCH(BASE!J$2,Hoja1!$A$2:$K$2,0),FALSE),""),"")</f>
        <v/>
      </c>
      <c r="K1139" t="str">
        <f t="shared" si="17"/>
        <v/>
      </c>
    </row>
    <row r="1140" spans="1:11" x14ac:dyDescent="0.25">
      <c r="A1140" s="7">
        <v>1137</v>
      </c>
      <c r="B1140" s="7">
        <f>ROUNDDOWN(A1140/MAX(Hoja1!$I$3:$I$38),0)</f>
        <v>284</v>
      </c>
      <c r="C1140" s="7">
        <f>COUNTIF($B$3:B1140,B1140)</f>
        <v>2</v>
      </c>
      <c r="D1140" t="str">
        <f>IFERROR(IF($C1140&lt;=VLOOKUP($B1140,Hoja1!$A$3:$K$800,MATCH("Cantidad",Hoja1!$A$2:$L$2,0),FALSE),VLOOKUP($B1140,Hoja1!$A$3:$K$800,MATCH(BASE!D$2,Hoja1!$A$2:$K$2,0),FALSE),""),"")</f>
        <v/>
      </c>
      <c r="E1140" t="str">
        <f>IFERROR(IF($C1140&lt;=VLOOKUP($B1140,Hoja1!$A$3:$K$800,MATCH("Cantidad",Hoja1!$A$2:$L$2,0),FALSE),VLOOKUP($B1140,Hoja1!$A$3:$K$800,MATCH(BASE!E$2,Hoja1!$A$2:$K$2,0),FALSE),""),"")</f>
        <v/>
      </c>
      <c r="F1140" t="str">
        <f>IFERROR(IF($C1140&lt;=VLOOKUP($B1140,Hoja1!$A$3:$K$800,MATCH("Cantidad",Hoja1!$A$2:$L$2,0),FALSE),VLOOKUP($B1140,Hoja1!$A$3:$K$800,MATCH(BASE!F$2,Hoja1!$A$2:$K$2,0),FALSE),""),"")</f>
        <v/>
      </c>
      <c r="G1140" t="str">
        <f>IFERROR(IF($C1140&lt;=VLOOKUP($B1140,Hoja1!$A$3:$K$800,MATCH("Cantidad",Hoja1!$A$2:$L$2,0),FALSE),VLOOKUP($B1140,Hoja1!$A$3:$K$800,MATCH(BASE!G$2,Hoja1!$A$2:$K$2,0),FALSE),""),"")</f>
        <v/>
      </c>
      <c r="H1140" t="str">
        <f>IFERROR(IF($C1140&lt;=VLOOKUP($B1140,Hoja1!$A$3:$K$800,MATCH("Cantidad",Hoja1!$A$2:$L$2,0),FALSE),VLOOKUP($B1140,Hoja1!$A$3:$K$800,MATCH(BASE!H$2,Hoja1!$A$2:$K$2,0),FALSE),""),"")</f>
        <v/>
      </c>
      <c r="I1140" t="str">
        <f>IFERROR(IF($C1140&lt;=VLOOKUP($B1140,Hoja1!$A$3:$K$800,MATCH("Cantidad",Hoja1!$A$2:$L$2,0),FALSE),VLOOKUP($B1140,Hoja1!$A$3:$K$800,MATCH(BASE!I$2,Hoja1!$A$2:$K$2,0),FALSE),""),"")</f>
        <v/>
      </c>
      <c r="J1140" t="str">
        <f>IFERROR(IF($C1140&lt;=VLOOKUP($B1140,Hoja1!$A$3:$K$800,MATCH("Cantidad",Hoja1!$A$2:$L$2,0),FALSE),VLOOKUP($B1140,Hoja1!$A$3:$K$800,MATCH(BASE!J$2,Hoja1!$A$2:$K$2,0),FALSE),""),"")</f>
        <v/>
      </c>
      <c r="K1140" t="str">
        <f t="shared" si="17"/>
        <v/>
      </c>
    </row>
    <row r="1141" spans="1:11" x14ac:dyDescent="0.25">
      <c r="A1141" s="7">
        <v>1138</v>
      </c>
      <c r="B1141" s="7">
        <f>ROUNDDOWN(A1141/MAX(Hoja1!$I$3:$I$38),0)</f>
        <v>284</v>
      </c>
      <c r="C1141" s="7">
        <f>COUNTIF($B$3:B1141,B1141)</f>
        <v>3</v>
      </c>
      <c r="D1141" t="str">
        <f>IFERROR(IF($C1141&lt;=VLOOKUP($B1141,Hoja1!$A$3:$K$800,MATCH("Cantidad",Hoja1!$A$2:$L$2,0),FALSE),VLOOKUP($B1141,Hoja1!$A$3:$K$800,MATCH(BASE!D$2,Hoja1!$A$2:$K$2,0),FALSE),""),"")</f>
        <v/>
      </c>
      <c r="E1141" t="str">
        <f>IFERROR(IF($C1141&lt;=VLOOKUP($B1141,Hoja1!$A$3:$K$800,MATCH("Cantidad",Hoja1!$A$2:$L$2,0),FALSE),VLOOKUP($B1141,Hoja1!$A$3:$K$800,MATCH(BASE!E$2,Hoja1!$A$2:$K$2,0),FALSE),""),"")</f>
        <v/>
      </c>
      <c r="F1141" t="str">
        <f>IFERROR(IF($C1141&lt;=VLOOKUP($B1141,Hoja1!$A$3:$K$800,MATCH("Cantidad",Hoja1!$A$2:$L$2,0),FALSE),VLOOKUP($B1141,Hoja1!$A$3:$K$800,MATCH(BASE!F$2,Hoja1!$A$2:$K$2,0),FALSE),""),"")</f>
        <v/>
      </c>
      <c r="G1141" t="str">
        <f>IFERROR(IF($C1141&lt;=VLOOKUP($B1141,Hoja1!$A$3:$K$800,MATCH("Cantidad",Hoja1!$A$2:$L$2,0),FALSE),VLOOKUP($B1141,Hoja1!$A$3:$K$800,MATCH(BASE!G$2,Hoja1!$A$2:$K$2,0),FALSE),""),"")</f>
        <v/>
      </c>
      <c r="H1141" t="str">
        <f>IFERROR(IF($C1141&lt;=VLOOKUP($B1141,Hoja1!$A$3:$K$800,MATCH("Cantidad",Hoja1!$A$2:$L$2,0),FALSE),VLOOKUP($B1141,Hoja1!$A$3:$K$800,MATCH(BASE!H$2,Hoja1!$A$2:$K$2,0),FALSE),""),"")</f>
        <v/>
      </c>
      <c r="I1141" t="str">
        <f>IFERROR(IF($C1141&lt;=VLOOKUP($B1141,Hoja1!$A$3:$K$800,MATCH("Cantidad",Hoja1!$A$2:$L$2,0),FALSE),VLOOKUP($B1141,Hoja1!$A$3:$K$800,MATCH(BASE!I$2,Hoja1!$A$2:$K$2,0),FALSE),""),"")</f>
        <v/>
      </c>
      <c r="J1141" t="str">
        <f>IFERROR(IF($C1141&lt;=VLOOKUP($B1141,Hoja1!$A$3:$K$800,MATCH("Cantidad",Hoja1!$A$2:$L$2,0),FALSE),VLOOKUP($B1141,Hoja1!$A$3:$K$800,MATCH(BASE!J$2,Hoja1!$A$2:$K$2,0),FALSE),""),"")</f>
        <v/>
      </c>
      <c r="K1141" t="str">
        <f t="shared" si="17"/>
        <v/>
      </c>
    </row>
    <row r="1142" spans="1:11" x14ac:dyDescent="0.25">
      <c r="A1142" s="7">
        <v>1139</v>
      </c>
      <c r="B1142" s="7">
        <f>ROUNDDOWN(A1142/MAX(Hoja1!$I$3:$I$38),0)</f>
        <v>284</v>
      </c>
      <c r="C1142" s="7">
        <f>COUNTIF($B$3:B1142,B1142)</f>
        <v>4</v>
      </c>
      <c r="D1142" t="str">
        <f>IFERROR(IF($C1142&lt;=VLOOKUP($B1142,Hoja1!$A$3:$K$800,MATCH("Cantidad",Hoja1!$A$2:$L$2,0),FALSE),VLOOKUP($B1142,Hoja1!$A$3:$K$800,MATCH(BASE!D$2,Hoja1!$A$2:$K$2,0),FALSE),""),"")</f>
        <v/>
      </c>
      <c r="E1142" t="str">
        <f>IFERROR(IF($C1142&lt;=VLOOKUP($B1142,Hoja1!$A$3:$K$800,MATCH("Cantidad",Hoja1!$A$2:$L$2,0),FALSE),VLOOKUP($B1142,Hoja1!$A$3:$K$800,MATCH(BASE!E$2,Hoja1!$A$2:$K$2,0),FALSE),""),"")</f>
        <v/>
      </c>
      <c r="F1142" t="str">
        <f>IFERROR(IF($C1142&lt;=VLOOKUP($B1142,Hoja1!$A$3:$K$800,MATCH("Cantidad",Hoja1!$A$2:$L$2,0),FALSE),VLOOKUP($B1142,Hoja1!$A$3:$K$800,MATCH(BASE!F$2,Hoja1!$A$2:$K$2,0),FALSE),""),"")</f>
        <v/>
      </c>
      <c r="G1142" t="str">
        <f>IFERROR(IF($C1142&lt;=VLOOKUP($B1142,Hoja1!$A$3:$K$800,MATCH("Cantidad",Hoja1!$A$2:$L$2,0),FALSE),VLOOKUP($B1142,Hoja1!$A$3:$K$800,MATCH(BASE!G$2,Hoja1!$A$2:$K$2,0),FALSE),""),"")</f>
        <v/>
      </c>
      <c r="H1142" t="str">
        <f>IFERROR(IF($C1142&lt;=VLOOKUP($B1142,Hoja1!$A$3:$K$800,MATCH("Cantidad",Hoja1!$A$2:$L$2,0),FALSE),VLOOKUP($B1142,Hoja1!$A$3:$K$800,MATCH(BASE!H$2,Hoja1!$A$2:$K$2,0),FALSE),""),"")</f>
        <v/>
      </c>
      <c r="I1142" t="str">
        <f>IFERROR(IF($C1142&lt;=VLOOKUP($B1142,Hoja1!$A$3:$K$800,MATCH("Cantidad",Hoja1!$A$2:$L$2,0),FALSE),VLOOKUP($B1142,Hoja1!$A$3:$K$800,MATCH(BASE!I$2,Hoja1!$A$2:$K$2,0),FALSE),""),"")</f>
        <v/>
      </c>
      <c r="J1142" t="str">
        <f>IFERROR(IF($C1142&lt;=VLOOKUP($B1142,Hoja1!$A$3:$K$800,MATCH("Cantidad",Hoja1!$A$2:$L$2,0),FALSE),VLOOKUP($B1142,Hoja1!$A$3:$K$800,MATCH(BASE!J$2,Hoja1!$A$2:$K$2,0),FALSE),""),"")</f>
        <v/>
      </c>
      <c r="K1142" t="str">
        <f t="shared" si="17"/>
        <v/>
      </c>
    </row>
    <row r="1143" spans="1:11" x14ac:dyDescent="0.25">
      <c r="A1143" s="7">
        <v>1140</v>
      </c>
      <c r="B1143" s="7">
        <f>ROUNDDOWN(A1143/MAX(Hoja1!$I$3:$I$38),0)</f>
        <v>285</v>
      </c>
      <c r="C1143" s="7">
        <f>COUNTIF($B$3:B1143,B1143)</f>
        <v>1</v>
      </c>
      <c r="D1143" t="str">
        <f>IFERROR(IF($C1143&lt;=VLOOKUP($B1143,Hoja1!$A$3:$K$800,MATCH("Cantidad",Hoja1!$A$2:$L$2,0),FALSE),VLOOKUP($B1143,Hoja1!$A$3:$K$800,MATCH(BASE!D$2,Hoja1!$A$2:$K$2,0),FALSE),""),"")</f>
        <v/>
      </c>
      <c r="E1143" t="str">
        <f>IFERROR(IF($C1143&lt;=VLOOKUP($B1143,Hoja1!$A$3:$K$800,MATCH("Cantidad",Hoja1!$A$2:$L$2,0),FALSE),VLOOKUP($B1143,Hoja1!$A$3:$K$800,MATCH(BASE!E$2,Hoja1!$A$2:$K$2,0),FALSE),""),"")</f>
        <v/>
      </c>
      <c r="F1143" t="str">
        <f>IFERROR(IF($C1143&lt;=VLOOKUP($B1143,Hoja1!$A$3:$K$800,MATCH("Cantidad",Hoja1!$A$2:$L$2,0),FALSE),VLOOKUP($B1143,Hoja1!$A$3:$K$800,MATCH(BASE!F$2,Hoja1!$A$2:$K$2,0),FALSE),""),"")</f>
        <v/>
      </c>
      <c r="G1143" t="str">
        <f>IFERROR(IF($C1143&lt;=VLOOKUP($B1143,Hoja1!$A$3:$K$800,MATCH("Cantidad",Hoja1!$A$2:$L$2,0),FALSE),VLOOKUP($B1143,Hoja1!$A$3:$K$800,MATCH(BASE!G$2,Hoja1!$A$2:$K$2,0),FALSE),""),"")</f>
        <v/>
      </c>
      <c r="H1143" t="str">
        <f>IFERROR(IF($C1143&lt;=VLOOKUP($B1143,Hoja1!$A$3:$K$800,MATCH("Cantidad",Hoja1!$A$2:$L$2,0),FALSE),VLOOKUP($B1143,Hoja1!$A$3:$K$800,MATCH(BASE!H$2,Hoja1!$A$2:$K$2,0),FALSE),""),"")</f>
        <v/>
      </c>
      <c r="I1143" t="str">
        <f>IFERROR(IF($C1143&lt;=VLOOKUP($B1143,Hoja1!$A$3:$K$800,MATCH("Cantidad",Hoja1!$A$2:$L$2,0),FALSE),VLOOKUP($B1143,Hoja1!$A$3:$K$800,MATCH(BASE!I$2,Hoja1!$A$2:$K$2,0),FALSE),""),"")</f>
        <v/>
      </c>
      <c r="J1143" t="str">
        <f>IFERROR(IF($C1143&lt;=VLOOKUP($B1143,Hoja1!$A$3:$K$800,MATCH("Cantidad",Hoja1!$A$2:$L$2,0),FALSE),VLOOKUP($B1143,Hoja1!$A$3:$K$800,MATCH(BASE!J$2,Hoja1!$A$2:$K$2,0),FALSE),""),"")</f>
        <v/>
      </c>
      <c r="K1143" t="str">
        <f t="shared" si="17"/>
        <v/>
      </c>
    </row>
    <row r="1144" spans="1:11" x14ac:dyDescent="0.25">
      <c r="A1144" s="7">
        <v>1141</v>
      </c>
      <c r="B1144" s="7">
        <f>ROUNDDOWN(A1144/MAX(Hoja1!$I$3:$I$38),0)</f>
        <v>285</v>
      </c>
      <c r="C1144" s="7">
        <f>COUNTIF($B$3:B1144,B1144)</f>
        <v>2</v>
      </c>
      <c r="D1144" t="str">
        <f>IFERROR(IF($C1144&lt;=VLOOKUP($B1144,Hoja1!$A$3:$K$800,MATCH("Cantidad",Hoja1!$A$2:$L$2,0),FALSE),VLOOKUP($B1144,Hoja1!$A$3:$K$800,MATCH(BASE!D$2,Hoja1!$A$2:$K$2,0),FALSE),""),"")</f>
        <v/>
      </c>
      <c r="E1144" t="str">
        <f>IFERROR(IF($C1144&lt;=VLOOKUP($B1144,Hoja1!$A$3:$K$800,MATCH("Cantidad",Hoja1!$A$2:$L$2,0),FALSE),VLOOKUP($B1144,Hoja1!$A$3:$K$800,MATCH(BASE!E$2,Hoja1!$A$2:$K$2,0),FALSE),""),"")</f>
        <v/>
      </c>
      <c r="F1144" t="str">
        <f>IFERROR(IF($C1144&lt;=VLOOKUP($B1144,Hoja1!$A$3:$K$800,MATCH("Cantidad",Hoja1!$A$2:$L$2,0),FALSE),VLOOKUP($B1144,Hoja1!$A$3:$K$800,MATCH(BASE!F$2,Hoja1!$A$2:$K$2,0),FALSE),""),"")</f>
        <v/>
      </c>
      <c r="G1144" t="str">
        <f>IFERROR(IF($C1144&lt;=VLOOKUP($B1144,Hoja1!$A$3:$K$800,MATCH("Cantidad",Hoja1!$A$2:$L$2,0),FALSE),VLOOKUP($B1144,Hoja1!$A$3:$K$800,MATCH(BASE!G$2,Hoja1!$A$2:$K$2,0),FALSE),""),"")</f>
        <v/>
      </c>
      <c r="H1144" t="str">
        <f>IFERROR(IF($C1144&lt;=VLOOKUP($B1144,Hoja1!$A$3:$K$800,MATCH("Cantidad",Hoja1!$A$2:$L$2,0),FALSE),VLOOKUP($B1144,Hoja1!$A$3:$K$800,MATCH(BASE!H$2,Hoja1!$A$2:$K$2,0),FALSE),""),"")</f>
        <v/>
      </c>
      <c r="I1144" t="str">
        <f>IFERROR(IF($C1144&lt;=VLOOKUP($B1144,Hoja1!$A$3:$K$800,MATCH("Cantidad",Hoja1!$A$2:$L$2,0),FALSE),VLOOKUP($B1144,Hoja1!$A$3:$K$800,MATCH(BASE!I$2,Hoja1!$A$2:$K$2,0),FALSE),""),"")</f>
        <v/>
      </c>
      <c r="J1144" t="str">
        <f>IFERROR(IF($C1144&lt;=VLOOKUP($B1144,Hoja1!$A$3:$K$800,MATCH("Cantidad",Hoja1!$A$2:$L$2,0),FALSE),VLOOKUP($B1144,Hoja1!$A$3:$K$800,MATCH(BASE!J$2,Hoja1!$A$2:$K$2,0),FALSE),""),"")</f>
        <v/>
      </c>
      <c r="K1144" t="str">
        <f t="shared" si="17"/>
        <v/>
      </c>
    </row>
    <row r="1145" spans="1:11" x14ac:dyDescent="0.25">
      <c r="A1145" s="7">
        <v>1142</v>
      </c>
      <c r="B1145" s="7">
        <f>ROUNDDOWN(A1145/MAX(Hoja1!$I$3:$I$38),0)</f>
        <v>285</v>
      </c>
      <c r="C1145" s="7">
        <f>COUNTIF($B$3:B1145,B1145)</f>
        <v>3</v>
      </c>
      <c r="D1145" t="str">
        <f>IFERROR(IF($C1145&lt;=VLOOKUP($B1145,Hoja1!$A$3:$K$800,MATCH("Cantidad",Hoja1!$A$2:$L$2,0),FALSE),VLOOKUP($B1145,Hoja1!$A$3:$K$800,MATCH(BASE!D$2,Hoja1!$A$2:$K$2,0),FALSE),""),"")</f>
        <v/>
      </c>
      <c r="E1145" t="str">
        <f>IFERROR(IF($C1145&lt;=VLOOKUP($B1145,Hoja1!$A$3:$K$800,MATCH("Cantidad",Hoja1!$A$2:$L$2,0),FALSE),VLOOKUP($B1145,Hoja1!$A$3:$K$800,MATCH(BASE!E$2,Hoja1!$A$2:$K$2,0),FALSE),""),"")</f>
        <v/>
      </c>
      <c r="F1145" t="str">
        <f>IFERROR(IF($C1145&lt;=VLOOKUP($B1145,Hoja1!$A$3:$K$800,MATCH("Cantidad",Hoja1!$A$2:$L$2,0),FALSE),VLOOKUP($B1145,Hoja1!$A$3:$K$800,MATCH(BASE!F$2,Hoja1!$A$2:$K$2,0),FALSE),""),"")</f>
        <v/>
      </c>
      <c r="G1145" t="str">
        <f>IFERROR(IF($C1145&lt;=VLOOKUP($B1145,Hoja1!$A$3:$K$800,MATCH("Cantidad",Hoja1!$A$2:$L$2,0),FALSE),VLOOKUP($B1145,Hoja1!$A$3:$K$800,MATCH(BASE!G$2,Hoja1!$A$2:$K$2,0),FALSE),""),"")</f>
        <v/>
      </c>
      <c r="H1145" t="str">
        <f>IFERROR(IF($C1145&lt;=VLOOKUP($B1145,Hoja1!$A$3:$K$800,MATCH("Cantidad",Hoja1!$A$2:$L$2,0),FALSE),VLOOKUP($B1145,Hoja1!$A$3:$K$800,MATCH(BASE!H$2,Hoja1!$A$2:$K$2,0),FALSE),""),"")</f>
        <v/>
      </c>
      <c r="I1145" t="str">
        <f>IFERROR(IF($C1145&lt;=VLOOKUP($B1145,Hoja1!$A$3:$K$800,MATCH("Cantidad",Hoja1!$A$2:$L$2,0),FALSE),VLOOKUP($B1145,Hoja1!$A$3:$K$800,MATCH(BASE!I$2,Hoja1!$A$2:$K$2,0),FALSE),""),"")</f>
        <v/>
      </c>
      <c r="J1145" t="str">
        <f>IFERROR(IF($C1145&lt;=VLOOKUP($B1145,Hoja1!$A$3:$K$800,MATCH("Cantidad",Hoja1!$A$2:$L$2,0),FALSE),VLOOKUP($B1145,Hoja1!$A$3:$K$800,MATCH(BASE!J$2,Hoja1!$A$2:$K$2,0),FALSE),""),"")</f>
        <v/>
      </c>
      <c r="K1145" t="str">
        <f t="shared" si="17"/>
        <v/>
      </c>
    </row>
    <row r="1146" spans="1:11" x14ac:dyDescent="0.25">
      <c r="A1146" s="7">
        <v>1143</v>
      </c>
      <c r="B1146" s="7">
        <f>ROUNDDOWN(A1146/MAX(Hoja1!$I$3:$I$38),0)</f>
        <v>285</v>
      </c>
      <c r="C1146" s="7">
        <f>COUNTIF($B$3:B1146,B1146)</f>
        <v>4</v>
      </c>
      <c r="D1146" t="str">
        <f>IFERROR(IF($C1146&lt;=VLOOKUP($B1146,Hoja1!$A$3:$K$800,MATCH("Cantidad",Hoja1!$A$2:$L$2,0),FALSE),VLOOKUP($B1146,Hoja1!$A$3:$K$800,MATCH(BASE!D$2,Hoja1!$A$2:$K$2,0),FALSE),""),"")</f>
        <v/>
      </c>
      <c r="E1146" t="str">
        <f>IFERROR(IF($C1146&lt;=VLOOKUP($B1146,Hoja1!$A$3:$K$800,MATCH("Cantidad",Hoja1!$A$2:$L$2,0),FALSE),VLOOKUP($B1146,Hoja1!$A$3:$K$800,MATCH(BASE!E$2,Hoja1!$A$2:$K$2,0),FALSE),""),"")</f>
        <v/>
      </c>
      <c r="F1146" t="str">
        <f>IFERROR(IF($C1146&lt;=VLOOKUP($B1146,Hoja1!$A$3:$K$800,MATCH("Cantidad",Hoja1!$A$2:$L$2,0),FALSE),VLOOKUP($B1146,Hoja1!$A$3:$K$800,MATCH(BASE!F$2,Hoja1!$A$2:$K$2,0),FALSE),""),"")</f>
        <v/>
      </c>
      <c r="G1146" t="str">
        <f>IFERROR(IF($C1146&lt;=VLOOKUP($B1146,Hoja1!$A$3:$K$800,MATCH("Cantidad",Hoja1!$A$2:$L$2,0),FALSE),VLOOKUP($B1146,Hoja1!$A$3:$K$800,MATCH(BASE!G$2,Hoja1!$A$2:$K$2,0),FALSE),""),"")</f>
        <v/>
      </c>
      <c r="H1146" t="str">
        <f>IFERROR(IF($C1146&lt;=VLOOKUP($B1146,Hoja1!$A$3:$K$800,MATCH("Cantidad",Hoja1!$A$2:$L$2,0),FALSE),VLOOKUP($B1146,Hoja1!$A$3:$K$800,MATCH(BASE!H$2,Hoja1!$A$2:$K$2,0),FALSE),""),"")</f>
        <v/>
      </c>
      <c r="I1146" t="str">
        <f>IFERROR(IF($C1146&lt;=VLOOKUP($B1146,Hoja1!$A$3:$K$800,MATCH("Cantidad",Hoja1!$A$2:$L$2,0),FALSE),VLOOKUP($B1146,Hoja1!$A$3:$K$800,MATCH(BASE!I$2,Hoja1!$A$2:$K$2,0),FALSE),""),"")</f>
        <v/>
      </c>
      <c r="J1146" t="str">
        <f>IFERROR(IF($C1146&lt;=VLOOKUP($B1146,Hoja1!$A$3:$K$800,MATCH("Cantidad",Hoja1!$A$2:$L$2,0),FALSE),VLOOKUP($B1146,Hoja1!$A$3:$K$800,MATCH(BASE!J$2,Hoja1!$A$2:$K$2,0),FALSE),""),"")</f>
        <v/>
      </c>
      <c r="K1146" t="str">
        <f t="shared" si="17"/>
        <v/>
      </c>
    </row>
    <row r="1147" spans="1:11" x14ac:dyDescent="0.25">
      <c r="A1147" s="7">
        <v>1144</v>
      </c>
      <c r="B1147" s="7">
        <f>ROUNDDOWN(A1147/MAX(Hoja1!$I$3:$I$38),0)</f>
        <v>286</v>
      </c>
      <c r="C1147" s="7">
        <f>COUNTIF($B$3:B1147,B1147)</f>
        <v>1</v>
      </c>
      <c r="D1147" t="str">
        <f>IFERROR(IF($C1147&lt;=VLOOKUP($B1147,Hoja1!$A$3:$K$800,MATCH("Cantidad",Hoja1!$A$2:$L$2,0),FALSE),VLOOKUP($B1147,Hoja1!$A$3:$K$800,MATCH(BASE!D$2,Hoja1!$A$2:$K$2,0),FALSE),""),"")</f>
        <v/>
      </c>
      <c r="E1147" t="str">
        <f>IFERROR(IF($C1147&lt;=VLOOKUP($B1147,Hoja1!$A$3:$K$800,MATCH("Cantidad",Hoja1!$A$2:$L$2,0),FALSE),VLOOKUP($B1147,Hoja1!$A$3:$K$800,MATCH(BASE!E$2,Hoja1!$A$2:$K$2,0),FALSE),""),"")</f>
        <v/>
      </c>
      <c r="F1147" t="str">
        <f>IFERROR(IF($C1147&lt;=VLOOKUP($B1147,Hoja1!$A$3:$K$800,MATCH("Cantidad",Hoja1!$A$2:$L$2,0),FALSE),VLOOKUP($B1147,Hoja1!$A$3:$K$800,MATCH(BASE!F$2,Hoja1!$A$2:$K$2,0),FALSE),""),"")</f>
        <v/>
      </c>
      <c r="G1147" t="str">
        <f>IFERROR(IF($C1147&lt;=VLOOKUP($B1147,Hoja1!$A$3:$K$800,MATCH("Cantidad",Hoja1!$A$2:$L$2,0),FALSE),VLOOKUP($B1147,Hoja1!$A$3:$K$800,MATCH(BASE!G$2,Hoja1!$A$2:$K$2,0),FALSE),""),"")</f>
        <v/>
      </c>
      <c r="H1147" t="str">
        <f>IFERROR(IF($C1147&lt;=VLOOKUP($B1147,Hoja1!$A$3:$K$800,MATCH("Cantidad",Hoja1!$A$2:$L$2,0),FALSE),VLOOKUP($B1147,Hoja1!$A$3:$K$800,MATCH(BASE!H$2,Hoja1!$A$2:$K$2,0),FALSE),""),"")</f>
        <v/>
      </c>
      <c r="I1147" t="str">
        <f>IFERROR(IF($C1147&lt;=VLOOKUP($B1147,Hoja1!$A$3:$K$800,MATCH("Cantidad",Hoja1!$A$2:$L$2,0),FALSE),VLOOKUP($B1147,Hoja1!$A$3:$K$800,MATCH(BASE!I$2,Hoja1!$A$2:$K$2,0),FALSE),""),"")</f>
        <v/>
      </c>
      <c r="J1147" t="str">
        <f>IFERROR(IF($C1147&lt;=VLOOKUP($B1147,Hoja1!$A$3:$K$800,MATCH("Cantidad",Hoja1!$A$2:$L$2,0),FALSE),VLOOKUP($B1147,Hoja1!$A$3:$K$800,MATCH(BASE!J$2,Hoja1!$A$2:$K$2,0),FALSE),""),"")</f>
        <v/>
      </c>
      <c r="K1147" t="str">
        <f t="shared" si="17"/>
        <v/>
      </c>
    </row>
    <row r="1148" spans="1:11" x14ac:dyDescent="0.25">
      <c r="A1148" s="7">
        <v>1145</v>
      </c>
      <c r="B1148" s="7">
        <f>ROUNDDOWN(A1148/MAX(Hoja1!$I$3:$I$38),0)</f>
        <v>286</v>
      </c>
      <c r="C1148" s="7">
        <f>COUNTIF($B$3:B1148,B1148)</f>
        <v>2</v>
      </c>
      <c r="D1148" t="str">
        <f>IFERROR(IF($C1148&lt;=VLOOKUP($B1148,Hoja1!$A$3:$K$800,MATCH("Cantidad",Hoja1!$A$2:$L$2,0),FALSE),VLOOKUP($B1148,Hoja1!$A$3:$K$800,MATCH(BASE!D$2,Hoja1!$A$2:$K$2,0),FALSE),""),"")</f>
        <v/>
      </c>
      <c r="E1148" t="str">
        <f>IFERROR(IF($C1148&lt;=VLOOKUP($B1148,Hoja1!$A$3:$K$800,MATCH("Cantidad",Hoja1!$A$2:$L$2,0),FALSE),VLOOKUP($B1148,Hoja1!$A$3:$K$800,MATCH(BASE!E$2,Hoja1!$A$2:$K$2,0),FALSE),""),"")</f>
        <v/>
      </c>
      <c r="F1148" t="str">
        <f>IFERROR(IF($C1148&lt;=VLOOKUP($B1148,Hoja1!$A$3:$K$800,MATCH("Cantidad",Hoja1!$A$2:$L$2,0),FALSE),VLOOKUP($B1148,Hoja1!$A$3:$K$800,MATCH(BASE!F$2,Hoja1!$A$2:$K$2,0),FALSE),""),"")</f>
        <v/>
      </c>
      <c r="G1148" t="str">
        <f>IFERROR(IF($C1148&lt;=VLOOKUP($B1148,Hoja1!$A$3:$K$800,MATCH("Cantidad",Hoja1!$A$2:$L$2,0),FALSE),VLOOKUP($B1148,Hoja1!$A$3:$K$800,MATCH(BASE!G$2,Hoja1!$A$2:$K$2,0),FALSE),""),"")</f>
        <v/>
      </c>
      <c r="H1148" t="str">
        <f>IFERROR(IF($C1148&lt;=VLOOKUP($B1148,Hoja1!$A$3:$K$800,MATCH("Cantidad",Hoja1!$A$2:$L$2,0),FALSE),VLOOKUP($B1148,Hoja1!$A$3:$K$800,MATCH(BASE!H$2,Hoja1!$A$2:$K$2,0),FALSE),""),"")</f>
        <v/>
      </c>
      <c r="I1148" t="str">
        <f>IFERROR(IF($C1148&lt;=VLOOKUP($B1148,Hoja1!$A$3:$K$800,MATCH("Cantidad",Hoja1!$A$2:$L$2,0),FALSE),VLOOKUP($B1148,Hoja1!$A$3:$K$800,MATCH(BASE!I$2,Hoja1!$A$2:$K$2,0),FALSE),""),"")</f>
        <v/>
      </c>
      <c r="J1148" t="str">
        <f>IFERROR(IF($C1148&lt;=VLOOKUP($B1148,Hoja1!$A$3:$K$800,MATCH("Cantidad",Hoja1!$A$2:$L$2,0),FALSE),VLOOKUP($B1148,Hoja1!$A$3:$K$800,MATCH(BASE!J$2,Hoja1!$A$2:$K$2,0),FALSE),""),"")</f>
        <v/>
      </c>
      <c r="K1148" t="str">
        <f t="shared" si="17"/>
        <v/>
      </c>
    </row>
    <row r="1149" spans="1:11" x14ac:dyDescent="0.25">
      <c r="A1149" s="7">
        <v>1146</v>
      </c>
      <c r="B1149" s="7">
        <f>ROUNDDOWN(A1149/MAX(Hoja1!$I$3:$I$38),0)</f>
        <v>286</v>
      </c>
      <c r="C1149" s="7">
        <f>COUNTIF($B$3:B1149,B1149)</f>
        <v>3</v>
      </c>
      <c r="D1149" t="str">
        <f>IFERROR(IF($C1149&lt;=VLOOKUP($B1149,Hoja1!$A$3:$K$800,MATCH("Cantidad",Hoja1!$A$2:$L$2,0),FALSE),VLOOKUP($B1149,Hoja1!$A$3:$K$800,MATCH(BASE!D$2,Hoja1!$A$2:$K$2,0),FALSE),""),"")</f>
        <v/>
      </c>
      <c r="E1149" t="str">
        <f>IFERROR(IF($C1149&lt;=VLOOKUP($B1149,Hoja1!$A$3:$K$800,MATCH("Cantidad",Hoja1!$A$2:$L$2,0),FALSE),VLOOKUP($B1149,Hoja1!$A$3:$K$800,MATCH(BASE!E$2,Hoja1!$A$2:$K$2,0),FALSE),""),"")</f>
        <v/>
      </c>
      <c r="F1149" t="str">
        <f>IFERROR(IF($C1149&lt;=VLOOKUP($B1149,Hoja1!$A$3:$K$800,MATCH("Cantidad",Hoja1!$A$2:$L$2,0),FALSE),VLOOKUP($B1149,Hoja1!$A$3:$K$800,MATCH(BASE!F$2,Hoja1!$A$2:$K$2,0),FALSE),""),"")</f>
        <v/>
      </c>
      <c r="G1149" t="str">
        <f>IFERROR(IF($C1149&lt;=VLOOKUP($B1149,Hoja1!$A$3:$K$800,MATCH("Cantidad",Hoja1!$A$2:$L$2,0),FALSE),VLOOKUP($B1149,Hoja1!$A$3:$K$800,MATCH(BASE!G$2,Hoja1!$A$2:$K$2,0),FALSE),""),"")</f>
        <v/>
      </c>
      <c r="H1149" t="str">
        <f>IFERROR(IF($C1149&lt;=VLOOKUP($B1149,Hoja1!$A$3:$K$800,MATCH("Cantidad",Hoja1!$A$2:$L$2,0),FALSE),VLOOKUP($B1149,Hoja1!$A$3:$K$800,MATCH(BASE!H$2,Hoja1!$A$2:$K$2,0),FALSE),""),"")</f>
        <v/>
      </c>
      <c r="I1149" t="str">
        <f>IFERROR(IF($C1149&lt;=VLOOKUP($B1149,Hoja1!$A$3:$K$800,MATCH("Cantidad",Hoja1!$A$2:$L$2,0),FALSE),VLOOKUP($B1149,Hoja1!$A$3:$K$800,MATCH(BASE!I$2,Hoja1!$A$2:$K$2,0),FALSE),""),"")</f>
        <v/>
      </c>
      <c r="J1149" t="str">
        <f>IFERROR(IF($C1149&lt;=VLOOKUP($B1149,Hoja1!$A$3:$K$800,MATCH("Cantidad",Hoja1!$A$2:$L$2,0),FALSE),VLOOKUP($B1149,Hoja1!$A$3:$K$800,MATCH(BASE!J$2,Hoja1!$A$2:$K$2,0),FALSE),""),"")</f>
        <v/>
      </c>
      <c r="K1149" t="str">
        <f t="shared" si="17"/>
        <v/>
      </c>
    </row>
    <row r="1150" spans="1:11" x14ac:dyDescent="0.25">
      <c r="A1150" s="7">
        <v>1147</v>
      </c>
      <c r="B1150" s="7">
        <f>ROUNDDOWN(A1150/MAX(Hoja1!$I$3:$I$38),0)</f>
        <v>286</v>
      </c>
      <c r="C1150" s="7">
        <f>COUNTIF($B$3:B1150,B1150)</f>
        <v>4</v>
      </c>
      <c r="D1150" t="str">
        <f>IFERROR(IF($C1150&lt;=VLOOKUP($B1150,Hoja1!$A$3:$K$800,MATCH("Cantidad",Hoja1!$A$2:$L$2,0),FALSE),VLOOKUP($B1150,Hoja1!$A$3:$K$800,MATCH(BASE!D$2,Hoja1!$A$2:$K$2,0),FALSE),""),"")</f>
        <v/>
      </c>
      <c r="E1150" t="str">
        <f>IFERROR(IF($C1150&lt;=VLOOKUP($B1150,Hoja1!$A$3:$K$800,MATCH("Cantidad",Hoja1!$A$2:$L$2,0),FALSE),VLOOKUP($B1150,Hoja1!$A$3:$K$800,MATCH(BASE!E$2,Hoja1!$A$2:$K$2,0),FALSE),""),"")</f>
        <v/>
      </c>
      <c r="F1150" t="str">
        <f>IFERROR(IF($C1150&lt;=VLOOKUP($B1150,Hoja1!$A$3:$K$800,MATCH("Cantidad",Hoja1!$A$2:$L$2,0),FALSE),VLOOKUP($B1150,Hoja1!$A$3:$K$800,MATCH(BASE!F$2,Hoja1!$A$2:$K$2,0),FALSE),""),"")</f>
        <v/>
      </c>
      <c r="G1150" t="str">
        <f>IFERROR(IF($C1150&lt;=VLOOKUP($B1150,Hoja1!$A$3:$K$800,MATCH("Cantidad",Hoja1!$A$2:$L$2,0),FALSE),VLOOKUP($B1150,Hoja1!$A$3:$K$800,MATCH(BASE!G$2,Hoja1!$A$2:$K$2,0),FALSE),""),"")</f>
        <v/>
      </c>
      <c r="H1150" t="str">
        <f>IFERROR(IF($C1150&lt;=VLOOKUP($B1150,Hoja1!$A$3:$K$800,MATCH("Cantidad",Hoja1!$A$2:$L$2,0),FALSE),VLOOKUP($B1150,Hoja1!$A$3:$K$800,MATCH(BASE!H$2,Hoja1!$A$2:$K$2,0),FALSE),""),"")</f>
        <v/>
      </c>
      <c r="I1150" t="str">
        <f>IFERROR(IF($C1150&lt;=VLOOKUP($B1150,Hoja1!$A$3:$K$800,MATCH("Cantidad",Hoja1!$A$2:$L$2,0),FALSE),VLOOKUP($B1150,Hoja1!$A$3:$K$800,MATCH(BASE!I$2,Hoja1!$A$2:$K$2,0),FALSE),""),"")</f>
        <v/>
      </c>
      <c r="J1150" t="str">
        <f>IFERROR(IF($C1150&lt;=VLOOKUP($B1150,Hoja1!$A$3:$K$800,MATCH("Cantidad",Hoja1!$A$2:$L$2,0),FALSE),VLOOKUP($B1150,Hoja1!$A$3:$K$800,MATCH(BASE!J$2,Hoja1!$A$2:$K$2,0),FALSE),""),"")</f>
        <v/>
      </c>
      <c r="K1150" t="str">
        <f t="shared" si="17"/>
        <v/>
      </c>
    </row>
    <row r="1151" spans="1:11" x14ac:dyDescent="0.25">
      <c r="A1151" s="7">
        <v>1148</v>
      </c>
      <c r="B1151" s="7">
        <f>ROUNDDOWN(A1151/MAX(Hoja1!$I$3:$I$38),0)</f>
        <v>287</v>
      </c>
      <c r="C1151" s="7">
        <f>COUNTIF($B$3:B1151,B1151)</f>
        <v>1</v>
      </c>
      <c r="D1151" t="str">
        <f>IFERROR(IF($C1151&lt;=VLOOKUP($B1151,Hoja1!$A$3:$K$800,MATCH("Cantidad",Hoja1!$A$2:$L$2,0),FALSE),VLOOKUP($B1151,Hoja1!$A$3:$K$800,MATCH(BASE!D$2,Hoja1!$A$2:$K$2,0),FALSE),""),"")</f>
        <v/>
      </c>
      <c r="E1151" t="str">
        <f>IFERROR(IF($C1151&lt;=VLOOKUP($B1151,Hoja1!$A$3:$K$800,MATCH("Cantidad",Hoja1!$A$2:$L$2,0),FALSE),VLOOKUP($B1151,Hoja1!$A$3:$K$800,MATCH(BASE!E$2,Hoja1!$A$2:$K$2,0),FALSE),""),"")</f>
        <v/>
      </c>
      <c r="F1151" t="str">
        <f>IFERROR(IF($C1151&lt;=VLOOKUP($B1151,Hoja1!$A$3:$K$800,MATCH("Cantidad",Hoja1!$A$2:$L$2,0),FALSE),VLOOKUP($B1151,Hoja1!$A$3:$K$800,MATCH(BASE!F$2,Hoja1!$A$2:$K$2,0),FALSE),""),"")</f>
        <v/>
      </c>
      <c r="G1151" t="str">
        <f>IFERROR(IF($C1151&lt;=VLOOKUP($B1151,Hoja1!$A$3:$K$800,MATCH("Cantidad",Hoja1!$A$2:$L$2,0),FALSE),VLOOKUP($B1151,Hoja1!$A$3:$K$800,MATCH(BASE!G$2,Hoja1!$A$2:$K$2,0),FALSE),""),"")</f>
        <v/>
      </c>
      <c r="H1151" t="str">
        <f>IFERROR(IF($C1151&lt;=VLOOKUP($B1151,Hoja1!$A$3:$K$800,MATCH("Cantidad",Hoja1!$A$2:$L$2,0),FALSE),VLOOKUP($B1151,Hoja1!$A$3:$K$800,MATCH(BASE!H$2,Hoja1!$A$2:$K$2,0),FALSE),""),"")</f>
        <v/>
      </c>
      <c r="I1151" t="str">
        <f>IFERROR(IF($C1151&lt;=VLOOKUP($B1151,Hoja1!$A$3:$K$800,MATCH("Cantidad",Hoja1!$A$2:$L$2,0),FALSE),VLOOKUP($B1151,Hoja1!$A$3:$K$800,MATCH(BASE!I$2,Hoja1!$A$2:$K$2,0),FALSE),""),"")</f>
        <v/>
      </c>
      <c r="J1151" t="str">
        <f>IFERROR(IF($C1151&lt;=VLOOKUP($B1151,Hoja1!$A$3:$K$800,MATCH("Cantidad",Hoja1!$A$2:$L$2,0),FALSE),VLOOKUP($B1151,Hoja1!$A$3:$K$800,MATCH(BASE!J$2,Hoja1!$A$2:$K$2,0),FALSE),""),"")</f>
        <v/>
      </c>
      <c r="K1151" t="str">
        <f t="shared" si="17"/>
        <v/>
      </c>
    </row>
    <row r="1152" spans="1:11" x14ac:dyDescent="0.25">
      <c r="A1152" s="7">
        <v>1149</v>
      </c>
      <c r="B1152" s="7">
        <f>ROUNDDOWN(A1152/MAX(Hoja1!$I$3:$I$38),0)</f>
        <v>287</v>
      </c>
      <c r="C1152" s="7">
        <f>COUNTIF($B$3:B1152,B1152)</f>
        <v>2</v>
      </c>
      <c r="D1152" t="str">
        <f>IFERROR(IF($C1152&lt;=VLOOKUP($B1152,Hoja1!$A$3:$K$800,MATCH("Cantidad",Hoja1!$A$2:$L$2,0),FALSE),VLOOKUP($B1152,Hoja1!$A$3:$K$800,MATCH(BASE!D$2,Hoja1!$A$2:$K$2,0),FALSE),""),"")</f>
        <v/>
      </c>
      <c r="E1152" t="str">
        <f>IFERROR(IF($C1152&lt;=VLOOKUP($B1152,Hoja1!$A$3:$K$800,MATCH("Cantidad",Hoja1!$A$2:$L$2,0),FALSE),VLOOKUP($B1152,Hoja1!$A$3:$K$800,MATCH(BASE!E$2,Hoja1!$A$2:$K$2,0),FALSE),""),"")</f>
        <v/>
      </c>
      <c r="F1152" t="str">
        <f>IFERROR(IF($C1152&lt;=VLOOKUP($B1152,Hoja1!$A$3:$K$800,MATCH("Cantidad",Hoja1!$A$2:$L$2,0),FALSE),VLOOKUP($B1152,Hoja1!$A$3:$K$800,MATCH(BASE!F$2,Hoja1!$A$2:$K$2,0),FALSE),""),"")</f>
        <v/>
      </c>
      <c r="G1152" t="str">
        <f>IFERROR(IF($C1152&lt;=VLOOKUP($B1152,Hoja1!$A$3:$K$800,MATCH("Cantidad",Hoja1!$A$2:$L$2,0),FALSE),VLOOKUP($B1152,Hoja1!$A$3:$K$800,MATCH(BASE!G$2,Hoja1!$A$2:$K$2,0),FALSE),""),"")</f>
        <v/>
      </c>
      <c r="H1152" t="str">
        <f>IFERROR(IF($C1152&lt;=VLOOKUP($B1152,Hoja1!$A$3:$K$800,MATCH("Cantidad",Hoja1!$A$2:$L$2,0),FALSE),VLOOKUP($B1152,Hoja1!$A$3:$K$800,MATCH(BASE!H$2,Hoja1!$A$2:$K$2,0),FALSE),""),"")</f>
        <v/>
      </c>
      <c r="I1152" t="str">
        <f>IFERROR(IF($C1152&lt;=VLOOKUP($B1152,Hoja1!$A$3:$K$800,MATCH("Cantidad",Hoja1!$A$2:$L$2,0),FALSE),VLOOKUP($B1152,Hoja1!$A$3:$K$800,MATCH(BASE!I$2,Hoja1!$A$2:$K$2,0),FALSE),""),"")</f>
        <v/>
      </c>
      <c r="J1152" t="str">
        <f>IFERROR(IF($C1152&lt;=VLOOKUP($B1152,Hoja1!$A$3:$K$800,MATCH("Cantidad",Hoja1!$A$2:$L$2,0),FALSE),VLOOKUP($B1152,Hoja1!$A$3:$K$800,MATCH(BASE!J$2,Hoja1!$A$2:$K$2,0),FALSE),""),"")</f>
        <v/>
      </c>
      <c r="K1152" t="str">
        <f t="shared" si="17"/>
        <v/>
      </c>
    </row>
    <row r="1153" spans="1:11" x14ac:dyDescent="0.25">
      <c r="A1153" s="7">
        <v>1150</v>
      </c>
      <c r="B1153" s="7">
        <f>ROUNDDOWN(A1153/MAX(Hoja1!$I$3:$I$38),0)</f>
        <v>287</v>
      </c>
      <c r="C1153" s="7">
        <f>COUNTIF($B$3:B1153,B1153)</f>
        <v>3</v>
      </c>
      <c r="D1153" t="str">
        <f>IFERROR(IF($C1153&lt;=VLOOKUP($B1153,Hoja1!$A$3:$K$800,MATCH("Cantidad",Hoja1!$A$2:$L$2,0),FALSE),VLOOKUP($B1153,Hoja1!$A$3:$K$800,MATCH(BASE!D$2,Hoja1!$A$2:$K$2,0),FALSE),""),"")</f>
        <v/>
      </c>
      <c r="E1153" t="str">
        <f>IFERROR(IF($C1153&lt;=VLOOKUP($B1153,Hoja1!$A$3:$K$800,MATCH("Cantidad",Hoja1!$A$2:$L$2,0),FALSE),VLOOKUP($B1153,Hoja1!$A$3:$K$800,MATCH(BASE!E$2,Hoja1!$A$2:$K$2,0),FALSE),""),"")</f>
        <v/>
      </c>
      <c r="F1153" t="str">
        <f>IFERROR(IF($C1153&lt;=VLOOKUP($B1153,Hoja1!$A$3:$K$800,MATCH("Cantidad",Hoja1!$A$2:$L$2,0),FALSE),VLOOKUP($B1153,Hoja1!$A$3:$K$800,MATCH(BASE!F$2,Hoja1!$A$2:$K$2,0),FALSE),""),"")</f>
        <v/>
      </c>
      <c r="G1153" t="str">
        <f>IFERROR(IF($C1153&lt;=VLOOKUP($B1153,Hoja1!$A$3:$K$800,MATCH("Cantidad",Hoja1!$A$2:$L$2,0),FALSE),VLOOKUP($B1153,Hoja1!$A$3:$K$800,MATCH(BASE!G$2,Hoja1!$A$2:$K$2,0),FALSE),""),"")</f>
        <v/>
      </c>
      <c r="H1153" t="str">
        <f>IFERROR(IF($C1153&lt;=VLOOKUP($B1153,Hoja1!$A$3:$K$800,MATCH("Cantidad",Hoja1!$A$2:$L$2,0),FALSE),VLOOKUP($B1153,Hoja1!$A$3:$K$800,MATCH(BASE!H$2,Hoja1!$A$2:$K$2,0),FALSE),""),"")</f>
        <v/>
      </c>
      <c r="I1153" t="str">
        <f>IFERROR(IF($C1153&lt;=VLOOKUP($B1153,Hoja1!$A$3:$K$800,MATCH("Cantidad",Hoja1!$A$2:$L$2,0),FALSE),VLOOKUP($B1153,Hoja1!$A$3:$K$800,MATCH(BASE!I$2,Hoja1!$A$2:$K$2,0),FALSE),""),"")</f>
        <v/>
      </c>
      <c r="J1153" t="str">
        <f>IFERROR(IF($C1153&lt;=VLOOKUP($B1153,Hoja1!$A$3:$K$800,MATCH("Cantidad",Hoja1!$A$2:$L$2,0),FALSE),VLOOKUP($B1153,Hoja1!$A$3:$K$800,MATCH(BASE!J$2,Hoja1!$A$2:$K$2,0),FALSE),""),"")</f>
        <v/>
      </c>
      <c r="K1153" t="str">
        <f t="shared" si="17"/>
        <v/>
      </c>
    </row>
    <row r="1154" spans="1:11" x14ac:dyDescent="0.25">
      <c r="A1154" s="7">
        <v>1151</v>
      </c>
      <c r="B1154" s="7">
        <f>ROUNDDOWN(A1154/MAX(Hoja1!$I$3:$I$38),0)</f>
        <v>287</v>
      </c>
      <c r="C1154" s="7">
        <f>COUNTIF($B$3:B1154,B1154)</f>
        <v>4</v>
      </c>
      <c r="D1154" t="str">
        <f>IFERROR(IF($C1154&lt;=VLOOKUP($B1154,Hoja1!$A$3:$K$800,MATCH("Cantidad",Hoja1!$A$2:$L$2,0),FALSE),VLOOKUP($B1154,Hoja1!$A$3:$K$800,MATCH(BASE!D$2,Hoja1!$A$2:$K$2,0),FALSE),""),"")</f>
        <v/>
      </c>
      <c r="E1154" t="str">
        <f>IFERROR(IF($C1154&lt;=VLOOKUP($B1154,Hoja1!$A$3:$K$800,MATCH("Cantidad",Hoja1!$A$2:$L$2,0),FALSE),VLOOKUP($B1154,Hoja1!$A$3:$K$800,MATCH(BASE!E$2,Hoja1!$A$2:$K$2,0),FALSE),""),"")</f>
        <v/>
      </c>
      <c r="F1154" t="str">
        <f>IFERROR(IF($C1154&lt;=VLOOKUP($B1154,Hoja1!$A$3:$K$800,MATCH("Cantidad",Hoja1!$A$2:$L$2,0),FALSE),VLOOKUP($B1154,Hoja1!$A$3:$K$800,MATCH(BASE!F$2,Hoja1!$A$2:$K$2,0),FALSE),""),"")</f>
        <v/>
      </c>
      <c r="G1154" t="str">
        <f>IFERROR(IF($C1154&lt;=VLOOKUP($B1154,Hoja1!$A$3:$K$800,MATCH("Cantidad",Hoja1!$A$2:$L$2,0),FALSE),VLOOKUP($B1154,Hoja1!$A$3:$K$800,MATCH(BASE!G$2,Hoja1!$A$2:$K$2,0),FALSE),""),"")</f>
        <v/>
      </c>
      <c r="H1154" t="str">
        <f>IFERROR(IF($C1154&lt;=VLOOKUP($B1154,Hoja1!$A$3:$K$800,MATCH("Cantidad",Hoja1!$A$2:$L$2,0),FALSE),VLOOKUP($B1154,Hoja1!$A$3:$K$800,MATCH(BASE!H$2,Hoja1!$A$2:$K$2,0),FALSE),""),"")</f>
        <v/>
      </c>
      <c r="I1154" t="str">
        <f>IFERROR(IF($C1154&lt;=VLOOKUP($B1154,Hoja1!$A$3:$K$800,MATCH("Cantidad",Hoja1!$A$2:$L$2,0),FALSE),VLOOKUP($B1154,Hoja1!$A$3:$K$800,MATCH(BASE!I$2,Hoja1!$A$2:$K$2,0),FALSE),""),"")</f>
        <v/>
      </c>
      <c r="J1154" t="str">
        <f>IFERROR(IF($C1154&lt;=VLOOKUP($B1154,Hoja1!$A$3:$K$800,MATCH("Cantidad",Hoja1!$A$2:$L$2,0),FALSE),VLOOKUP($B1154,Hoja1!$A$3:$K$800,MATCH(BASE!J$2,Hoja1!$A$2:$K$2,0),FALSE),""),"")</f>
        <v/>
      </c>
      <c r="K1154" t="str">
        <f t="shared" si="17"/>
        <v/>
      </c>
    </row>
    <row r="1155" spans="1:11" x14ac:dyDescent="0.25">
      <c r="A1155" s="7">
        <v>1152</v>
      </c>
      <c r="B1155" s="7">
        <f>ROUNDDOWN(A1155/MAX(Hoja1!$I$3:$I$38),0)</f>
        <v>288</v>
      </c>
      <c r="C1155" s="7">
        <f>COUNTIF($B$3:B1155,B1155)</f>
        <v>1</v>
      </c>
      <c r="D1155" t="str">
        <f>IFERROR(IF($C1155&lt;=VLOOKUP($B1155,Hoja1!$A$3:$K$800,MATCH("Cantidad",Hoja1!$A$2:$L$2,0),FALSE),VLOOKUP($B1155,Hoja1!$A$3:$K$800,MATCH(BASE!D$2,Hoja1!$A$2:$K$2,0),FALSE),""),"")</f>
        <v/>
      </c>
      <c r="E1155" t="str">
        <f>IFERROR(IF($C1155&lt;=VLOOKUP($B1155,Hoja1!$A$3:$K$800,MATCH("Cantidad",Hoja1!$A$2:$L$2,0),FALSE),VLOOKUP($B1155,Hoja1!$A$3:$K$800,MATCH(BASE!E$2,Hoja1!$A$2:$K$2,0),FALSE),""),"")</f>
        <v/>
      </c>
      <c r="F1155" t="str">
        <f>IFERROR(IF($C1155&lt;=VLOOKUP($B1155,Hoja1!$A$3:$K$800,MATCH("Cantidad",Hoja1!$A$2:$L$2,0),FALSE),VLOOKUP($B1155,Hoja1!$A$3:$K$800,MATCH(BASE!F$2,Hoja1!$A$2:$K$2,0),FALSE),""),"")</f>
        <v/>
      </c>
      <c r="G1155" t="str">
        <f>IFERROR(IF($C1155&lt;=VLOOKUP($B1155,Hoja1!$A$3:$K$800,MATCH("Cantidad",Hoja1!$A$2:$L$2,0),FALSE),VLOOKUP($B1155,Hoja1!$A$3:$K$800,MATCH(BASE!G$2,Hoja1!$A$2:$K$2,0),FALSE),""),"")</f>
        <v/>
      </c>
      <c r="H1155" t="str">
        <f>IFERROR(IF($C1155&lt;=VLOOKUP($B1155,Hoja1!$A$3:$K$800,MATCH("Cantidad",Hoja1!$A$2:$L$2,0),FALSE),VLOOKUP($B1155,Hoja1!$A$3:$K$800,MATCH(BASE!H$2,Hoja1!$A$2:$K$2,0),FALSE),""),"")</f>
        <v/>
      </c>
      <c r="I1155" t="str">
        <f>IFERROR(IF($C1155&lt;=VLOOKUP($B1155,Hoja1!$A$3:$K$800,MATCH("Cantidad",Hoja1!$A$2:$L$2,0),FALSE),VLOOKUP($B1155,Hoja1!$A$3:$K$800,MATCH(BASE!I$2,Hoja1!$A$2:$K$2,0),FALSE),""),"")</f>
        <v/>
      </c>
      <c r="J1155" t="str">
        <f>IFERROR(IF($C1155&lt;=VLOOKUP($B1155,Hoja1!$A$3:$K$800,MATCH("Cantidad",Hoja1!$A$2:$L$2,0),FALSE),VLOOKUP($B1155,Hoja1!$A$3:$K$800,MATCH(BASE!J$2,Hoja1!$A$2:$K$2,0),FALSE),""),"")</f>
        <v/>
      </c>
      <c r="K1155" t="str">
        <f t="shared" si="17"/>
        <v/>
      </c>
    </row>
    <row r="1156" spans="1:11" x14ac:dyDescent="0.25">
      <c r="A1156" s="7">
        <v>1153</v>
      </c>
      <c r="B1156" s="7">
        <f>ROUNDDOWN(A1156/MAX(Hoja1!$I$3:$I$38),0)</f>
        <v>288</v>
      </c>
      <c r="C1156" s="7">
        <f>COUNTIF($B$3:B1156,B1156)</f>
        <v>2</v>
      </c>
      <c r="D1156" t="str">
        <f>IFERROR(IF($C1156&lt;=VLOOKUP($B1156,Hoja1!$A$3:$K$800,MATCH("Cantidad",Hoja1!$A$2:$L$2,0),FALSE),VLOOKUP($B1156,Hoja1!$A$3:$K$800,MATCH(BASE!D$2,Hoja1!$A$2:$K$2,0),FALSE),""),"")</f>
        <v/>
      </c>
      <c r="E1156" t="str">
        <f>IFERROR(IF($C1156&lt;=VLOOKUP($B1156,Hoja1!$A$3:$K$800,MATCH("Cantidad",Hoja1!$A$2:$L$2,0),FALSE),VLOOKUP($B1156,Hoja1!$A$3:$K$800,MATCH(BASE!E$2,Hoja1!$A$2:$K$2,0),FALSE),""),"")</f>
        <v/>
      </c>
      <c r="F1156" t="str">
        <f>IFERROR(IF($C1156&lt;=VLOOKUP($B1156,Hoja1!$A$3:$K$800,MATCH("Cantidad",Hoja1!$A$2:$L$2,0),FALSE),VLOOKUP($B1156,Hoja1!$A$3:$K$800,MATCH(BASE!F$2,Hoja1!$A$2:$K$2,0),FALSE),""),"")</f>
        <v/>
      </c>
      <c r="G1156" t="str">
        <f>IFERROR(IF($C1156&lt;=VLOOKUP($B1156,Hoja1!$A$3:$K$800,MATCH("Cantidad",Hoja1!$A$2:$L$2,0),FALSE),VLOOKUP($B1156,Hoja1!$A$3:$K$800,MATCH(BASE!G$2,Hoja1!$A$2:$K$2,0),FALSE),""),"")</f>
        <v/>
      </c>
      <c r="H1156" t="str">
        <f>IFERROR(IF($C1156&lt;=VLOOKUP($B1156,Hoja1!$A$3:$K$800,MATCH("Cantidad",Hoja1!$A$2:$L$2,0),FALSE),VLOOKUP($B1156,Hoja1!$A$3:$K$800,MATCH(BASE!H$2,Hoja1!$A$2:$K$2,0),FALSE),""),"")</f>
        <v/>
      </c>
      <c r="I1156" t="str">
        <f>IFERROR(IF($C1156&lt;=VLOOKUP($B1156,Hoja1!$A$3:$K$800,MATCH("Cantidad",Hoja1!$A$2:$L$2,0),FALSE),VLOOKUP($B1156,Hoja1!$A$3:$K$800,MATCH(BASE!I$2,Hoja1!$A$2:$K$2,0),FALSE),""),"")</f>
        <v/>
      </c>
      <c r="J1156" t="str">
        <f>IFERROR(IF($C1156&lt;=VLOOKUP($B1156,Hoja1!$A$3:$K$800,MATCH("Cantidad",Hoja1!$A$2:$L$2,0),FALSE),VLOOKUP($B1156,Hoja1!$A$3:$K$800,MATCH(BASE!J$2,Hoja1!$A$2:$K$2,0),FALSE),""),"")</f>
        <v/>
      </c>
      <c r="K1156" t="str">
        <f t="shared" ref="K1156:K1219" si="18">IF(J1156&lt;&gt;"",1,"")</f>
        <v/>
      </c>
    </row>
    <row r="1157" spans="1:11" x14ac:dyDescent="0.25">
      <c r="A1157" s="7">
        <v>1154</v>
      </c>
      <c r="B1157" s="7">
        <f>ROUNDDOWN(A1157/MAX(Hoja1!$I$3:$I$38),0)</f>
        <v>288</v>
      </c>
      <c r="C1157" s="7">
        <f>COUNTIF($B$3:B1157,B1157)</f>
        <v>3</v>
      </c>
      <c r="D1157" t="str">
        <f>IFERROR(IF($C1157&lt;=VLOOKUP($B1157,Hoja1!$A$3:$K$800,MATCH("Cantidad",Hoja1!$A$2:$L$2,0),FALSE),VLOOKUP($B1157,Hoja1!$A$3:$K$800,MATCH(BASE!D$2,Hoja1!$A$2:$K$2,0),FALSE),""),"")</f>
        <v/>
      </c>
      <c r="E1157" t="str">
        <f>IFERROR(IF($C1157&lt;=VLOOKUP($B1157,Hoja1!$A$3:$K$800,MATCH("Cantidad",Hoja1!$A$2:$L$2,0),FALSE),VLOOKUP($B1157,Hoja1!$A$3:$K$800,MATCH(BASE!E$2,Hoja1!$A$2:$K$2,0),FALSE),""),"")</f>
        <v/>
      </c>
      <c r="F1157" t="str">
        <f>IFERROR(IF($C1157&lt;=VLOOKUP($B1157,Hoja1!$A$3:$K$800,MATCH("Cantidad",Hoja1!$A$2:$L$2,0),FALSE),VLOOKUP($B1157,Hoja1!$A$3:$K$800,MATCH(BASE!F$2,Hoja1!$A$2:$K$2,0),FALSE),""),"")</f>
        <v/>
      </c>
      <c r="G1157" t="str">
        <f>IFERROR(IF($C1157&lt;=VLOOKUP($B1157,Hoja1!$A$3:$K$800,MATCH("Cantidad",Hoja1!$A$2:$L$2,0),FALSE),VLOOKUP($B1157,Hoja1!$A$3:$K$800,MATCH(BASE!G$2,Hoja1!$A$2:$K$2,0),FALSE),""),"")</f>
        <v/>
      </c>
      <c r="H1157" t="str">
        <f>IFERROR(IF($C1157&lt;=VLOOKUP($B1157,Hoja1!$A$3:$K$800,MATCH("Cantidad",Hoja1!$A$2:$L$2,0),FALSE),VLOOKUP($B1157,Hoja1!$A$3:$K$800,MATCH(BASE!H$2,Hoja1!$A$2:$K$2,0),FALSE),""),"")</f>
        <v/>
      </c>
      <c r="I1157" t="str">
        <f>IFERROR(IF($C1157&lt;=VLOOKUP($B1157,Hoja1!$A$3:$K$800,MATCH("Cantidad",Hoja1!$A$2:$L$2,0),FALSE),VLOOKUP($B1157,Hoja1!$A$3:$K$800,MATCH(BASE!I$2,Hoja1!$A$2:$K$2,0),FALSE),""),"")</f>
        <v/>
      </c>
      <c r="J1157" t="str">
        <f>IFERROR(IF($C1157&lt;=VLOOKUP($B1157,Hoja1!$A$3:$K$800,MATCH("Cantidad",Hoja1!$A$2:$L$2,0),FALSE),VLOOKUP($B1157,Hoja1!$A$3:$K$800,MATCH(BASE!J$2,Hoja1!$A$2:$K$2,0),FALSE),""),"")</f>
        <v/>
      </c>
      <c r="K1157" t="str">
        <f t="shared" si="18"/>
        <v/>
      </c>
    </row>
    <row r="1158" spans="1:11" x14ac:dyDescent="0.25">
      <c r="A1158" s="7">
        <v>1155</v>
      </c>
      <c r="B1158" s="7">
        <f>ROUNDDOWN(A1158/MAX(Hoja1!$I$3:$I$38),0)</f>
        <v>288</v>
      </c>
      <c r="C1158" s="7">
        <f>COUNTIF($B$3:B1158,B1158)</f>
        <v>4</v>
      </c>
      <c r="D1158" t="str">
        <f>IFERROR(IF($C1158&lt;=VLOOKUP($B1158,Hoja1!$A$3:$K$800,MATCH("Cantidad",Hoja1!$A$2:$L$2,0),FALSE),VLOOKUP($B1158,Hoja1!$A$3:$K$800,MATCH(BASE!D$2,Hoja1!$A$2:$K$2,0),FALSE),""),"")</f>
        <v/>
      </c>
      <c r="E1158" t="str">
        <f>IFERROR(IF($C1158&lt;=VLOOKUP($B1158,Hoja1!$A$3:$K$800,MATCH("Cantidad",Hoja1!$A$2:$L$2,0),FALSE),VLOOKUP($B1158,Hoja1!$A$3:$K$800,MATCH(BASE!E$2,Hoja1!$A$2:$K$2,0),FALSE),""),"")</f>
        <v/>
      </c>
      <c r="F1158" t="str">
        <f>IFERROR(IF($C1158&lt;=VLOOKUP($B1158,Hoja1!$A$3:$K$800,MATCH("Cantidad",Hoja1!$A$2:$L$2,0),FALSE),VLOOKUP($B1158,Hoja1!$A$3:$K$800,MATCH(BASE!F$2,Hoja1!$A$2:$K$2,0),FALSE),""),"")</f>
        <v/>
      </c>
      <c r="G1158" t="str">
        <f>IFERROR(IF($C1158&lt;=VLOOKUP($B1158,Hoja1!$A$3:$K$800,MATCH("Cantidad",Hoja1!$A$2:$L$2,0),FALSE),VLOOKUP($B1158,Hoja1!$A$3:$K$800,MATCH(BASE!G$2,Hoja1!$A$2:$K$2,0),FALSE),""),"")</f>
        <v/>
      </c>
      <c r="H1158" t="str">
        <f>IFERROR(IF($C1158&lt;=VLOOKUP($B1158,Hoja1!$A$3:$K$800,MATCH("Cantidad",Hoja1!$A$2:$L$2,0),FALSE),VLOOKUP($B1158,Hoja1!$A$3:$K$800,MATCH(BASE!H$2,Hoja1!$A$2:$K$2,0),FALSE),""),"")</f>
        <v/>
      </c>
      <c r="I1158" t="str">
        <f>IFERROR(IF($C1158&lt;=VLOOKUP($B1158,Hoja1!$A$3:$K$800,MATCH("Cantidad",Hoja1!$A$2:$L$2,0),FALSE),VLOOKUP($B1158,Hoja1!$A$3:$K$800,MATCH(BASE!I$2,Hoja1!$A$2:$K$2,0),FALSE),""),"")</f>
        <v/>
      </c>
      <c r="J1158" t="str">
        <f>IFERROR(IF($C1158&lt;=VLOOKUP($B1158,Hoja1!$A$3:$K$800,MATCH("Cantidad",Hoja1!$A$2:$L$2,0),FALSE),VLOOKUP($B1158,Hoja1!$A$3:$K$800,MATCH(BASE!J$2,Hoja1!$A$2:$K$2,0),FALSE),""),"")</f>
        <v/>
      </c>
      <c r="K1158" t="str">
        <f t="shared" si="18"/>
        <v/>
      </c>
    </row>
    <row r="1159" spans="1:11" x14ac:dyDescent="0.25">
      <c r="A1159" s="7">
        <v>1156</v>
      </c>
      <c r="B1159" s="7">
        <f>ROUNDDOWN(A1159/MAX(Hoja1!$I$3:$I$38),0)</f>
        <v>289</v>
      </c>
      <c r="C1159" s="7">
        <f>COUNTIF($B$3:B1159,B1159)</f>
        <v>1</v>
      </c>
      <c r="D1159" t="str">
        <f>IFERROR(IF($C1159&lt;=VLOOKUP($B1159,Hoja1!$A$3:$K$800,MATCH("Cantidad",Hoja1!$A$2:$L$2,0),FALSE),VLOOKUP($B1159,Hoja1!$A$3:$K$800,MATCH(BASE!D$2,Hoja1!$A$2:$K$2,0),FALSE),""),"")</f>
        <v/>
      </c>
      <c r="E1159" t="str">
        <f>IFERROR(IF($C1159&lt;=VLOOKUP($B1159,Hoja1!$A$3:$K$800,MATCH("Cantidad",Hoja1!$A$2:$L$2,0),FALSE),VLOOKUP($B1159,Hoja1!$A$3:$K$800,MATCH(BASE!E$2,Hoja1!$A$2:$K$2,0),FALSE),""),"")</f>
        <v/>
      </c>
      <c r="F1159" t="str">
        <f>IFERROR(IF($C1159&lt;=VLOOKUP($B1159,Hoja1!$A$3:$K$800,MATCH("Cantidad",Hoja1!$A$2:$L$2,0),FALSE),VLOOKUP($B1159,Hoja1!$A$3:$K$800,MATCH(BASE!F$2,Hoja1!$A$2:$K$2,0),FALSE),""),"")</f>
        <v/>
      </c>
      <c r="G1159" t="str">
        <f>IFERROR(IF($C1159&lt;=VLOOKUP($B1159,Hoja1!$A$3:$K$800,MATCH("Cantidad",Hoja1!$A$2:$L$2,0),FALSE),VLOOKUP($B1159,Hoja1!$A$3:$K$800,MATCH(BASE!G$2,Hoja1!$A$2:$K$2,0),FALSE),""),"")</f>
        <v/>
      </c>
      <c r="H1159" t="str">
        <f>IFERROR(IF($C1159&lt;=VLOOKUP($B1159,Hoja1!$A$3:$K$800,MATCH("Cantidad",Hoja1!$A$2:$L$2,0),FALSE),VLOOKUP($B1159,Hoja1!$A$3:$K$800,MATCH(BASE!H$2,Hoja1!$A$2:$K$2,0),FALSE),""),"")</f>
        <v/>
      </c>
      <c r="I1159" t="str">
        <f>IFERROR(IF($C1159&lt;=VLOOKUP($B1159,Hoja1!$A$3:$K$800,MATCH("Cantidad",Hoja1!$A$2:$L$2,0),FALSE),VLOOKUP($B1159,Hoja1!$A$3:$K$800,MATCH(BASE!I$2,Hoja1!$A$2:$K$2,0),FALSE),""),"")</f>
        <v/>
      </c>
      <c r="J1159" t="str">
        <f>IFERROR(IF($C1159&lt;=VLOOKUP($B1159,Hoja1!$A$3:$K$800,MATCH("Cantidad",Hoja1!$A$2:$L$2,0),FALSE),VLOOKUP($B1159,Hoja1!$A$3:$K$800,MATCH(BASE!J$2,Hoja1!$A$2:$K$2,0),FALSE),""),"")</f>
        <v/>
      </c>
      <c r="K1159" t="str">
        <f t="shared" si="18"/>
        <v/>
      </c>
    </row>
    <row r="1160" spans="1:11" x14ac:dyDescent="0.25">
      <c r="A1160" s="7">
        <v>1157</v>
      </c>
      <c r="B1160" s="7">
        <f>ROUNDDOWN(A1160/MAX(Hoja1!$I$3:$I$38),0)</f>
        <v>289</v>
      </c>
      <c r="C1160" s="7">
        <f>COUNTIF($B$3:B1160,B1160)</f>
        <v>2</v>
      </c>
      <c r="D1160" t="str">
        <f>IFERROR(IF($C1160&lt;=VLOOKUP($B1160,Hoja1!$A$3:$K$800,MATCH("Cantidad",Hoja1!$A$2:$L$2,0),FALSE),VLOOKUP($B1160,Hoja1!$A$3:$K$800,MATCH(BASE!D$2,Hoja1!$A$2:$K$2,0),FALSE),""),"")</f>
        <v/>
      </c>
      <c r="E1160" t="str">
        <f>IFERROR(IF($C1160&lt;=VLOOKUP($B1160,Hoja1!$A$3:$K$800,MATCH("Cantidad",Hoja1!$A$2:$L$2,0),FALSE),VLOOKUP($B1160,Hoja1!$A$3:$K$800,MATCH(BASE!E$2,Hoja1!$A$2:$K$2,0),FALSE),""),"")</f>
        <v/>
      </c>
      <c r="F1160" t="str">
        <f>IFERROR(IF($C1160&lt;=VLOOKUP($B1160,Hoja1!$A$3:$K$800,MATCH("Cantidad",Hoja1!$A$2:$L$2,0),FALSE),VLOOKUP($B1160,Hoja1!$A$3:$K$800,MATCH(BASE!F$2,Hoja1!$A$2:$K$2,0),FALSE),""),"")</f>
        <v/>
      </c>
      <c r="G1160" t="str">
        <f>IFERROR(IF($C1160&lt;=VLOOKUP($B1160,Hoja1!$A$3:$K$800,MATCH("Cantidad",Hoja1!$A$2:$L$2,0),FALSE),VLOOKUP($B1160,Hoja1!$A$3:$K$800,MATCH(BASE!G$2,Hoja1!$A$2:$K$2,0),FALSE),""),"")</f>
        <v/>
      </c>
      <c r="H1160" t="str">
        <f>IFERROR(IF($C1160&lt;=VLOOKUP($B1160,Hoja1!$A$3:$K$800,MATCH("Cantidad",Hoja1!$A$2:$L$2,0),FALSE),VLOOKUP($B1160,Hoja1!$A$3:$K$800,MATCH(BASE!H$2,Hoja1!$A$2:$K$2,0),FALSE),""),"")</f>
        <v/>
      </c>
      <c r="I1160" t="str">
        <f>IFERROR(IF($C1160&lt;=VLOOKUP($B1160,Hoja1!$A$3:$K$800,MATCH("Cantidad",Hoja1!$A$2:$L$2,0),FALSE),VLOOKUP($B1160,Hoja1!$A$3:$K$800,MATCH(BASE!I$2,Hoja1!$A$2:$K$2,0),FALSE),""),"")</f>
        <v/>
      </c>
      <c r="J1160" t="str">
        <f>IFERROR(IF($C1160&lt;=VLOOKUP($B1160,Hoja1!$A$3:$K$800,MATCH("Cantidad",Hoja1!$A$2:$L$2,0),FALSE),VLOOKUP($B1160,Hoja1!$A$3:$K$800,MATCH(BASE!J$2,Hoja1!$A$2:$K$2,0),FALSE),""),"")</f>
        <v/>
      </c>
      <c r="K1160" t="str">
        <f t="shared" si="18"/>
        <v/>
      </c>
    </row>
    <row r="1161" spans="1:11" x14ac:dyDescent="0.25">
      <c r="A1161" s="7">
        <v>1158</v>
      </c>
      <c r="B1161" s="7">
        <f>ROUNDDOWN(A1161/MAX(Hoja1!$I$3:$I$38),0)</f>
        <v>289</v>
      </c>
      <c r="C1161" s="7">
        <f>COUNTIF($B$3:B1161,B1161)</f>
        <v>3</v>
      </c>
      <c r="D1161" t="str">
        <f>IFERROR(IF($C1161&lt;=VLOOKUP($B1161,Hoja1!$A$3:$K$800,MATCH("Cantidad",Hoja1!$A$2:$L$2,0),FALSE),VLOOKUP($B1161,Hoja1!$A$3:$K$800,MATCH(BASE!D$2,Hoja1!$A$2:$K$2,0),FALSE),""),"")</f>
        <v/>
      </c>
      <c r="E1161" t="str">
        <f>IFERROR(IF($C1161&lt;=VLOOKUP($B1161,Hoja1!$A$3:$K$800,MATCH("Cantidad",Hoja1!$A$2:$L$2,0),FALSE),VLOOKUP($B1161,Hoja1!$A$3:$K$800,MATCH(BASE!E$2,Hoja1!$A$2:$K$2,0),FALSE),""),"")</f>
        <v/>
      </c>
      <c r="F1161" t="str">
        <f>IFERROR(IF($C1161&lt;=VLOOKUP($B1161,Hoja1!$A$3:$K$800,MATCH("Cantidad",Hoja1!$A$2:$L$2,0),FALSE),VLOOKUP($B1161,Hoja1!$A$3:$K$800,MATCH(BASE!F$2,Hoja1!$A$2:$K$2,0),FALSE),""),"")</f>
        <v/>
      </c>
      <c r="G1161" t="str">
        <f>IFERROR(IF($C1161&lt;=VLOOKUP($B1161,Hoja1!$A$3:$K$800,MATCH("Cantidad",Hoja1!$A$2:$L$2,0),FALSE),VLOOKUP($B1161,Hoja1!$A$3:$K$800,MATCH(BASE!G$2,Hoja1!$A$2:$K$2,0),FALSE),""),"")</f>
        <v/>
      </c>
      <c r="H1161" t="str">
        <f>IFERROR(IF($C1161&lt;=VLOOKUP($B1161,Hoja1!$A$3:$K$800,MATCH("Cantidad",Hoja1!$A$2:$L$2,0),FALSE),VLOOKUP($B1161,Hoja1!$A$3:$K$800,MATCH(BASE!H$2,Hoja1!$A$2:$K$2,0),FALSE),""),"")</f>
        <v/>
      </c>
      <c r="I1161" t="str">
        <f>IFERROR(IF($C1161&lt;=VLOOKUP($B1161,Hoja1!$A$3:$K$800,MATCH("Cantidad",Hoja1!$A$2:$L$2,0),FALSE),VLOOKUP($B1161,Hoja1!$A$3:$K$800,MATCH(BASE!I$2,Hoja1!$A$2:$K$2,0),FALSE),""),"")</f>
        <v/>
      </c>
      <c r="J1161" t="str">
        <f>IFERROR(IF($C1161&lt;=VLOOKUP($B1161,Hoja1!$A$3:$K$800,MATCH("Cantidad",Hoja1!$A$2:$L$2,0),FALSE),VLOOKUP($B1161,Hoja1!$A$3:$K$800,MATCH(BASE!J$2,Hoja1!$A$2:$K$2,0),FALSE),""),"")</f>
        <v/>
      </c>
      <c r="K1161" t="str">
        <f t="shared" si="18"/>
        <v/>
      </c>
    </row>
    <row r="1162" spans="1:11" x14ac:dyDescent="0.25">
      <c r="A1162" s="7">
        <v>1159</v>
      </c>
      <c r="B1162" s="7">
        <f>ROUNDDOWN(A1162/MAX(Hoja1!$I$3:$I$38),0)</f>
        <v>289</v>
      </c>
      <c r="C1162" s="7">
        <f>COUNTIF($B$3:B1162,B1162)</f>
        <v>4</v>
      </c>
      <c r="D1162" t="str">
        <f>IFERROR(IF($C1162&lt;=VLOOKUP($B1162,Hoja1!$A$3:$K$800,MATCH("Cantidad",Hoja1!$A$2:$L$2,0),FALSE),VLOOKUP($B1162,Hoja1!$A$3:$K$800,MATCH(BASE!D$2,Hoja1!$A$2:$K$2,0),FALSE),""),"")</f>
        <v/>
      </c>
      <c r="E1162" t="str">
        <f>IFERROR(IF($C1162&lt;=VLOOKUP($B1162,Hoja1!$A$3:$K$800,MATCH("Cantidad",Hoja1!$A$2:$L$2,0),FALSE),VLOOKUP($B1162,Hoja1!$A$3:$K$800,MATCH(BASE!E$2,Hoja1!$A$2:$K$2,0),FALSE),""),"")</f>
        <v/>
      </c>
      <c r="F1162" t="str">
        <f>IFERROR(IF($C1162&lt;=VLOOKUP($B1162,Hoja1!$A$3:$K$800,MATCH("Cantidad",Hoja1!$A$2:$L$2,0),FALSE),VLOOKUP($B1162,Hoja1!$A$3:$K$800,MATCH(BASE!F$2,Hoja1!$A$2:$K$2,0),FALSE),""),"")</f>
        <v/>
      </c>
      <c r="G1162" t="str">
        <f>IFERROR(IF($C1162&lt;=VLOOKUP($B1162,Hoja1!$A$3:$K$800,MATCH("Cantidad",Hoja1!$A$2:$L$2,0),FALSE),VLOOKUP($B1162,Hoja1!$A$3:$K$800,MATCH(BASE!G$2,Hoja1!$A$2:$K$2,0),FALSE),""),"")</f>
        <v/>
      </c>
      <c r="H1162" t="str">
        <f>IFERROR(IF($C1162&lt;=VLOOKUP($B1162,Hoja1!$A$3:$K$800,MATCH("Cantidad",Hoja1!$A$2:$L$2,0),FALSE),VLOOKUP($B1162,Hoja1!$A$3:$K$800,MATCH(BASE!H$2,Hoja1!$A$2:$K$2,0),FALSE),""),"")</f>
        <v/>
      </c>
      <c r="I1162" t="str">
        <f>IFERROR(IF($C1162&lt;=VLOOKUP($B1162,Hoja1!$A$3:$K$800,MATCH("Cantidad",Hoja1!$A$2:$L$2,0),FALSE),VLOOKUP($B1162,Hoja1!$A$3:$K$800,MATCH(BASE!I$2,Hoja1!$A$2:$K$2,0),FALSE),""),"")</f>
        <v/>
      </c>
      <c r="J1162" t="str">
        <f>IFERROR(IF($C1162&lt;=VLOOKUP($B1162,Hoja1!$A$3:$K$800,MATCH("Cantidad",Hoja1!$A$2:$L$2,0),FALSE),VLOOKUP($B1162,Hoja1!$A$3:$K$800,MATCH(BASE!J$2,Hoja1!$A$2:$K$2,0),FALSE),""),"")</f>
        <v/>
      </c>
      <c r="K1162" t="str">
        <f t="shared" si="18"/>
        <v/>
      </c>
    </row>
    <row r="1163" spans="1:11" x14ac:dyDescent="0.25">
      <c r="A1163" s="7">
        <v>1160</v>
      </c>
      <c r="B1163" s="7">
        <f>ROUNDDOWN(A1163/MAX(Hoja1!$I$3:$I$38),0)</f>
        <v>290</v>
      </c>
      <c r="C1163" s="7">
        <f>COUNTIF($B$3:B1163,B1163)</f>
        <v>1</v>
      </c>
      <c r="D1163" t="str">
        <f>IFERROR(IF($C1163&lt;=VLOOKUP($B1163,Hoja1!$A$3:$K$800,MATCH("Cantidad",Hoja1!$A$2:$L$2,0),FALSE),VLOOKUP($B1163,Hoja1!$A$3:$K$800,MATCH(BASE!D$2,Hoja1!$A$2:$K$2,0),FALSE),""),"")</f>
        <v/>
      </c>
      <c r="E1163" t="str">
        <f>IFERROR(IF($C1163&lt;=VLOOKUP($B1163,Hoja1!$A$3:$K$800,MATCH("Cantidad",Hoja1!$A$2:$L$2,0),FALSE),VLOOKUP($B1163,Hoja1!$A$3:$K$800,MATCH(BASE!E$2,Hoja1!$A$2:$K$2,0),FALSE),""),"")</f>
        <v/>
      </c>
      <c r="F1163" t="str">
        <f>IFERROR(IF($C1163&lt;=VLOOKUP($B1163,Hoja1!$A$3:$K$800,MATCH("Cantidad",Hoja1!$A$2:$L$2,0),FALSE),VLOOKUP($B1163,Hoja1!$A$3:$K$800,MATCH(BASE!F$2,Hoja1!$A$2:$K$2,0),FALSE),""),"")</f>
        <v/>
      </c>
      <c r="G1163" t="str">
        <f>IFERROR(IF($C1163&lt;=VLOOKUP($B1163,Hoja1!$A$3:$K$800,MATCH("Cantidad",Hoja1!$A$2:$L$2,0),FALSE),VLOOKUP($B1163,Hoja1!$A$3:$K$800,MATCH(BASE!G$2,Hoja1!$A$2:$K$2,0),FALSE),""),"")</f>
        <v/>
      </c>
      <c r="H1163" t="str">
        <f>IFERROR(IF($C1163&lt;=VLOOKUP($B1163,Hoja1!$A$3:$K$800,MATCH("Cantidad",Hoja1!$A$2:$L$2,0),FALSE),VLOOKUP($B1163,Hoja1!$A$3:$K$800,MATCH(BASE!H$2,Hoja1!$A$2:$K$2,0),FALSE),""),"")</f>
        <v/>
      </c>
      <c r="I1163" t="str">
        <f>IFERROR(IF($C1163&lt;=VLOOKUP($B1163,Hoja1!$A$3:$K$800,MATCH("Cantidad",Hoja1!$A$2:$L$2,0),FALSE),VLOOKUP($B1163,Hoja1!$A$3:$K$800,MATCH(BASE!I$2,Hoja1!$A$2:$K$2,0),FALSE),""),"")</f>
        <v/>
      </c>
      <c r="J1163" t="str">
        <f>IFERROR(IF($C1163&lt;=VLOOKUP($B1163,Hoja1!$A$3:$K$800,MATCH("Cantidad",Hoja1!$A$2:$L$2,0),FALSE),VLOOKUP($B1163,Hoja1!$A$3:$K$800,MATCH(BASE!J$2,Hoja1!$A$2:$K$2,0),FALSE),""),"")</f>
        <v/>
      </c>
      <c r="K1163" t="str">
        <f t="shared" si="18"/>
        <v/>
      </c>
    </row>
    <row r="1164" spans="1:11" x14ac:dyDescent="0.25">
      <c r="A1164" s="7">
        <v>1161</v>
      </c>
      <c r="B1164" s="7">
        <f>ROUNDDOWN(A1164/MAX(Hoja1!$I$3:$I$38),0)</f>
        <v>290</v>
      </c>
      <c r="C1164" s="7">
        <f>COUNTIF($B$3:B1164,B1164)</f>
        <v>2</v>
      </c>
      <c r="D1164" t="str">
        <f>IFERROR(IF($C1164&lt;=VLOOKUP($B1164,Hoja1!$A$3:$K$800,MATCH("Cantidad",Hoja1!$A$2:$L$2,0),FALSE),VLOOKUP($B1164,Hoja1!$A$3:$K$800,MATCH(BASE!D$2,Hoja1!$A$2:$K$2,0),FALSE),""),"")</f>
        <v/>
      </c>
      <c r="E1164" t="str">
        <f>IFERROR(IF($C1164&lt;=VLOOKUP($B1164,Hoja1!$A$3:$K$800,MATCH("Cantidad",Hoja1!$A$2:$L$2,0),FALSE),VLOOKUP($B1164,Hoja1!$A$3:$K$800,MATCH(BASE!E$2,Hoja1!$A$2:$K$2,0),FALSE),""),"")</f>
        <v/>
      </c>
      <c r="F1164" t="str">
        <f>IFERROR(IF($C1164&lt;=VLOOKUP($B1164,Hoja1!$A$3:$K$800,MATCH("Cantidad",Hoja1!$A$2:$L$2,0),FALSE),VLOOKUP($B1164,Hoja1!$A$3:$K$800,MATCH(BASE!F$2,Hoja1!$A$2:$K$2,0),FALSE),""),"")</f>
        <v/>
      </c>
      <c r="G1164" t="str">
        <f>IFERROR(IF($C1164&lt;=VLOOKUP($B1164,Hoja1!$A$3:$K$800,MATCH("Cantidad",Hoja1!$A$2:$L$2,0),FALSE),VLOOKUP($B1164,Hoja1!$A$3:$K$800,MATCH(BASE!G$2,Hoja1!$A$2:$K$2,0),FALSE),""),"")</f>
        <v/>
      </c>
      <c r="H1164" t="str">
        <f>IFERROR(IF($C1164&lt;=VLOOKUP($B1164,Hoja1!$A$3:$K$800,MATCH("Cantidad",Hoja1!$A$2:$L$2,0),FALSE),VLOOKUP($B1164,Hoja1!$A$3:$K$800,MATCH(BASE!H$2,Hoja1!$A$2:$K$2,0),FALSE),""),"")</f>
        <v/>
      </c>
      <c r="I1164" t="str">
        <f>IFERROR(IF($C1164&lt;=VLOOKUP($B1164,Hoja1!$A$3:$K$800,MATCH("Cantidad",Hoja1!$A$2:$L$2,0),FALSE),VLOOKUP($B1164,Hoja1!$A$3:$K$800,MATCH(BASE!I$2,Hoja1!$A$2:$K$2,0),FALSE),""),"")</f>
        <v/>
      </c>
      <c r="J1164" t="str">
        <f>IFERROR(IF($C1164&lt;=VLOOKUP($B1164,Hoja1!$A$3:$K$800,MATCH("Cantidad",Hoja1!$A$2:$L$2,0),FALSE),VLOOKUP($B1164,Hoja1!$A$3:$K$800,MATCH(BASE!J$2,Hoja1!$A$2:$K$2,0),FALSE),""),"")</f>
        <v/>
      </c>
      <c r="K1164" t="str">
        <f t="shared" si="18"/>
        <v/>
      </c>
    </row>
    <row r="1165" spans="1:11" x14ac:dyDescent="0.25">
      <c r="A1165" s="7">
        <v>1162</v>
      </c>
      <c r="B1165" s="7">
        <f>ROUNDDOWN(A1165/MAX(Hoja1!$I$3:$I$38),0)</f>
        <v>290</v>
      </c>
      <c r="C1165" s="7">
        <f>COUNTIF($B$3:B1165,B1165)</f>
        <v>3</v>
      </c>
      <c r="D1165" t="str">
        <f>IFERROR(IF($C1165&lt;=VLOOKUP($B1165,Hoja1!$A$3:$K$800,MATCH("Cantidad",Hoja1!$A$2:$L$2,0),FALSE),VLOOKUP($B1165,Hoja1!$A$3:$K$800,MATCH(BASE!D$2,Hoja1!$A$2:$K$2,0),FALSE),""),"")</f>
        <v/>
      </c>
      <c r="E1165" t="str">
        <f>IFERROR(IF($C1165&lt;=VLOOKUP($B1165,Hoja1!$A$3:$K$800,MATCH("Cantidad",Hoja1!$A$2:$L$2,0),FALSE),VLOOKUP($B1165,Hoja1!$A$3:$K$800,MATCH(BASE!E$2,Hoja1!$A$2:$K$2,0),FALSE),""),"")</f>
        <v/>
      </c>
      <c r="F1165" t="str">
        <f>IFERROR(IF($C1165&lt;=VLOOKUP($B1165,Hoja1!$A$3:$K$800,MATCH("Cantidad",Hoja1!$A$2:$L$2,0),FALSE),VLOOKUP($B1165,Hoja1!$A$3:$K$800,MATCH(BASE!F$2,Hoja1!$A$2:$K$2,0),FALSE),""),"")</f>
        <v/>
      </c>
      <c r="G1165" t="str">
        <f>IFERROR(IF($C1165&lt;=VLOOKUP($B1165,Hoja1!$A$3:$K$800,MATCH("Cantidad",Hoja1!$A$2:$L$2,0),FALSE),VLOOKUP($B1165,Hoja1!$A$3:$K$800,MATCH(BASE!G$2,Hoja1!$A$2:$K$2,0),FALSE),""),"")</f>
        <v/>
      </c>
      <c r="H1165" t="str">
        <f>IFERROR(IF($C1165&lt;=VLOOKUP($B1165,Hoja1!$A$3:$K$800,MATCH("Cantidad",Hoja1!$A$2:$L$2,0),FALSE),VLOOKUP($B1165,Hoja1!$A$3:$K$800,MATCH(BASE!H$2,Hoja1!$A$2:$K$2,0),FALSE),""),"")</f>
        <v/>
      </c>
      <c r="I1165" t="str">
        <f>IFERROR(IF($C1165&lt;=VLOOKUP($B1165,Hoja1!$A$3:$K$800,MATCH("Cantidad",Hoja1!$A$2:$L$2,0),FALSE),VLOOKUP($B1165,Hoja1!$A$3:$K$800,MATCH(BASE!I$2,Hoja1!$A$2:$K$2,0),FALSE),""),"")</f>
        <v/>
      </c>
      <c r="J1165" t="str">
        <f>IFERROR(IF($C1165&lt;=VLOOKUP($B1165,Hoja1!$A$3:$K$800,MATCH("Cantidad",Hoja1!$A$2:$L$2,0),FALSE),VLOOKUP($B1165,Hoja1!$A$3:$K$800,MATCH(BASE!J$2,Hoja1!$A$2:$K$2,0),FALSE),""),"")</f>
        <v/>
      </c>
      <c r="K1165" t="str">
        <f t="shared" si="18"/>
        <v/>
      </c>
    </row>
    <row r="1166" spans="1:11" x14ac:dyDescent="0.25">
      <c r="A1166" s="7">
        <v>1163</v>
      </c>
      <c r="B1166" s="7">
        <f>ROUNDDOWN(A1166/MAX(Hoja1!$I$3:$I$38),0)</f>
        <v>290</v>
      </c>
      <c r="C1166" s="7">
        <f>COUNTIF($B$3:B1166,B1166)</f>
        <v>4</v>
      </c>
      <c r="D1166" t="str">
        <f>IFERROR(IF($C1166&lt;=VLOOKUP($B1166,Hoja1!$A$3:$K$800,MATCH("Cantidad",Hoja1!$A$2:$L$2,0),FALSE),VLOOKUP($B1166,Hoja1!$A$3:$K$800,MATCH(BASE!D$2,Hoja1!$A$2:$K$2,0),FALSE),""),"")</f>
        <v/>
      </c>
      <c r="E1166" t="str">
        <f>IFERROR(IF($C1166&lt;=VLOOKUP($B1166,Hoja1!$A$3:$K$800,MATCH("Cantidad",Hoja1!$A$2:$L$2,0),FALSE),VLOOKUP($B1166,Hoja1!$A$3:$K$800,MATCH(BASE!E$2,Hoja1!$A$2:$K$2,0),FALSE),""),"")</f>
        <v/>
      </c>
      <c r="F1166" t="str">
        <f>IFERROR(IF($C1166&lt;=VLOOKUP($B1166,Hoja1!$A$3:$K$800,MATCH("Cantidad",Hoja1!$A$2:$L$2,0),FALSE),VLOOKUP($B1166,Hoja1!$A$3:$K$800,MATCH(BASE!F$2,Hoja1!$A$2:$K$2,0),FALSE),""),"")</f>
        <v/>
      </c>
      <c r="G1166" t="str">
        <f>IFERROR(IF($C1166&lt;=VLOOKUP($B1166,Hoja1!$A$3:$K$800,MATCH("Cantidad",Hoja1!$A$2:$L$2,0),FALSE),VLOOKUP($B1166,Hoja1!$A$3:$K$800,MATCH(BASE!G$2,Hoja1!$A$2:$K$2,0),FALSE),""),"")</f>
        <v/>
      </c>
      <c r="H1166" t="str">
        <f>IFERROR(IF($C1166&lt;=VLOOKUP($B1166,Hoja1!$A$3:$K$800,MATCH("Cantidad",Hoja1!$A$2:$L$2,0),FALSE),VLOOKUP($B1166,Hoja1!$A$3:$K$800,MATCH(BASE!H$2,Hoja1!$A$2:$K$2,0),FALSE),""),"")</f>
        <v/>
      </c>
      <c r="I1166" t="str">
        <f>IFERROR(IF($C1166&lt;=VLOOKUP($B1166,Hoja1!$A$3:$K$800,MATCH("Cantidad",Hoja1!$A$2:$L$2,0),FALSE),VLOOKUP($B1166,Hoja1!$A$3:$K$800,MATCH(BASE!I$2,Hoja1!$A$2:$K$2,0),FALSE),""),"")</f>
        <v/>
      </c>
      <c r="J1166" t="str">
        <f>IFERROR(IF($C1166&lt;=VLOOKUP($B1166,Hoja1!$A$3:$K$800,MATCH("Cantidad",Hoja1!$A$2:$L$2,0),FALSE),VLOOKUP($B1166,Hoja1!$A$3:$K$800,MATCH(BASE!J$2,Hoja1!$A$2:$K$2,0),FALSE),""),"")</f>
        <v/>
      </c>
      <c r="K1166" t="str">
        <f t="shared" si="18"/>
        <v/>
      </c>
    </row>
    <row r="1167" spans="1:11" x14ac:dyDescent="0.25">
      <c r="A1167" s="7">
        <v>1164</v>
      </c>
      <c r="B1167" s="7">
        <f>ROUNDDOWN(A1167/MAX(Hoja1!$I$3:$I$38),0)</f>
        <v>291</v>
      </c>
      <c r="C1167" s="7">
        <f>COUNTIF($B$3:B1167,B1167)</f>
        <v>1</v>
      </c>
      <c r="D1167" t="str">
        <f>IFERROR(IF($C1167&lt;=VLOOKUP($B1167,Hoja1!$A$3:$K$800,MATCH("Cantidad",Hoja1!$A$2:$L$2,0),FALSE),VLOOKUP($B1167,Hoja1!$A$3:$K$800,MATCH(BASE!D$2,Hoja1!$A$2:$K$2,0),FALSE),""),"")</f>
        <v/>
      </c>
      <c r="E1167" t="str">
        <f>IFERROR(IF($C1167&lt;=VLOOKUP($B1167,Hoja1!$A$3:$K$800,MATCH("Cantidad",Hoja1!$A$2:$L$2,0),FALSE),VLOOKUP($B1167,Hoja1!$A$3:$K$800,MATCH(BASE!E$2,Hoja1!$A$2:$K$2,0),FALSE),""),"")</f>
        <v/>
      </c>
      <c r="F1167" t="str">
        <f>IFERROR(IF($C1167&lt;=VLOOKUP($B1167,Hoja1!$A$3:$K$800,MATCH("Cantidad",Hoja1!$A$2:$L$2,0),FALSE),VLOOKUP($B1167,Hoja1!$A$3:$K$800,MATCH(BASE!F$2,Hoja1!$A$2:$K$2,0),FALSE),""),"")</f>
        <v/>
      </c>
      <c r="G1167" t="str">
        <f>IFERROR(IF($C1167&lt;=VLOOKUP($B1167,Hoja1!$A$3:$K$800,MATCH("Cantidad",Hoja1!$A$2:$L$2,0),FALSE),VLOOKUP($B1167,Hoja1!$A$3:$K$800,MATCH(BASE!G$2,Hoja1!$A$2:$K$2,0),FALSE),""),"")</f>
        <v/>
      </c>
      <c r="H1167" t="str">
        <f>IFERROR(IF($C1167&lt;=VLOOKUP($B1167,Hoja1!$A$3:$K$800,MATCH("Cantidad",Hoja1!$A$2:$L$2,0),FALSE),VLOOKUP($B1167,Hoja1!$A$3:$K$800,MATCH(BASE!H$2,Hoja1!$A$2:$K$2,0),FALSE),""),"")</f>
        <v/>
      </c>
      <c r="I1167" t="str">
        <f>IFERROR(IF($C1167&lt;=VLOOKUP($B1167,Hoja1!$A$3:$K$800,MATCH("Cantidad",Hoja1!$A$2:$L$2,0),FALSE),VLOOKUP($B1167,Hoja1!$A$3:$K$800,MATCH(BASE!I$2,Hoja1!$A$2:$K$2,0),FALSE),""),"")</f>
        <v/>
      </c>
      <c r="J1167" t="str">
        <f>IFERROR(IF($C1167&lt;=VLOOKUP($B1167,Hoja1!$A$3:$K$800,MATCH("Cantidad",Hoja1!$A$2:$L$2,0),FALSE),VLOOKUP($B1167,Hoja1!$A$3:$K$800,MATCH(BASE!J$2,Hoja1!$A$2:$K$2,0),FALSE),""),"")</f>
        <v/>
      </c>
      <c r="K1167" t="str">
        <f t="shared" si="18"/>
        <v/>
      </c>
    </row>
    <row r="1168" spans="1:11" x14ac:dyDescent="0.25">
      <c r="A1168" s="7">
        <v>1165</v>
      </c>
      <c r="B1168" s="7">
        <f>ROUNDDOWN(A1168/MAX(Hoja1!$I$3:$I$38),0)</f>
        <v>291</v>
      </c>
      <c r="C1168" s="7">
        <f>COUNTIF($B$3:B1168,B1168)</f>
        <v>2</v>
      </c>
      <c r="D1168" t="str">
        <f>IFERROR(IF($C1168&lt;=VLOOKUP($B1168,Hoja1!$A$3:$K$800,MATCH("Cantidad",Hoja1!$A$2:$L$2,0),FALSE),VLOOKUP($B1168,Hoja1!$A$3:$K$800,MATCH(BASE!D$2,Hoja1!$A$2:$K$2,0),FALSE),""),"")</f>
        <v/>
      </c>
      <c r="E1168" t="str">
        <f>IFERROR(IF($C1168&lt;=VLOOKUP($B1168,Hoja1!$A$3:$K$800,MATCH("Cantidad",Hoja1!$A$2:$L$2,0),FALSE),VLOOKUP($B1168,Hoja1!$A$3:$K$800,MATCH(BASE!E$2,Hoja1!$A$2:$K$2,0),FALSE),""),"")</f>
        <v/>
      </c>
      <c r="F1168" t="str">
        <f>IFERROR(IF($C1168&lt;=VLOOKUP($B1168,Hoja1!$A$3:$K$800,MATCH("Cantidad",Hoja1!$A$2:$L$2,0),FALSE),VLOOKUP($B1168,Hoja1!$A$3:$K$800,MATCH(BASE!F$2,Hoja1!$A$2:$K$2,0),FALSE),""),"")</f>
        <v/>
      </c>
      <c r="G1168" t="str">
        <f>IFERROR(IF($C1168&lt;=VLOOKUP($B1168,Hoja1!$A$3:$K$800,MATCH("Cantidad",Hoja1!$A$2:$L$2,0),FALSE),VLOOKUP($B1168,Hoja1!$A$3:$K$800,MATCH(BASE!G$2,Hoja1!$A$2:$K$2,0),FALSE),""),"")</f>
        <v/>
      </c>
      <c r="H1168" t="str">
        <f>IFERROR(IF($C1168&lt;=VLOOKUP($B1168,Hoja1!$A$3:$K$800,MATCH("Cantidad",Hoja1!$A$2:$L$2,0),FALSE),VLOOKUP($B1168,Hoja1!$A$3:$K$800,MATCH(BASE!H$2,Hoja1!$A$2:$K$2,0),FALSE),""),"")</f>
        <v/>
      </c>
      <c r="I1168" t="str">
        <f>IFERROR(IF($C1168&lt;=VLOOKUP($B1168,Hoja1!$A$3:$K$800,MATCH("Cantidad",Hoja1!$A$2:$L$2,0),FALSE),VLOOKUP($B1168,Hoja1!$A$3:$K$800,MATCH(BASE!I$2,Hoja1!$A$2:$K$2,0),FALSE),""),"")</f>
        <v/>
      </c>
      <c r="J1168" t="str">
        <f>IFERROR(IF($C1168&lt;=VLOOKUP($B1168,Hoja1!$A$3:$K$800,MATCH("Cantidad",Hoja1!$A$2:$L$2,0),FALSE),VLOOKUP($B1168,Hoja1!$A$3:$K$800,MATCH(BASE!J$2,Hoja1!$A$2:$K$2,0),FALSE),""),"")</f>
        <v/>
      </c>
      <c r="K1168" t="str">
        <f t="shared" si="18"/>
        <v/>
      </c>
    </row>
    <row r="1169" spans="1:11" x14ac:dyDescent="0.25">
      <c r="A1169" s="7">
        <v>1166</v>
      </c>
      <c r="B1169" s="7">
        <f>ROUNDDOWN(A1169/MAX(Hoja1!$I$3:$I$38),0)</f>
        <v>291</v>
      </c>
      <c r="C1169" s="7">
        <f>COUNTIF($B$3:B1169,B1169)</f>
        <v>3</v>
      </c>
      <c r="D1169" t="str">
        <f>IFERROR(IF($C1169&lt;=VLOOKUP($B1169,Hoja1!$A$3:$K$800,MATCH("Cantidad",Hoja1!$A$2:$L$2,0),FALSE),VLOOKUP($B1169,Hoja1!$A$3:$K$800,MATCH(BASE!D$2,Hoja1!$A$2:$K$2,0),FALSE),""),"")</f>
        <v/>
      </c>
      <c r="E1169" t="str">
        <f>IFERROR(IF($C1169&lt;=VLOOKUP($B1169,Hoja1!$A$3:$K$800,MATCH("Cantidad",Hoja1!$A$2:$L$2,0),FALSE),VLOOKUP($B1169,Hoja1!$A$3:$K$800,MATCH(BASE!E$2,Hoja1!$A$2:$K$2,0),FALSE),""),"")</f>
        <v/>
      </c>
      <c r="F1169" t="str">
        <f>IFERROR(IF($C1169&lt;=VLOOKUP($B1169,Hoja1!$A$3:$K$800,MATCH("Cantidad",Hoja1!$A$2:$L$2,0),FALSE),VLOOKUP($B1169,Hoja1!$A$3:$K$800,MATCH(BASE!F$2,Hoja1!$A$2:$K$2,0),FALSE),""),"")</f>
        <v/>
      </c>
      <c r="G1169" t="str">
        <f>IFERROR(IF($C1169&lt;=VLOOKUP($B1169,Hoja1!$A$3:$K$800,MATCH("Cantidad",Hoja1!$A$2:$L$2,0),FALSE),VLOOKUP($B1169,Hoja1!$A$3:$K$800,MATCH(BASE!G$2,Hoja1!$A$2:$K$2,0),FALSE),""),"")</f>
        <v/>
      </c>
      <c r="H1169" t="str">
        <f>IFERROR(IF($C1169&lt;=VLOOKUP($B1169,Hoja1!$A$3:$K$800,MATCH("Cantidad",Hoja1!$A$2:$L$2,0),FALSE),VLOOKUP($B1169,Hoja1!$A$3:$K$800,MATCH(BASE!H$2,Hoja1!$A$2:$K$2,0),FALSE),""),"")</f>
        <v/>
      </c>
      <c r="I1169" t="str">
        <f>IFERROR(IF($C1169&lt;=VLOOKUP($B1169,Hoja1!$A$3:$K$800,MATCH("Cantidad",Hoja1!$A$2:$L$2,0),FALSE),VLOOKUP($B1169,Hoja1!$A$3:$K$800,MATCH(BASE!I$2,Hoja1!$A$2:$K$2,0),FALSE),""),"")</f>
        <v/>
      </c>
      <c r="J1169" t="str">
        <f>IFERROR(IF($C1169&lt;=VLOOKUP($B1169,Hoja1!$A$3:$K$800,MATCH("Cantidad",Hoja1!$A$2:$L$2,0),FALSE),VLOOKUP($B1169,Hoja1!$A$3:$K$800,MATCH(BASE!J$2,Hoja1!$A$2:$K$2,0),FALSE),""),"")</f>
        <v/>
      </c>
      <c r="K1169" t="str">
        <f t="shared" si="18"/>
        <v/>
      </c>
    </row>
    <row r="1170" spans="1:11" x14ac:dyDescent="0.25">
      <c r="A1170" s="7">
        <v>1167</v>
      </c>
      <c r="B1170" s="7">
        <f>ROUNDDOWN(A1170/MAX(Hoja1!$I$3:$I$38),0)</f>
        <v>291</v>
      </c>
      <c r="C1170" s="7">
        <f>COUNTIF($B$3:B1170,B1170)</f>
        <v>4</v>
      </c>
      <c r="D1170" t="str">
        <f>IFERROR(IF($C1170&lt;=VLOOKUP($B1170,Hoja1!$A$3:$K$800,MATCH("Cantidad",Hoja1!$A$2:$L$2,0),FALSE),VLOOKUP($B1170,Hoja1!$A$3:$K$800,MATCH(BASE!D$2,Hoja1!$A$2:$K$2,0),FALSE),""),"")</f>
        <v/>
      </c>
      <c r="E1170" t="str">
        <f>IFERROR(IF($C1170&lt;=VLOOKUP($B1170,Hoja1!$A$3:$K$800,MATCH("Cantidad",Hoja1!$A$2:$L$2,0),FALSE),VLOOKUP($B1170,Hoja1!$A$3:$K$800,MATCH(BASE!E$2,Hoja1!$A$2:$K$2,0),FALSE),""),"")</f>
        <v/>
      </c>
      <c r="F1170" t="str">
        <f>IFERROR(IF($C1170&lt;=VLOOKUP($B1170,Hoja1!$A$3:$K$800,MATCH("Cantidad",Hoja1!$A$2:$L$2,0),FALSE),VLOOKUP($B1170,Hoja1!$A$3:$K$800,MATCH(BASE!F$2,Hoja1!$A$2:$K$2,0),FALSE),""),"")</f>
        <v/>
      </c>
      <c r="G1170" t="str">
        <f>IFERROR(IF($C1170&lt;=VLOOKUP($B1170,Hoja1!$A$3:$K$800,MATCH("Cantidad",Hoja1!$A$2:$L$2,0),FALSE),VLOOKUP($B1170,Hoja1!$A$3:$K$800,MATCH(BASE!G$2,Hoja1!$A$2:$K$2,0),FALSE),""),"")</f>
        <v/>
      </c>
      <c r="H1170" t="str">
        <f>IFERROR(IF($C1170&lt;=VLOOKUP($B1170,Hoja1!$A$3:$K$800,MATCH("Cantidad",Hoja1!$A$2:$L$2,0),FALSE),VLOOKUP($B1170,Hoja1!$A$3:$K$800,MATCH(BASE!H$2,Hoja1!$A$2:$K$2,0),FALSE),""),"")</f>
        <v/>
      </c>
      <c r="I1170" t="str">
        <f>IFERROR(IF($C1170&lt;=VLOOKUP($B1170,Hoja1!$A$3:$K$800,MATCH("Cantidad",Hoja1!$A$2:$L$2,0),FALSE),VLOOKUP($B1170,Hoja1!$A$3:$K$800,MATCH(BASE!I$2,Hoja1!$A$2:$K$2,0),FALSE),""),"")</f>
        <v/>
      </c>
      <c r="J1170" t="str">
        <f>IFERROR(IF($C1170&lt;=VLOOKUP($B1170,Hoja1!$A$3:$K$800,MATCH("Cantidad",Hoja1!$A$2:$L$2,0),FALSE),VLOOKUP($B1170,Hoja1!$A$3:$K$800,MATCH(BASE!J$2,Hoja1!$A$2:$K$2,0),FALSE),""),"")</f>
        <v/>
      </c>
      <c r="K1170" t="str">
        <f t="shared" si="18"/>
        <v/>
      </c>
    </row>
    <row r="1171" spans="1:11" x14ac:dyDescent="0.25">
      <c r="A1171" s="7">
        <v>1168</v>
      </c>
      <c r="B1171" s="7">
        <f>ROUNDDOWN(A1171/MAX(Hoja1!$I$3:$I$38),0)</f>
        <v>292</v>
      </c>
      <c r="C1171" s="7">
        <f>COUNTIF($B$3:B1171,B1171)</f>
        <v>1</v>
      </c>
      <c r="D1171" t="str">
        <f>IFERROR(IF($C1171&lt;=VLOOKUP($B1171,Hoja1!$A$3:$K$800,MATCH("Cantidad",Hoja1!$A$2:$L$2,0),FALSE),VLOOKUP($B1171,Hoja1!$A$3:$K$800,MATCH(BASE!D$2,Hoja1!$A$2:$K$2,0),FALSE),""),"")</f>
        <v/>
      </c>
      <c r="E1171" t="str">
        <f>IFERROR(IF($C1171&lt;=VLOOKUP($B1171,Hoja1!$A$3:$K$800,MATCH("Cantidad",Hoja1!$A$2:$L$2,0),FALSE),VLOOKUP($B1171,Hoja1!$A$3:$K$800,MATCH(BASE!E$2,Hoja1!$A$2:$K$2,0),FALSE),""),"")</f>
        <v/>
      </c>
      <c r="F1171" t="str">
        <f>IFERROR(IF($C1171&lt;=VLOOKUP($B1171,Hoja1!$A$3:$K$800,MATCH("Cantidad",Hoja1!$A$2:$L$2,0),FALSE),VLOOKUP($B1171,Hoja1!$A$3:$K$800,MATCH(BASE!F$2,Hoja1!$A$2:$K$2,0),FALSE),""),"")</f>
        <v/>
      </c>
      <c r="G1171" t="str">
        <f>IFERROR(IF($C1171&lt;=VLOOKUP($B1171,Hoja1!$A$3:$K$800,MATCH("Cantidad",Hoja1!$A$2:$L$2,0),FALSE),VLOOKUP($B1171,Hoja1!$A$3:$K$800,MATCH(BASE!G$2,Hoja1!$A$2:$K$2,0),FALSE),""),"")</f>
        <v/>
      </c>
      <c r="H1171" t="str">
        <f>IFERROR(IF($C1171&lt;=VLOOKUP($B1171,Hoja1!$A$3:$K$800,MATCH("Cantidad",Hoja1!$A$2:$L$2,0),FALSE),VLOOKUP($B1171,Hoja1!$A$3:$K$800,MATCH(BASE!H$2,Hoja1!$A$2:$K$2,0),FALSE),""),"")</f>
        <v/>
      </c>
      <c r="I1171" t="str">
        <f>IFERROR(IF($C1171&lt;=VLOOKUP($B1171,Hoja1!$A$3:$K$800,MATCH("Cantidad",Hoja1!$A$2:$L$2,0),FALSE),VLOOKUP($B1171,Hoja1!$A$3:$K$800,MATCH(BASE!I$2,Hoja1!$A$2:$K$2,0),FALSE),""),"")</f>
        <v/>
      </c>
      <c r="J1171" t="str">
        <f>IFERROR(IF($C1171&lt;=VLOOKUP($B1171,Hoja1!$A$3:$K$800,MATCH("Cantidad",Hoja1!$A$2:$L$2,0),FALSE),VLOOKUP($B1171,Hoja1!$A$3:$K$800,MATCH(BASE!J$2,Hoja1!$A$2:$K$2,0),FALSE),""),"")</f>
        <v/>
      </c>
      <c r="K1171" t="str">
        <f t="shared" si="18"/>
        <v/>
      </c>
    </row>
    <row r="1172" spans="1:11" x14ac:dyDescent="0.25">
      <c r="A1172" s="7">
        <v>1169</v>
      </c>
      <c r="B1172" s="7">
        <f>ROUNDDOWN(A1172/MAX(Hoja1!$I$3:$I$38),0)</f>
        <v>292</v>
      </c>
      <c r="C1172" s="7">
        <f>COUNTIF($B$3:B1172,B1172)</f>
        <v>2</v>
      </c>
      <c r="D1172" t="str">
        <f>IFERROR(IF($C1172&lt;=VLOOKUP($B1172,Hoja1!$A$3:$K$800,MATCH("Cantidad",Hoja1!$A$2:$L$2,0),FALSE),VLOOKUP($B1172,Hoja1!$A$3:$K$800,MATCH(BASE!D$2,Hoja1!$A$2:$K$2,0),FALSE),""),"")</f>
        <v/>
      </c>
      <c r="E1172" t="str">
        <f>IFERROR(IF($C1172&lt;=VLOOKUP($B1172,Hoja1!$A$3:$K$800,MATCH("Cantidad",Hoja1!$A$2:$L$2,0),FALSE),VLOOKUP($B1172,Hoja1!$A$3:$K$800,MATCH(BASE!E$2,Hoja1!$A$2:$K$2,0),FALSE),""),"")</f>
        <v/>
      </c>
      <c r="F1172" t="str">
        <f>IFERROR(IF($C1172&lt;=VLOOKUP($B1172,Hoja1!$A$3:$K$800,MATCH("Cantidad",Hoja1!$A$2:$L$2,0),FALSE),VLOOKUP($B1172,Hoja1!$A$3:$K$800,MATCH(BASE!F$2,Hoja1!$A$2:$K$2,0),FALSE),""),"")</f>
        <v/>
      </c>
      <c r="G1172" t="str">
        <f>IFERROR(IF($C1172&lt;=VLOOKUP($B1172,Hoja1!$A$3:$K$800,MATCH("Cantidad",Hoja1!$A$2:$L$2,0),FALSE),VLOOKUP($B1172,Hoja1!$A$3:$K$800,MATCH(BASE!G$2,Hoja1!$A$2:$K$2,0),FALSE),""),"")</f>
        <v/>
      </c>
      <c r="H1172" t="str">
        <f>IFERROR(IF($C1172&lt;=VLOOKUP($B1172,Hoja1!$A$3:$K$800,MATCH("Cantidad",Hoja1!$A$2:$L$2,0),FALSE),VLOOKUP($B1172,Hoja1!$A$3:$K$800,MATCH(BASE!H$2,Hoja1!$A$2:$K$2,0),FALSE),""),"")</f>
        <v/>
      </c>
      <c r="I1172" t="str">
        <f>IFERROR(IF($C1172&lt;=VLOOKUP($B1172,Hoja1!$A$3:$K$800,MATCH("Cantidad",Hoja1!$A$2:$L$2,0),FALSE),VLOOKUP($B1172,Hoja1!$A$3:$K$800,MATCH(BASE!I$2,Hoja1!$A$2:$K$2,0),FALSE),""),"")</f>
        <v/>
      </c>
      <c r="J1172" t="str">
        <f>IFERROR(IF($C1172&lt;=VLOOKUP($B1172,Hoja1!$A$3:$K$800,MATCH("Cantidad",Hoja1!$A$2:$L$2,0),FALSE),VLOOKUP($B1172,Hoja1!$A$3:$K$800,MATCH(BASE!J$2,Hoja1!$A$2:$K$2,0),FALSE),""),"")</f>
        <v/>
      </c>
      <c r="K1172" t="str">
        <f t="shared" si="18"/>
        <v/>
      </c>
    </row>
    <row r="1173" spans="1:11" x14ac:dyDescent="0.25">
      <c r="A1173" s="7">
        <v>1170</v>
      </c>
      <c r="B1173" s="7">
        <f>ROUNDDOWN(A1173/MAX(Hoja1!$I$3:$I$38),0)</f>
        <v>292</v>
      </c>
      <c r="C1173" s="7">
        <f>COUNTIF($B$3:B1173,B1173)</f>
        <v>3</v>
      </c>
      <c r="D1173" t="str">
        <f>IFERROR(IF($C1173&lt;=VLOOKUP($B1173,Hoja1!$A$3:$K$800,MATCH("Cantidad",Hoja1!$A$2:$L$2,0),FALSE),VLOOKUP($B1173,Hoja1!$A$3:$K$800,MATCH(BASE!D$2,Hoja1!$A$2:$K$2,0),FALSE),""),"")</f>
        <v/>
      </c>
      <c r="E1173" t="str">
        <f>IFERROR(IF($C1173&lt;=VLOOKUP($B1173,Hoja1!$A$3:$K$800,MATCH("Cantidad",Hoja1!$A$2:$L$2,0),FALSE),VLOOKUP($B1173,Hoja1!$A$3:$K$800,MATCH(BASE!E$2,Hoja1!$A$2:$K$2,0),FALSE),""),"")</f>
        <v/>
      </c>
      <c r="F1173" t="str">
        <f>IFERROR(IF($C1173&lt;=VLOOKUP($B1173,Hoja1!$A$3:$K$800,MATCH("Cantidad",Hoja1!$A$2:$L$2,0),FALSE),VLOOKUP($B1173,Hoja1!$A$3:$K$800,MATCH(BASE!F$2,Hoja1!$A$2:$K$2,0),FALSE),""),"")</f>
        <v/>
      </c>
      <c r="G1173" t="str">
        <f>IFERROR(IF($C1173&lt;=VLOOKUP($B1173,Hoja1!$A$3:$K$800,MATCH("Cantidad",Hoja1!$A$2:$L$2,0),FALSE),VLOOKUP($B1173,Hoja1!$A$3:$K$800,MATCH(BASE!G$2,Hoja1!$A$2:$K$2,0),FALSE),""),"")</f>
        <v/>
      </c>
      <c r="H1173" t="str">
        <f>IFERROR(IF($C1173&lt;=VLOOKUP($B1173,Hoja1!$A$3:$K$800,MATCH("Cantidad",Hoja1!$A$2:$L$2,0),FALSE),VLOOKUP($B1173,Hoja1!$A$3:$K$800,MATCH(BASE!H$2,Hoja1!$A$2:$K$2,0),FALSE),""),"")</f>
        <v/>
      </c>
      <c r="I1173" t="str">
        <f>IFERROR(IF($C1173&lt;=VLOOKUP($B1173,Hoja1!$A$3:$K$800,MATCH("Cantidad",Hoja1!$A$2:$L$2,0),FALSE),VLOOKUP($B1173,Hoja1!$A$3:$K$800,MATCH(BASE!I$2,Hoja1!$A$2:$K$2,0),FALSE),""),"")</f>
        <v/>
      </c>
      <c r="J1173" t="str">
        <f>IFERROR(IF($C1173&lt;=VLOOKUP($B1173,Hoja1!$A$3:$K$800,MATCH("Cantidad",Hoja1!$A$2:$L$2,0),FALSE),VLOOKUP($B1173,Hoja1!$A$3:$K$800,MATCH(BASE!J$2,Hoja1!$A$2:$K$2,0),FALSE),""),"")</f>
        <v/>
      </c>
      <c r="K1173" t="str">
        <f t="shared" si="18"/>
        <v/>
      </c>
    </row>
    <row r="1174" spans="1:11" x14ac:dyDescent="0.25">
      <c r="A1174" s="7">
        <v>1171</v>
      </c>
      <c r="B1174" s="7">
        <f>ROUNDDOWN(A1174/MAX(Hoja1!$I$3:$I$38),0)</f>
        <v>292</v>
      </c>
      <c r="C1174" s="7">
        <f>COUNTIF($B$3:B1174,B1174)</f>
        <v>4</v>
      </c>
      <c r="D1174" t="str">
        <f>IFERROR(IF($C1174&lt;=VLOOKUP($B1174,Hoja1!$A$3:$K$800,MATCH("Cantidad",Hoja1!$A$2:$L$2,0),FALSE),VLOOKUP($B1174,Hoja1!$A$3:$K$800,MATCH(BASE!D$2,Hoja1!$A$2:$K$2,0),FALSE),""),"")</f>
        <v/>
      </c>
      <c r="E1174" t="str">
        <f>IFERROR(IF($C1174&lt;=VLOOKUP($B1174,Hoja1!$A$3:$K$800,MATCH("Cantidad",Hoja1!$A$2:$L$2,0),FALSE),VLOOKUP($B1174,Hoja1!$A$3:$K$800,MATCH(BASE!E$2,Hoja1!$A$2:$K$2,0),FALSE),""),"")</f>
        <v/>
      </c>
      <c r="F1174" t="str">
        <f>IFERROR(IF($C1174&lt;=VLOOKUP($B1174,Hoja1!$A$3:$K$800,MATCH("Cantidad",Hoja1!$A$2:$L$2,0),FALSE),VLOOKUP($B1174,Hoja1!$A$3:$K$800,MATCH(BASE!F$2,Hoja1!$A$2:$K$2,0),FALSE),""),"")</f>
        <v/>
      </c>
      <c r="G1174" t="str">
        <f>IFERROR(IF($C1174&lt;=VLOOKUP($B1174,Hoja1!$A$3:$K$800,MATCH("Cantidad",Hoja1!$A$2:$L$2,0),FALSE),VLOOKUP($B1174,Hoja1!$A$3:$K$800,MATCH(BASE!G$2,Hoja1!$A$2:$K$2,0),FALSE),""),"")</f>
        <v/>
      </c>
      <c r="H1174" t="str">
        <f>IFERROR(IF($C1174&lt;=VLOOKUP($B1174,Hoja1!$A$3:$K$800,MATCH("Cantidad",Hoja1!$A$2:$L$2,0),FALSE),VLOOKUP($B1174,Hoja1!$A$3:$K$800,MATCH(BASE!H$2,Hoja1!$A$2:$K$2,0),FALSE),""),"")</f>
        <v/>
      </c>
      <c r="I1174" t="str">
        <f>IFERROR(IF($C1174&lt;=VLOOKUP($B1174,Hoja1!$A$3:$K$800,MATCH("Cantidad",Hoja1!$A$2:$L$2,0),FALSE),VLOOKUP($B1174,Hoja1!$A$3:$K$800,MATCH(BASE!I$2,Hoja1!$A$2:$K$2,0),FALSE),""),"")</f>
        <v/>
      </c>
      <c r="J1174" t="str">
        <f>IFERROR(IF($C1174&lt;=VLOOKUP($B1174,Hoja1!$A$3:$K$800,MATCH("Cantidad",Hoja1!$A$2:$L$2,0),FALSE),VLOOKUP($B1174,Hoja1!$A$3:$K$800,MATCH(BASE!J$2,Hoja1!$A$2:$K$2,0),FALSE),""),"")</f>
        <v/>
      </c>
      <c r="K1174" t="str">
        <f t="shared" si="18"/>
        <v/>
      </c>
    </row>
    <row r="1175" spans="1:11" x14ac:dyDescent="0.25">
      <c r="A1175" s="7">
        <v>1172</v>
      </c>
      <c r="B1175" s="7">
        <f>ROUNDDOWN(A1175/MAX(Hoja1!$I$3:$I$38),0)</f>
        <v>293</v>
      </c>
      <c r="C1175" s="7">
        <f>COUNTIF($B$3:B1175,B1175)</f>
        <v>1</v>
      </c>
      <c r="D1175" t="str">
        <f>IFERROR(IF($C1175&lt;=VLOOKUP($B1175,Hoja1!$A$3:$K$800,MATCH("Cantidad",Hoja1!$A$2:$L$2,0),FALSE),VLOOKUP($B1175,Hoja1!$A$3:$K$800,MATCH(BASE!D$2,Hoja1!$A$2:$K$2,0),FALSE),""),"")</f>
        <v/>
      </c>
      <c r="E1175" t="str">
        <f>IFERROR(IF($C1175&lt;=VLOOKUP($B1175,Hoja1!$A$3:$K$800,MATCH("Cantidad",Hoja1!$A$2:$L$2,0),FALSE),VLOOKUP($B1175,Hoja1!$A$3:$K$800,MATCH(BASE!E$2,Hoja1!$A$2:$K$2,0),FALSE),""),"")</f>
        <v/>
      </c>
      <c r="F1175" t="str">
        <f>IFERROR(IF($C1175&lt;=VLOOKUP($B1175,Hoja1!$A$3:$K$800,MATCH("Cantidad",Hoja1!$A$2:$L$2,0),FALSE),VLOOKUP($B1175,Hoja1!$A$3:$K$800,MATCH(BASE!F$2,Hoja1!$A$2:$K$2,0),FALSE),""),"")</f>
        <v/>
      </c>
      <c r="G1175" t="str">
        <f>IFERROR(IF($C1175&lt;=VLOOKUP($B1175,Hoja1!$A$3:$K$800,MATCH("Cantidad",Hoja1!$A$2:$L$2,0),FALSE),VLOOKUP($B1175,Hoja1!$A$3:$K$800,MATCH(BASE!G$2,Hoja1!$A$2:$K$2,0),FALSE),""),"")</f>
        <v/>
      </c>
      <c r="H1175" t="str">
        <f>IFERROR(IF($C1175&lt;=VLOOKUP($B1175,Hoja1!$A$3:$K$800,MATCH("Cantidad",Hoja1!$A$2:$L$2,0),FALSE),VLOOKUP($B1175,Hoja1!$A$3:$K$800,MATCH(BASE!H$2,Hoja1!$A$2:$K$2,0),FALSE),""),"")</f>
        <v/>
      </c>
      <c r="I1175" t="str">
        <f>IFERROR(IF($C1175&lt;=VLOOKUP($B1175,Hoja1!$A$3:$K$800,MATCH("Cantidad",Hoja1!$A$2:$L$2,0),FALSE),VLOOKUP($B1175,Hoja1!$A$3:$K$800,MATCH(BASE!I$2,Hoja1!$A$2:$K$2,0),FALSE),""),"")</f>
        <v/>
      </c>
      <c r="J1175" t="str">
        <f>IFERROR(IF($C1175&lt;=VLOOKUP($B1175,Hoja1!$A$3:$K$800,MATCH("Cantidad",Hoja1!$A$2:$L$2,0),FALSE),VLOOKUP($B1175,Hoja1!$A$3:$K$800,MATCH(BASE!J$2,Hoja1!$A$2:$K$2,0),FALSE),""),"")</f>
        <v/>
      </c>
      <c r="K1175" t="str">
        <f t="shared" si="18"/>
        <v/>
      </c>
    </row>
    <row r="1176" spans="1:11" x14ac:dyDescent="0.25">
      <c r="A1176" s="7">
        <v>1173</v>
      </c>
      <c r="B1176" s="7">
        <f>ROUNDDOWN(A1176/MAX(Hoja1!$I$3:$I$38),0)</f>
        <v>293</v>
      </c>
      <c r="C1176" s="7">
        <f>COUNTIF($B$3:B1176,B1176)</f>
        <v>2</v>
      </c>
      <c r="D1176" t="str">
        <f>IFERROR(IF($C1176&lt;=VLOOKUP($B1176,Hoja1!$A$3:$K$800,MATCH("Cantidad",Hoja1!$A$2:$L$2,0),FALSE),VLOOKUP($B1176,Hoja1!$A$3:$K$800,MATCH(BASE!D$2,Hoja1!$A$2:$K$2,0),FALSE),""),"")</f>
        <v/>
      </c>
      <c r="E1176" t="str">
        <f>IFERROR(IF($C1176&lt;=VLOOKUP($B1176,Hoja1!$A$3:$K$800,MATCH("Cantidad",Hoja1!$A$2:$L$2,0),FALSE),VLOOKUP($B1176,Hoja1!$A$3:$K$800,MATCH(BASE!E$2,Hoja1!$A$2:$K$2,0),FALSE),""),"")</f>
        <v/>
      </c>
      <c r="F1176" t="str">
        <f>IFERROR(IF($C1176&lt;=VLOOKUP($B1176,Hoja1!$A$3:$K$800,MATCH("Cantidad",Hoja1!$A$2:$L$2,0),FALSE),VLOOKUP($B1176,Hoja1!$A$3:$K$800,MATCH(BASE!F$2,Hoja1!$A$2:$K$2,0),FALSE),""),"")</f>
        <v/>
      </c>
      <c r="G1176" t="str">
        <f>IFERROR(IF($C1176&lt;=VLOOKUP($B1176,Hoja1!$A$3:$K$800,MATCH("Cantidad",Hoja1!$A$2:$L$2,0),FALSE),VLOOKUP($B1176,Hoja1!$A$3:$K$800,MATCH(BASE!G$2,Hoja1!$A$2:$K$2,0),FALSE),""),"")</f>
        <v/>
      </c>
      <c r="H1176" t="str">
        <f>IFERROR(IF($C1176&lt;=VLOOKUP($B1176,Hoja1!$A$3:$K$800,MATCH("Cantidad",Hoja1!$A$2:$L$2,0),FALSE),VLOOKUP($B1176,Hoja1!$A$3:$K$800,MATCH(BASE!H$2,Hoja1!$A$2:$K$2,0),FALSE),""),"")</f>
        <v/>
      </c>
      <c r="I1176" t="str">
        <f>IFERROR(IF($C1176&lt;=VLOOKUP($B1176,Hoja1!$A$3:$K$800,MATCH("Cantidad",Hoja1!$A$2:$L$2,0),FALSE),VLOOKUP($B1176,Hoja1!$A$3:$K$800,MATCH(BASE!I$2,Hoja1!$A$2:$K$2,0),FALSE),""),"")</f>
        <v/>
      </c>
      <c r="J1176" t="str">
        <f>IFERROR(IF($C1176&lt;=VLOOKUP($B1176,Hoja1!$A$3:$K$800,MATCH("Cantidad",Hoja1!$A$2:$L$2,0),FALSE),VLOOKUP($B1176,Hoja1!$A$3:$K$800,MATCH(BASE!J$2,Hoja1!$A$2:$K$2,0),FALSE),""),"")</f>
        <v/>
      </c>
      <c r="K1176" t="str">
        <f t="shared" si="18"/>
        <v/>
      </c>
    </row>
    <row r="1177" spans="1:11" x14ac:dyDescent="0.25">
      <c r="A1177" s="7">
        <v>1174</v>
      </c>
      <c r="B1177" s="7">
        <f>ROUNDDOWN(A1177/MAX(Hoja1!$I$3:$I$38),0)</f>
        <v>293</v>
      </c>
      <c r="C1177" s="7">
        <f>COUNTIF($B$3:B1177,B1177)</f>
        <v>3</v>
      </c>
      <c r="D1177" t="str">
        <f>IFERROR(IF($C1177&lt;=VLOOKUP($B1177,Hoja1!$A$3:$K$800,MATCH("Cantidad",Hoja1!$A$2:$L$2,0),FALSE),VLOOKUP($B1177,Hoja1!$A$3:$K$800,MATCH(BASE!D$2,Hoja1!$A$2:$K$2,0),FALSE),""),"")</f>
        <v/>
      </c>
      <c r="E1177" t="str">
        <f>IFERROR(IF($C1177&lt;=VLOOKUP($B1177,Hoja1!$A$3:$K$800,MATCH("Cantidad",Hoja1!$A$2:$L$2,0),FALSE),VLOOKUP($B1177,Hoja1!$A$3:$K$800,MATCH(BASE!E$2,Hoja1!$A$2:$K$2,0),FALSE),""),"")</f>
        <v/>
      </c>
      <c r="F1177" t="str">
        <f>IFERROR(IF($C1177&lt;=VLOOKUP($B1177,Hoja1!$A$3:$K$800,MATCH("Cantidad",Hoja1!$A$2:$L$2,0),FALSE),VLOOKUP($B1177,Hoja1!$A$3:$K$800,MATCH(BASE!F$2,Hoja1!$A$2:$K$2,0),FALSE),""),"")</f>
        <v/>
      </c>
      <c r="G1177" t="str">
        <f>IFERROR(IF($C1177&lt;=VLOOKUP($B1177,Hoja1!$A$3:$K$800,MATCH("Cantidad",Hoja1!$A$2:$L$2,0),FALSE),VLOOKUP($B1177,Hoja1!$A$3:$K$800,MATCH(BASE!G$2,Hoja1!$A$2:$K$2,0),FALSE),""),"")</f>
        <v/>
      </c>
      <c r="H1177" t="str">
        <f>IFERROR(IF($C1177&lt;=VLOOKUP($B1177,Hoja1!$A$3:$K$800,MATCH("Cantidad",Hoja1!$A$2:$L$2,0),FALSE),VLOOKUP($B1177,Hoja1!$A$3:$K$800,MATCH(BASE!H$2,Hoja1!$A$2:$K$2,0),FALSE),""),"")</f>
        <v/>
      </c>
      <c r="I1177" t="str">
        <f>IFERROR(IF($C1177&lt;=VLOOKUP($B1177,Hoja1!$A$3:$K$800,MATCH("Cantidad",Hoja1!$A$2:$L$2,0),FALSE),VLOOKUP($B1177,Hoja1!$A$3:$K$800,MATCH(BASE!I$2,Hoja1!$A$2:$K$2,0),FALSE),""),"")</f>
        <v/>
      </c>
      <c r="J1177" t="str">
        <f>IFERROR(IF($C1177&lt;=VLOOKUP($B1177,Hoja1!$A$3:$K$800,MATCH("Cantidad",Hoja1!$A$2:$L$2,0),FALSE),VLOOKUP($B1177,Hoja1!$A$3:$K$800,MATCH(BASE!J$2,Hoja1!$A$2:$K$2,0),FALSE),""),"")</f>
        <v/>
      </c>
      <c r="K1177" t="str">
        <f t="shared" si="18"/>
        <v/>
      </c>
    </row>
    <row r="1178" spans="1:11" x14ac:dyDescent="0.25">
      <c r="A1178" s="7">
        <v>1175</v>
      </c>
      <c r="B1178" s="7">
        <f>ROUNDDOWN(A1178/MAX(Hoja1!$I$3:$I$38),0)</f>
        <v>293</v>
      </c>
      <c r="C1178" s="7">
        <f>COUNTIF($B$3:B1178,B1178)</f>
        <v>4</v>
      </c>
      <c r="D1178" t="str">
        <f>IFERROR(IF($C1178&lt;=VLOOKUP($B1178,Hoja1!$A$3:$K$800,MATCH("Cantidad",Hoja1!$A$2:$L$2,0),FALSE),VLOOKUP($B1178,Hoja1!$A$3:$K$800,MATCH(BASE!D$2,Hoja1!$A$2:$K$2,0),FALSE),""),"")</f>
        <v/>
      </c>
      <c r="E1178" t="str">
        <f>IFERROR(IF($C1178&lt;=VLOOKUP($B1178,Hoja1!$A$3:$K$800,MATCH("Cantidad",Hoja1!$A$2:$L$2,0),FALSE),VLOOKUP($B1178,Hoja1!$A$3:$K$800,MATCH(BASE!E$2,Hoja1!$A$2:$K$2,0),FALSE),""),"")</f>
        <v/>
      </c>
      <c r="F1178" t="str">
        <f>IFERROR(IF($C1178&lt;=VLOOKUP($B1178,Hoja1!$A$3:$K$800,MATCH("Cantidad",Hoja1!$A$2:$L$2,0),FALSE),VLOOKUP($B1178,Hoja1!$A$3:$K$800,MATCH(BASE!F$2,Hoja1!$A$2:$K$2,0),FALSE),""),"")</f>
        <v/>
      </c>
      <c r="G1178" t="str">
        <f>IFERROR(IF($C1178&lt;=VLOOKUP($B1178,Hoja1!$A$3:$K$800,MATCH("Cantidad",Hoja1!$A$2:$L$2,0),FALSE),VLOOKUP($B1178,Hoja1!$A$3:$K$800,MATCH(BASE!G$2,Hoja1!$A$2:$K$2,0),FALSE),""),"")</f>
        <v/>
      </c>
      <c r="H1178" t="str">
        <f>IFERROR(IF($C1178&lt;=VLOOKUP($B1178,Hoja1!$A$3:$K$800,MATCH("Cantidad",Hoja1!$A$2:$L$2,0),FALSE),VLOOKUP($B1178,Hoja1!$A$3:$K$800,MATCH(BASE!H$2,Hoja1!$A$2:$K$2,0),FALSE),""),"")</f>
        <v/>
      </c>
      <c r="I1178" t="str">
        <f>IFERROR(IF($C1178&lt;=VLOOKUP($B1178,Hoja1!$A$3:$K$800,MATCH("Cantidad",Hoja1!$A$2:$L$2,0),FALSE),VLOOKUP($B1178,Hoja1!$A$3:$K$800,MATCH(BASE!I$2,Hoja1!$A$2:$K$2,0),FALSE),""),"")</f>
        <v/>
      </c>
      <c r="J1178" t="str">
        <f>IFERROR(IF($C1178&lt;=VLOOKUP($B1178,Hoja1!$A$3:$K$800,MATCH("Cantidad",Hoja1!$A$2:$L$2,0),FALSE),VLOOKUP($B1178,Hoja1!$A$3:$K$800,MATCH(BASE!J$2,Hoja1!$A$2:$K$2,0),FALSE),""),"")</f>
        <v/>
      </c>
      <c r="K1178" t="str">
        <f t="shared" si="18"/>
        <v/>
      </c>
    </row>
    <row r="1179" spans="1:11" x14ac:dyDescent="0.25">
      <c r="A1179" s="7">
        <v>1176</v>
      </c>
      <c r="B1179" s="7">
        <f>ROUNDDOWN(A1179/MAX(Hoja1!$I$3:$I$38),0)</f>
        <v>294</v>
      </c>
      <c r="C1179" s="7">
        <f>COUNTIF($B$3:B1179,B1179)</f>
        <v>1</v>
      </c>
      <c r="D1179" t="str">
        <f>IFERROR(IF($C1179&lt;=VLOOKUP($B1179,Hoja1!$A$3:$K$800,MATCH("Cantidad",Hoja1!$A$2:$L$2,0),FALSE),VLOOKUP($B1179,Hoja1!$A$3:$K$800,MATCH(BASE!D$2,Hoja1!$A$2:$K$2,0),FALSE),""),"")</f>
        <v/>
      </c>
      <c r="E1179" t="str">
        <f>IFERROR(IF($C1179&lt;=VLOOKUP($B1179,Hoja1!$A$3:$K$800,MATCH("Cantidad",Hoja1!$A$2:$L$2,0),FALSE),VLOOKUP($B1179,Hoja1!$A$3:$K$800,MATCH(BASE!E$2,Hoja1!$A$2:$K$2,0),FALSE),""),"")</f>
        <v/>
      </c>
      <c r="F1179" t="str">
        <f>IFERROR(IF($C1179&lt;=VLOOKUP($B1179,Hoja1!$A$3:$K$800,MATCH("Cantidad",Hoja1!$A$2:$L$2,0),FALSE),VLOOKUP($B1179,Hoja1!$A$3:$K$800,MATCH(BASE!F$2,Hoja1!$A$2:$K$2,0),FALSE),""),"")</f>
        <v/>
      </c>
      <c r="G1179" t="str">
        <f>IFERROR(IF($C1179&lt;=VLOOKUP($B1179,Hoja1!$A$3:$K$800,MATCH("Cantidad",Hoja1!$A$2:$L$2,0),FALSE),VLOOKUP($B1179,Hoja1!$A$3:$K$800,MATCH(BASE!G$2,Hoja1!$A$2:$K$2,0),FALSE),""),"")</f>
        <v/>
      </c>
      <c r="H1179" t="str">
        <f>IFERROR(IF($C1179&lt;=VLOOKUP($B1179,Hoja1!$A$3:$K$800,MATCH("Cantidad",Hoja1!$A$2:$L$2,0),FALSE),VLOOKUP($B1179,Hoja1!$A$3:$K$800,MATCH(BASE!H$2,Hoja1!$A$2:$K$2,0),FALSE),""),"")</f>
        <v/>
      </c>
      <c r="I1179" t="str">
        <f>IFERROR(IF($C1179&lt;=VLOOKUP($B1179,Hoja1!$A$3:$K$800,MATCH("Cantidad",Hoja1!$A$2:$L$2,0),FALSE),VLOOKUP($B1179,Hoja1!$A$3:$K$800,MATCH(BASE!I$2,Hoja1!$A$2:$K$2,0),FALSE),""),"")</f>
        <v/>
      </c>
      <c r="J1179" t="str">
        <f>IFERROR(IF($C1179&lt;=VLOOKUP($B1179,Hoja1!$A$3:$K$800,MATCH("Cantidad",Hoja1!$A$2:$L$2,0),FALSE),VLOOKUP($B1179,Hoja1!$A$3:$K$800,MATCH(BASE!J$2,Hoja1!$A$2:$K$2,0),FALSE),""),"")</f>
        <v/>
      </c>
      <c r="K1179" t="str">
        <f t="shared" si="18"/>
        <v/>
      </c>
    </row>
    <row r="1180" spans="1:11" x14ac:dyDescent="0.25">
      <c r="A1180" s="7">
        <v>1177</v>
      </c>
      <c r="B1180" s="7">
        <f>ROUNDDOWN(A1180/MAX(Hoja1!$I$3:$I$38),0)</f>
        <v>294</v>
      </c>
      <c r="C1180" s="7">
        <f>COUNTIF($B$3:B1180,B1180)</f>
        <v>2</v>
      </c>
      <c r="D1180" t="str">
        <f>IFERROR(IF($C1180&lt;=VLOOKUP($B1180,Hoja1!$A$3:$K$800,MATCH("Cantidad",Hoja1!$A$2:$L$2,0),FALSE),VLOOKUP($B1180,Hoja1!$A$3:$K$800,MATCH(BASE!D$2,Hoja1!$A$2:$K$2,0),FALSE),""),"")</f>
        <v/>
      </c>
      <c r="E1180" t="str">
        <f>IFERROR(IF($C1180&lt;=VLOOKUP($B1180,Hoja1!$A$3:$K$800,MATCH("Cantidad",Hoja1!$A$2:$L$2,0),FALSE),VLOOKUP($B1180,Hoja1!$A$3:$K$800,MATCH(BASE!E$2,Hoja1!$A$2:$K$2,0),FALSE),""),"")</f>
        <v/>
      </c>
      <c r="F1180" t="str">
        <f>IFERROR(IF($C1180&lt;=VLOOKUP($B1180,Hoja1!$A$3:$K$800,MATCH("Cantidad",Hoja1!$A$2:$L$2,0),FALSE),VLOOKUP($B1180,Hoja1!$A$3:$K$800,MATCH(BASE!F$2,Hoja1!$A$2:$K$2,0),FALSE),""),"")</f>
        <v/>
      </c>
      <c r="G1180" t="str">
        <f>IFERROR(IF($C1180&lt;=VLOOKUP($B1180,Hoja1!$A$3:$K$800,MATCH("Cantidad",Hoja1!$A$2:$L$2,0),FALSE),VLOOKUP($B1180,Hoja1!$A$3:$K$800,MATCH(BASE!G$2,Hoja1!$A$2:$K$2,0),FALSE),""),"")</f>
        <v/>
      </c>
      <c r="H1180" t="str">
        <f>IFERROR(IF($C1180&lt;=VLOOKUP($B1180,Hoja1!$A$3:$K$800,MATCH("Cantidad",Hoja1!$A$2:$L$2,0),FALSE),VLOOKUP($B1180,Hoja1!$A$3:$K$800,MATCH(BASE!H$2,Hoja1!$A$2:$K$2,0),FALSE),""),"")</f>
        <v/>
      </c>
      <c r="I1180" t="str">
        <f>IFERROR(IF($C1180&lt;=VLOOKUP($B1180,Hoja1!$A$3:$K$800,MATCH("Cantidad",Hoja1!$A$2:$L$2,0),FALSE),VLOOKUP($B1180,Hoja1!$A$3:$K$800,MATCH(BASE!I$2,Hoja1!$A$2:$K$2,0),FALSE),""),"")</f>
        <v/>
      </c>
      <c r="J1180" t="str">
        <f>IFERROR(IF($C1180&lt;=VLOOKUP($B1180,Hoja1!$A$3:$K$800,MATCH("Cantidad",Hoja1!$A$2:$L$2,0),FALSE),VLOOKUP($B1180,Hoja1!$A$3:$K$800,MATCH(BASE!J$2,Hoja1!$A$2:$K$2,0),FALSE),""),"")</f>
        <v/>
      </c>
      <c r="K1180" t="str">
        <f t="shared" si="18"/>
        <v/>
      </c>
    </row>
    <row r="1181" spans="1:11" x14ac:dyDescent="0.25">
      <c r="A1181" s="7">
        <v>1178</v>
      </c>
      <c r="B1181" s="7">
        <f>ROUNDDOWN(A1181/MAX(Hoja1!$I$3:$I$38),0)</f>
        <v>294</v>
      </c>
      <c r="C1181" s="7">
        <f>COUNTIF($B$3:B1181,B1181)</f>
        <v>3</v>
      </c>
      <c r="D1181" t="str">
        <f>IFERROR(IF($C1181&lt;=VLOOKUP($B1181,Hoja1!$A$3:$K$800,MATCH("Cantidad",Hoja1!$A$2:$L$2,0),FALSE),VLOOKUP($B1181,Hoja1!$A$3:$K$800,MATCH(BASE!D$2,Hoja1!$A$2:$K$2,0),FALSE),""),"")</f>
        <v/>
      </c>
      <c r="E1181" t="str">
        <f>IFERROR(IF($C1181&lt;=VLOOKUP($B1181,Hoja1!$A$3:$K$800,MATCH("Cantidad",Hoja1!$A$2:$L$2,0),FALSE),VLOOKUP($B1181,Hoja1!$A$3:$K$800,MATCH(BASE!E$2,Hoja1!$A$2:$K$2,0),FALSE),""),"")</f>
        <v/>
      </c>
      <c r="F1181" t="str">
        <f>IFERROR(IF($C1181&lt;=VLOOKUP($B1181,Hoja1!$A$3:$K$800,MATCH("Cantidad",Hoja1!$A$2:$L$2,0),FALSE),VLOOKUP($B1181,Hoja1!$A$3:$K$800,MATCH(BASE!F$2,Hoja1!$A$2:$K$2,0),FALSE),""),"")</f>
        <v/>
      </c>
      <c r="G1181" t="str">
        <f>IFERROR(IF($C1181&lt;=VLOOKUP($B1181,Hoja1!$A$3:$K$800,MATCH("Cantidad",Hoja1!$A$2:$L$2,0),FALSE),VLOOKUP($B1181,Hoja1!$A$3:$K$800,MATCH(BASE!G$2,Hoja1!$A$2:$K$2,0),FALSE),""),"")</f>
        <v/>
      </c>
      <c r="H1181" t="str">
        <f>IFERROR(IF($C1181&lt;=VLOOKUP($B1181,Hoja1!$A$3:$K$800,MATCH("Cantidad",Hoja1!$A$2:$L$2,0),FALSE),VLOOKUP($B1181,Hoja1!$A$3:$K$800,MATCH(BASE!H$2,Hoja1!$A$2:$K$2,0),FALSE),""),"")</f>
        <v/>
      </c>
      <c r="I1181" t="str">
        <f>IFERROR(IF($C1181&lt;=VLOOKUP($B1181,Hoja1!$A$3:$K$800,MATCH("Cantidad",Hoja1!$A$2:$L$2,0),FALSE),VLOOKUP($B1181,Hoja1!$A$3:$K$800,MATCH(BASE!I$2,Hoja1!$A$2:$K$2,0),FALSE),""),"")</f>
        <v/>
      </c>
      <c r="J1181" t="str">
        <f>IFERROR(IF($C1181&lt;=VLOOKUP($B1181,Hoja1!$A$3:$K$800,MATCH("Cantidad",Hoja1!$A$2:$L$2,0),FALSE),VLOOKUP($B1181,Hoja1!$A$3:$K$800,MATCH(BASE!J$2,Hoja1!$A$2:$K$2,0),FALSE),""),"")</f>
        <v/>
      </c>
      <c r="K1181" t="str">
        <f t="shared" si="18"/>
        <v/>
      </c>
    </row>
    <row r="1182" spans="1:11" x14ac:dyDescent="0.25">
      <c r="A1182" s="7">
        <v>1179</v>
      </c>
      <c r="B1182" s="7">
        <f>ROUNDDOWN(A1182/MAX(Hoja1!$I$3:$I$38),0)</f>
        <v>294</v>
      </c>
      <c r="C1182" s="7">
        <f>COUNTIF($B$3:B1182,B1182)</f>
        <v>4</v>
      </c>
      <c r="D1182" t="str">
        <f>IFERROR(IF($C1182&lt;=VLOOKUP($B1182,Hoja1!$A$3:$K$800,MATCH("Cantidad",Hoja1!$A$2:$L$2,0),FALSE),VLOOKUP($B1182,Hoja1!$A$3:$K$800,MATCH(BASE!D$2,Hoja1!$A$2:$K$2,0),FALSE),""),"")</f>
        <v/>
      </c>
      <c r="E1182" t="str">
        <f>IFERROR(IF($C1182&lt;=VLOOKUP($B1182,Hoja1!$A$3:$K$800,MATCH("Cantidad",Hoja1!$A$2:$L$2,0),FALSE),VLOOKUP($B1182,Hoja1!$A$3:$K$800,MATCH(BASE!E$2,Hoja1!$A$2:$K$2,0),FALSE),""),"")</f>
        <v/>
      </c>
      <c r="F1182" t="str">
        <f>IFERROR(IF($C1182&lt;=VLOOKUP($B1182,Hoja1!$A$3:$K$800,MATCH("Cantidad",Hoja1!$A$2:$L$2,0),FALSE),VLOOKUP($B1182,Hoja1!$A$3:$K$800,MATCH(BASE!F$2,Hoja1!$A$2:$K$2,0),FALSE),""),"")</f>
        <v/>
      </c>
      <c r="G1182" t="str">
        <f>IFERROR(IF($C1182&lt;=VLOOKUP($B1182,Hoja1!$A$3:$K$800,MATCH("Cantidad",Hoja1!$A$2:$L$2,0),FALSE),VLOOKUP($B1182,Hoja1!$A$3:$K$800,MATCH(BASE!G$2,Hoja1!$A$2:$K$2,0),FALSE),""),"")</f>
        <v/>
      </c>
      <c r="H1182" t="str">
        <f>IFERROR(IF($C1182&lt;=VLOOKUP($B1182,Hoja1!$A$3:$K$800,MATCH("Cantidad",Hoja1!$A$2:$L$2,0),FALSE),VLOOKUP($B1182,Hoja1!$A$3:$K$800,MATCH(BASE!H$2,Hoja1!$A$2:$K$2,0),FALSE),""),"")</f>
        <v/>
      </c>
      <c r="I1182" t="str">
        <f>IFERROR(IF($C1182&lt;=VLOOKUP($B1182,Hoja1!$A$3:$K$800,MATCH("Cantidad",Hoja1!$A$2:$L$2,0),FALSE),VLOOKUP($B1182,Hoja1!$A$3:$K$800,MATCH(BASE!I$2,Hoja1!$A$2:$K$2,0),FALSE),""),"")</f>
        <v/>
      </c>
      <c r="J1182" t="str">
        <f>IFERROR(IF($C1182&lt;=VLOOKUP($B1182,Hoja1!$A$3:$K$800,MATCH("Cantidad",Hoja1!$A$2:$L$2,0),FALSE),VLOOKUP($B1182,Hoja1!$A$3:$K$800,MATCH(BASE!J$2,Hoja1!$A$2:$K$2,0),FALSE),""),"")</f>
        <v/>
      </c>
      <c r="K1182" t="str">
        <f t="shared" si="18"/>
        <v/>
      </c>
    </row>
    <row r="1183" spans="1:11" x14ac:dyDescent="0.25">
      <c r="A1183" s="7">
        <v>1180</v>
      </c>
      <c r="B1183" s="7">
        <f>ROUNDDOWN(A1183/MAX(Hoja1!$I$3:$I$38),0)</f>
        <v>295</v>
      </c>
      <c r="C1183" s="7">
        <f>COUNTIF($B$3:B1183,B1183)</f>
        <v>1</v>
      </c>
      <c r="D1183" t="str">
        <f>IFERROR(IF($C1183&lt;=VLOOKUP($B1183,Hoja1!$A$3:$K$800,MATCH("Cantidad",Hoja1!$A$2:$L$2,0),FALSE),VLOOKUP($B1183,Hoja1!$A$3:$K$800,MATCH(BASE!D$2,Hoja1!$A$2:$K$2,0),FALSE),""),"")</f>
        <v/>
      </c>
      <c r="E1183" t="str">
        <f>IFERROR(IF($C1183&lt;=VLOOKUP($B1183,Hoja1!$A$3:$K$800,MATCH("Cantidad",Hoja1!$A$2:$L$2,0),FALSE),VLOOKUP($B1183,Hoja1!$A$3:$K$800,MATCH(BASE!E$2,Hoja1!$A$2:$K$2,0),FALSE),""),"")</f>
        <v/>
      </c>
      <c r="F1183" t="str">
        <f>IFERROR(IF($C1183&lt;=VLOOKUP($B1183,Hoja1!$A$3:$K$800,MATCH("Cantidad",Hoja1!$A$2:$L$2,0),FALSE),VLOOKUP($B1183,Hoja1!$A$3:$K$800,MATCH(BASE!F$2,Hoja1!$A$2:$K$2,0),FALSE),""),"")</f>
        <v/>
      </c>
      <c r="G1183" t="str">
        <f>IFERROR(IF($C1183&lt;=VLOOKUP($B1183,Hoja1!$A$3:$K$800,MATCH("Cantidad",Hoja1!$A$2:$L$2,0),FALSE),VLOOKUP($B1183,Hoja1!$A$3:$K$800,MATCH(BASE!G$2,Hoja1!$A$2:$K$2,0),FALSE),""),"")</f>
        <v/>
      </c>
      <c r="H1183" t="str">
        <f>IFERROR(IF($C1183&lt;=VLOOKUP($B1183,Hoja1!$A$3:$K$800,MATCH("Cantidad",Hoja1!$A$2:$L$2,0),FALSE),VLOOKUP($B1183,Hoja1!$A$3:$K$800,MATCH(BASE!H$2,Hoja1!$A$2:$K$2,0),FALSE),""),"")</f>
        <v/>
      </c>
      <c r="I1183" t="str">
        <f>IFERROR(IF($C1183&lt;=VLOOKUP($B1183,Hoja1!$A$3:$K$800,MATCH("Cantidad",Hoja1!$A$2:$L$2,0),FALSE),VLOOKUP($B1183,Hoja1!$A$3:$K$800,MATCH(BASE!I$2,Hoja1!$A$2:$K$2,0),FALSE),""),"")</f>
        <v/>
      </c>
      <c r="J1183" t="str">
        <f>IFERROR(IF($C1183&lt;=VLOOKUP($B1183,Hoja1!$A$3:$K$800,MATCH("Cantidad",Hoja1!$A$2:$L$2,0),FALSE),VLOOKUP($B1183,Hoja1!$A$3:$K$800,MATCH(BASE!J$2,Hoja1!$A$2:$K$2,0),FALSE),""),"")</f>
        <v/>
      </c>
      <c r="K1183" t="str">
        <f t="shared" si="18"/>
        <v/>
      </c>
    </row>
    <row r="1184" spans="1:11" x14ac:dyDescent="0.25">
      <c r="A1184" s="7">
        <v>1181</v>
      </c>
      <c r="B1184" s="7">
        <f>ROUNDDOWN(A1184/MAX(Hoja1!$I$3:$I$38),0)</f>
        <v>295</v>
      </c>
      <c r="C1184" s="7">
        <f>COUNTIF($B$3:B1184,B1184)</f>
        <v>2</v>
      </c>
      <c r="D1184" t="str">
        <f>IFERROR(IF($C1184&lt;=VLOOKUP($B1184,Hoja1!$A$3:$K$800,MATCH("Cantidad",Hoja1!$A$2:$L$2,0),FALSE),VLOOKUP($B1184,Hoja1!$A$3:$K$800,MATCH(BASE!D$2,Hoja1!$A$2:$K$2,0),FALSE),""),"")</f>
        <v/>
      </c>
      <c r="E1184" t="str">
        <f>IFERROR(IF($C1184&lt;=VLOOKUP($B1184,Hoja1!$A$3:$K$800,MATCH("Cantidad",Hoja1!$A$2:$L$2,0),FALSE),VLOOKUP($B1184,Hoja1!$A$3:$K$800,MATCH(BASE!E$2,Hoja1!$A$2:$K$2,0),FALSE),""),"")</f>
        <v/>
      </c>
      <c r="F1184" t="str">
        <f>IFERROR(IF($C1184&lt;=VLOOKUP($B1184,Hoja1!$A$3:$K$800,MATCH("Cantidad",Hoja1!$A$2:$L$2,0),FALSE),VLOOKUP($B1184,Hoja1!$A$3:$K$800,MATCH(BASE!F$2,Hoja1!$A$2:$K$2,0),FALSE),""),"")</f>
        <v/>
      </c>
      <c r="G1184" t="str">
        <f>IFERROR(IF($C1184&lt;=VLOOKUP($B1184,Hoja1!$A$3:$K$800,MATCH("Cantidad",Hoja1!$A$2:$L$2,0),FALSE),VLOOKUP($B1184,Hoja1!$A$3:$K$800,MATCH(BASE!G$2,Hoja1!$A$2:$K$2,0),FALSE),""),"")</f>
        <v/>
      </c>
      <c r="H1184" t="str">
        <f>IFERROR(IF($C1184&lt;=VLOOKUP($B1184,Hoja1!$A$3:$K$800,MATCH("Cantidad",Hoja1!$A$2:$L$2,0),FALSE),VLOOKUP($B1184,Hoja1!$A$3:$K$800,MATCH(BASE!H$2,Hoja1!$A$2:$K$2,0),FALSE),""),"")</f>
        <v/>
      </c>
      <c r="I1184" t="str">
        <f>IFERROR(IF($C1184&lt;=VLOOKUP($B1184,Hoja1!$A$3:$K$800,MATCH("Cantidad",Hoja1!$A$2:$L$2,0),FALSE),VLOOKUP($B1184,Hoja1!$A$3:$K$800,MATCH(BASE!I$2,Hoja1!$A$2:$K$2,0),FALSE),""),"")</f>
        <v/>
      </c>
      <c r="J1184" t="str">
        <f>IFERROR(IF($C1184&lt;=VLOOKUP($B1184,Hoja1!$A$3:$K$800,MATCH("Cantidad",Hoja1!$A$2:$L$2,0),FALSE),VLOOKUP($B1184,Hoja1!$A$3:$K$800,MATCH(BASE!J$2,Hoja1!$A$2:$K$2,0),FALSE),""),"")</f>
        <v/>
      </c>
      <c r="K1184" t="str">
        <f t="shared" si="18"/>
        <v/>
      </c>
    </row>
    <row r="1185" spans="1:11" x14ac:dyDescent="0.25">
      <c r="A1185" s="7">
        <v>1182</v>
      </c>
      <c r="B1185" s="7">
        <f>ROUNDDOWN(A1185/MAX(Hoja1!$I$3:$I$38),0)</f>
        <v>295</v>
      </c>
      <c r="C1185" s="7">
        <f>COUNTIF($B$3:B1185,B1185)</f>
        <v>3</v>
      </c>
      <c r="D1185" t="str">
        <f>IFERROR(IF($C1185&lt;=VLOOKUP($B1185,Hoja1!$A$3:$K$800,MATCH("Cantidad",Hoja1!$A$2:$L$2,0),FALSE),VLOOKUP($B1185,Hoja1!$A$3:$K$800,MATCH(BASE!D$2,Hoja1!$A$2:$K$2,0),FALSE),""),"")</f>
        <v/>
      </c>
      <c r="E1185" t="str">
        <f>IFERROR(IF($C1185&lt;=VLOOKUP($B1185,Hoja1!$A$3:$K$800,MATCH("Cantidad",Hoja1!$A$2:$L$2,0),FALSE),VLOOKUP($B1185,Hoja1!$A$3:$K$800,MATCH(BASE!E$2,Hoja1!$A$2:$K$2,0),FALSE),""),"")</f>
        <v/>
      </c>
      <c r="F1185" t="str">
        <f>IFERROR(IF($C1185&lt;=VLOOKUP($B1185,Hoja1!$A$3:$K$800,MATCH("Cantidad",Hoja1!$A$2:$L$2,0),FALSE),VLOOKUP($B1185,Hoja1!$A$3:$K$800,MATCH(BASE!F$2,Hoja1!$A$2:$K$2,0),FALSE),""),"")</f>
        <v/>
      </c>
      <c r="G1185" t="str">
        <f>IFERROR(IF($C1185&lt;=VLOOKUP($B1185,Hoja1!$A$3:$K$800,MATCH("Cantidad",Hoja1!$A$2:$L$2,0),FALSE),VLOOKUP($B1185,Hoja1!$A$3:$K$800,MATCH(BASE!G$2,Hoja1!$A$2:$K$2,0),FALSE),""),"")</f>
        <v/>
      </c>
      <c r="H1185" t="str">
        <f>IFERROR(IF($C1185&lt;=VLOOKUP($B1185,Hoja1!$A$3:$K$800,MATCH("Cantidad",Hoja1!$A$2:$L$2,0),FALSE),VLOOKUP($B1185,Hoja1!$A$3:$K$800,MATCH(BASE!H$2,Hoja1!$A$2:$K$2,0),FALSE),""),"")</f>
        <v/>
      </c>
      <c r="I1185" t="str">
        <f>IFERROR(IF($C1185&lt;=VLOOKUP($B1185,Hoja1!$A$3:$K$800,MATCH("Cantidad",Hoja1!$A$2:$L$2,0),FALSE),VLOOKUP($B1185,Hoja1!$A$3:$K$800,MATCH(BASE!I$2,Hoja1!$A$2:$K$2,0),FALSE),""),"")</f>
        <v/>
      </c>
      <c r="J1185" t="str">
        <f>IFERROR(IF($C1185&lt;=VLOOKUP($B1185,Hoja1!$A$3:$K$800,MATCH("Cantidad",Hoja1!$A$2:$L$2,0),FALSE),VLOOKUP($B1185,Hoja1!$A$3:$K$800,MATCH(BASE!J$2,Hoja1!$A$2:$K$2,0),FALSE),""),"")</f>
        <v/>
      </c>
      <c r="K1185" t="str">
        <f t="shared" si="18"/>
        <v/>
      </c>
    </row>
    <row r="1186" spans="1:11" x14ac:dyDescent="0.25">
      <c r="A1186" s="7">
        <v>1183</v>
      </c>
      <c r="B1186" s="7">
        <f>ROUNDDOWN(A1186/MAX(Hoja1!$I$3:$I$38),0)</f>
        <v>295</v>
      </c>
      <c r="C1186" s="7">
        <f>COUNTIF($B$3:B1186,B1186)</f>
        <v>4</v>
      </c>
      <c r="D1186" t="str">
        <f>IFERROR(IF($C1186&lt;=VLOOKUP($B1186,Hoja1!$A$3:$K$800,MATCH("Cantidad",Hoja1!$A$2:$L$2,0),FALSE),VLOOKUP($B1186,Hoja1!$A$3:$K$800,MATCH(BASE!D$2,Hoja1!$A$2:$K$2,0),FALSE),""),"")</f>
        <v/>
      </c>
      <c r="E1186" t="str">
        <f>IFERROR(IF($C1186&lt;=VLOOKUP($B1186,Hoja1!$A$3:$K$800,MATCH("Cantidad",Hoja1!$A$2:$L$2,0),FALSE),VLOOKUP($B1186,Hoja1!$A$3:$K$800,MATCH(BASE!E$2,Hoja1!$A$2:$K$2,0),FALSE),""),"")</f>
        <v/>
      </c>
      <c r="F1186" t="str">
        <f>IFERROR(IF($C1186&lt;=VLOOKUP($B1186,Hoja1!$A$3:$K$800,MATCH("Cantidad",Hoja1!$A$2:$L$2,0),FALSE),VLOOKUP($B1186,Hoja1!$A$3:$K$800,MATCH(BASE!F$2,Hoja1!$A$2:$K$2,0),FALSE),""),"")</f>
        <v/>
      </c>
      <c r="G1186" t="str">
        <f>IFERROR(IF($C1186&lt;=VLOOKUP($B1186,Hoja1!$A$3:$K$800,MATCH("Cantidad",Hoja1!$A$2:$L$2,0),FALSE),VLOOKUP($B1186,Hoja1!$A$3:$K$800,MATCH(BASE!G$2,Hoja1!$A$2:$K$2,0),FALSE),""),"")</f>
        <v/>
      </c>
      <c r="H1186" t="str">
        <f>IFERROR(IF($C1186&lt;=VLOOKUP($B1186,Hoja1!$A$3:$K$800,MATCH("Cantidad",Hoja1!$A$2:$L$2,0),FALSE),VLOOKUP($B1186,Hoja1!$A$3:$K$800,MATCH(BASE!H$2,Hoja1!$A$2:$K$2,0),FALSE),""),"")</f>
        <v/>
      </c>
      <c r="I1186" t="str">
        <f>IFERROR(IF($C1186&lt;=VLOOKUP($B1186,Hoja1!$A$3:$K$800,MATCH("Cantidad",Hoja1!$A$2:$L$2,0),FALSE),VLOOKUP($B1186,Hoja1!$A$3:$K$800,MATCH(BASE!I$2,Hoja1!$A$2:$K$2,0),FALSE),""),"")</f>
        <v/>
      </c>
      <c r="J1186" t="str">
        <f>IFERROR(IF($C1186&lt;=VLOOKUP($B1186,Hoja1!$A$3:$K$800,MATCH("Cantidad",Hoja1!$A$2:$L$2,0),FALSE),VLOOKUP($B1186,Hoja1!$A$3:$K$800,MATCH(BASE!J$2,Hoja1!$A$2:$K$2,0),FALSE),""),"")</f>
        <v/>
      </c>
      <c r="K1186" t="str">
        <f t="shared" si="18"/>
        <v/>
      </c>
    </row>
    <row r="1187" spans="1:11" x14ac:dyDescent="0.25">
      <c r="A1187" s="7">
        <v>1184</v>
      </c>
      <c r="B1187" s="7">
        <f>ROUNDDOWN(A1187/MAX(Hoja1!$I$3:$I$38),0)</f>
        <v>296</v>
      </c>
      <c r="C1187" s="7">
        <f>COUNTIF($B$3:B1187,B1187)</f>
        <v>1</v>
      </c>
      <c r="D1187" t="str">
        <f>IFERROR(IF($C1187&lt;=VLOOKUP($B1187,Hoja1!$A$3:$K$800,MATCH("Cantidad",Hoja1!$A$2:$L$2,0),FALSE),VLOOKUP($B1187,Hoja1!$A$3:$K$800,MATCH(BASE!D$2,Hoja1!$A$2:$K$2,0),FALSE),""),"")</f>
        <v/>
      </c>
      <c r="E1187" t="str">
        <f>IFERROR(IF($C1187&lt;=VLOOKUP($B1187,Hoja1!$A$3:$K$800,MATCH("Cantidad",Hoja1!$A$2:$L$2,0),FALSE),VLOOKUP($B1187,Hoja1!$A$3:$K$800,MATCH(BASE!E$2,Hoja1!$A$2:$K$2,0),FALSE),""),"")</f>
        <v/>
      </c>
      <c r="F1187" t="str">
        <f>IFERROR(IF($C1187&lt;=VLOOKUP($B1187,Hoja1!$A$3:$K$800,MATCH("Cantidad",Hoja1!$A$2:$L$2,0),FALSE),VLOOKUP($B1187,Hoja1!$A$3:$K$800,MATCH(BASE!F$2,Hoja1!$A$2:$K$2,0),FALSE),""),"")</f>
        <v/>
      </c>
      <c r="G1187" t="str">
        <f>IFERROR(IF($C1187&lt;=VLOOKUP($B1187,Hoja1!$A$3:$K$800,MATCH("Cantidad",Hoja1!$A$2:$L$2,0),FALSE),VLOOKUP($B1187,Hoja1!$A$3:$K$800,MATCH(BASE!G$2,Hoja1!$A$2:$K$2,0),FALSE),""),"")</f>
        <v/>
      </c>
      <c r="H1187" t="str">
        <f>IFERROR(IF($C1187&lt;=VLOOKUP($B1187,Hoja1!$A$3:$K$800,MATCH("Cantidad",Hoja1!$A$2:$L$2,0),FALSE),VLOOKUP($B1187,Hoja1!$A$3:$K$800,MATCH(BASE!H$2,Hoja1!$A$2:$K$2,0),FALSE),""),"")</f>
        <v/>
      </c>
      <c r="I1187" t="str">
        <f>IFERROR(IF($C1187&lt;=VLOOKUP($B1187,Hoja1!$A$3:$K$800,MATCH("Cantidad",Hoja1!$A$2:$L$2,0),FALSE),VLOOKUP($B1187,Hoja1!$A$3:$K$800,MATCH(BASE!I$2,Hoja1!$A$2:$K$2,0),FALSE),""),"")</f>
        <v/>
      </c>
      <c r="J1187" t="str">
        <f>IFERROR(IF($C1187&lt;=VLOOKUP($B1187,Hoja1!$A$3:$K$800,MATCH("Cantidad",Hoja1!$A$2:$L$2,0),FALSE),VLOOKUP($B1187,Hoja1!$A$3:$K$800,MATCH(BASE!J$2,Hoja1!$A$2:$K$2,0),FALSE),""),"")</f>
        <v/>
      </c>
      <c r="K1187" t="str">
        <f t="shared" si="18"/>
        <v/>
      </c>
    </row>
    <row r="1188" spans="1:11" x14ac:dyDescent="0.25">
      <c r="A1188" s="7">
        <v>1185</v>
      </c>
      <c r="B1188" s="7">
        <f>ROUNDDOWN(A1188/MAX(Hoja1!$I$3:$I$38),0)</f>
        <v>296</v>
      </c>
      <c r="C1188" s="7">
        <f>COUNTIF($B$3:B1188,B1188)</f>
        <v>2</v>
      </c>
      <c r="D1188" t="str">
        <f>IFERROR(IF($C1188&lt;=VLOOKUP($B1188,Hoja1!$A$3:$K$800,MATCH("Cantidad",Hoja1!$A$2:$L$2,0),FALSE),VLOOKUP($B1188,Hoja1!$A$3:$K$800,MATCH(BASE!D$2,Hoja1!$A$2:$K$2,0),FALSE),""),"")</f>
        <v/>
      </c>
      <c r="E1188" t="str">
        <f>IFERROR(IF($C1188&lt;=VLOOKUP($B1188,Hoja1!$A$3:$K$800,MATCH("Cantidad",Hoja1!$A$2:$L$2,0),FALSE),VLOOKUP($B1188,Hoja1!$A$3:$K$800,MATCH(BASE!E$2,Hoja1!$A$2:$K$2,0),FALSE),""),"")</f>
        <v/>
      </c>
      <c r="F1188" t="str">
        <f>IFERROR(IF($C1188&lt;=VLOOKUP($B1188,Hoja1!$A$3:$K$800,MATCH("Cantidad",Hoja1!$A$2:$L$2,0),FALSE),VLOOKUP($B1188,Hoja1!$A$3:$K$800,MATCH(BASE!F$2,Hoja1!$A$2:$K$2,0),FALSE),""),"")</f>
        <v/>
      </c>
      <c r="G1188" t="str">
        <f>IFERROR(IF($C1188&lt;=VLOOKUP($B1188,Hoja1!$A$3:$K$800,MATCH("Cantidad",Hoja1!$A$2:$L$2,0),FALSE),VLOOKUP($B1188,Hoja1!$A$3:$K$800,MATCH(BASE!G$2,Hoja1!$A$2:$K$2,0),FALSE),""),"")</f>
        <v/>
      </c>
      <c r="H1188" t="str">
        <f>IFERROR(IF($C1188&lt;=VLOOKUP($B1188,Hoja1!$A$3:$K$800,MATCH("Cantidad",Hoja1!$A$2:$L$2,0),FALSE),VLOOKUP($B1188,Hoja1!$A$3:$K$800,MATCH(BASE!H$2,Hoja1!$A$2:$K$2,0),FALSE),""),"")</f>
        <v/>
      </c>
      <c r="I1188" t="str">
        <f>IFERROR(IF($C1188&lt;=VLOOKUP($B1188,Hoja1!$A$3:$K$800,MATCH("Cantidad",Hoja1!$A$2:$L$2,0),FALSE),VLOOKUP($B1188,Hoja1!$A$3:$K$800,MATCH(BASE!I$2,Hoja1!$A$2:$K$2,0),FALSE),""),"")</f>
        <v/>
      </c>
      <c r="J1188" t="str">
        <f>IFERROR(IF($C1188&lt;=VLOOKUP($B1188,Hoja1!$A$3:$K$800,MATCH("Cantidad",Hoja1!$A$2:$L$2,0),FALSE),VLOOKUP($B1188,Hoja1!$A$3:$K$800,MATCH(BASE!J$2,Hoja1!$A$2:$K$2,0),FALSE),""),"")</f>
        <v/>
      </c>
      <c r="K1188" t="str">
        <f t="shared" si="18"/>
        <v/>
      </c>
    </row>
    <row r="1189" spans="1:11" x14ac:dyDescent="0.25">
      <c r="A1189" s="7">
        <v>1186</v>
      </c>
      <c r="B1189" s="7">
        <f>ROUNDDOWN(A1189/MAX(Hoja1!$I$3:$I$38),0)</f>
        <v>296</v>
      </c>
      <c r="C1189" s="7">
        <f>COUNTIF($B$3:B1189,B1189)</f>
        <v>3</v>
      </c>
      <c r="D1189" t="str">
        <f>IFERROR(IF($C1189&lt;=VLOOKUP($B1189,Hoja1!$A$3:$K$800,MATCH("Cantidad",Hoja1!$A$2:$L$2,0),FALSE),VLOOKUP($B1189,Hoja1!$A$3:$K$800,MATCH(BASE!D$2,Hoja1!$A$2:$K$2,0),FALSE),""),"")</f>
        <v/>
      </c>
      <c r="E1189" t="str">
        <f>IFERROR(IF($C1189&lt;=VLOOKUP($B1189,Hoja1!$A$3:$K$800,MATCH("Cantidad",Hoja1!$A$2:$L$2,0),FALSE),VLOOKUP($B1189,Hoja1!$A$3:$K$800,MATCH(BASE!E$2,Hoja1!$A$2:$K$2,0),FALSE),""),"")</f>
        <v/>
      </c>
      <c r="F1189" t="str">
        <f>IFERROR(IF($C1189&lt;=VLOOKUP($B1189,Hoja1!$A$3:$K$800,MATCH("Cantidad",Hoja1!$A$2:$L$2,0),FALSE),VLOOKUP($B1189,Hoja1!$A$3:$K$800,MATCH(BASE!F$2,Hoja1!$A$2:$K$2,0),FALSE),""),"")</f>
        <v/>
      </c>
      <c r="G1189" t="str">
        <f>IFERROR(IF($C1189&lt;=VLOOKUP($B1189,Hoja1!$A$3:$K$800,MATCH("Cantidad",Hoja1!$A$2:$L$2,0),FALSE),VLOOKUP($B1189,Hoja1!$A$3:$K$800,MATCH(BASE!G$2,Hoja1!$A$2:$K$2,0),FALSE),""),"")</f>
        <v/>
      </c>
      <c r="H1189" t="str">
        <f>IFERROR(IF($C1189&lt;=VLOOKUP($B1189,Hoja1!$A$3:$K$800,MATCH("Cantidad",Hoja1!$A$2:$L$2,0),FALSE),VLOOKUP($B1189,Hoja1!$A$3:$K$800,MATCH(BASE!H$2,Hoja1!$A$2:$K$2,0),FALSE),""),"")</f>
        <v/>
      </c>
      <c r="I1189" t="str">
        <f>IFERROR(IF($C1189&lt;=VLOOKUP($B1189,Hoja1!$A$3:$K$800,MATCH("Cantidad",Hoja1!$A$2:$L$2,0),FALSE),VLOOKUP($B1189,Hoja1!$A$3:$K$800,MATCH(BASE!I$2,Hoja1!$A$2:$K$2,0),FALSE),""),"")</f>
        <v/>
      </c>
      <c r="J1189" t="str">
        <f>IFERROR(IF($C1189&lt;=VLOOKUP($B1189,Hoja1!$A$3:$K$800,MATCH("Cantidad",Hoja1!$A$2:$L$2,0),FALSE),VLOOKUP($B1189,Hoja1!$A$3:$K$800,MATCH(BASE!J$2,Hoja1!$A$2:$K$2,0),FALSE),""),"")</f>
        <v/>
      </c>
      <c r="K1189" t="str">
        <f t="shared" si="18"/>
        <v/>
      </c>
    </row>
    <row r="1190" spans="1:11" x14ac:dyDescent="0.25">
      <c r="A1190" s="7">
        <v>1187</v>
      </c>
      <c r="B1190" s="7">
        <f>ROUNDDOWN(A1190/MAX(Hoja1!$I$3:$I$38),0)</f>
        <v>296</v>
      </c>
      <c r="C1190" s="7">
        <f>COUNTIF($B$3:B1190,B1190)</f>
        <v>4</v>
      </c>
      <c r="D1190" t="str">
        <f>IFERROR(IF($C1190&lt;=VLOOKUP($B1190,Hoja1!$A$3:$K$800,MATCH("Cantidad",Hoja1!$A$2:$L$2,0),FALSE),VLOOKUP($B1190,Hoja1!$A$3:$K$800,MATCH(BASE!D$2,Hoja1!$A$2:$K$2,0),FALSE),""),"")</f>
        <v/>
      </c>
      <c r="E1190" t="str">
        <f>IFERROR(IF($C1190&lt;=VLOOKUP($B1190,Hoja1!$A$3:$K$800,MATCH("Cantidad",Hoja1!$A$2:$L$2,0),FALSE),VLOOKUP($B1190,Hoja1!$A$3:$K$800,MATCH(BASE!E$2,Hoja1!$A$2:$K$2,0),FALSE),""),"")</f>
        <v/>
      </c>
      <c r="F1190" t="str">
        <f>IFERROR(IF($C1190&lt;=VLOOKUP($B1190,Hoja1!$A$3:$K$800,MATCH("Cantidad",Hoja1!$A$2:$L$2,0),FALSE),VLOOKUP($B1190,Hoja1!$A$3:$K$800,MATCH(BASE!F$2,Hoja1!$A$2:$K$2,0),FALSE),""),"")</f>
        <v/>
      </c>
      <c r="G1190" t="str">
        <f>IFERROR(IF($C1190&lt;=VLOOKUP($B1190,Hoja1!$A$3:$K$800,MATCH("Cantidad",Hoja1!$A$2:$L$2,0),FALSE),VLOOKUP($B1190,Hoja1!$A$3:$K$800,MATCH(BASE!G$2,Hoja1!$A$2:$K$2,0),FALSE),""),"")</f>
        <v/>
      </c>
      <c r="H1190" t="str">
        <f>IFERROR(IF($C1190&lt;=VLOOKUP($B1190,Hoja1!$A$3:$K$800,MATCH("Cantidad",Hoja1!$A$2:$L$2,0),FALSE),VLOOKUP($B1190,Hoja1!$A$3:$K$800,MATCH(BASE!H$2,Hoja1!$A$2:$K$2,0),FALSE),""),"")</f>
        <v/>
      </c>
      <c r="I1190" t="str">
        <f>IFERROR(IF($C1190&lt;=VLOOKUP($B1190,Hoja1!$A$3:$K$800,MATCH("Cantidad",Hoja1!$A$2:$L$2,0),FALSE),VLOOKUP($B1190,Hoja1!$A$3:$K$800,MATCH(BASE!I$2,Hoja1!$A$2:$K$2,0),FALSE),""),"")</f>
        <v/>
      </c>
      <c r="J1190" t="str">
        <f>IFERROR(IF($C1190&lt;=VLOOKUP($B1190,Hoja1!$A$3:$K$800,MATCH("Cantidad",Hoja1!$A$2:$L$2,0),FALSE),VLOOKUP($B1190,Hoja1!$A$3:$K$800,MATCH(BASE!J$2,Hoja1!$A$2:$K$2,0),FALSE),""),"")</f>
        <v/>
      </c>
      <c r="K1190" t="str">
        <f t="shared" si="18"/>
        <v/>
      </c>
    </row>
    <row r="1191" spans="1:11" x14ac:dyDescent="0.25">
      <c r="A1191" s="7">
        <v>1188</v>
      </c>
      <c r="B1191" s="7">
        <f>ROUNDDOWN(A1191/MAX(Hoja1!$I$3:$I$38),0)</f>
        <v>297</v>
      </c>
      <c r="C1191" s="7">
        <f>COUNTIF($B$3:B1191,B1191)</f>
        <v>1</v>
      </c>
      <c r="D1191" t="str">
        <f>IFERROR(IF($C1191&lt;=VLOOKUP($B1191,Hoja1!$A$3:$K$800,MATCH("Cantidad",Hoja1!$A$2:$L$2,0),FALSE),VLOOKUP($B1191,Hoja1!$A$3:$K$800,MATCH(BASE!D$2,Hoja1!$A$2:$K$2,0),FALSE),""),"")</f>
        <v/>
      </c>
      <c r="E1191" t="str">
        <f>IFERROR(IF($C1191&lt;=VLOOKUP($B1191,Hoja1!$A$3:$K$800,MATCH("Cantidad",Hoja1!$A$2:$L$2,0),FALSE),VLOOKUP($B1191,Hoja1!$A$3:$K$800,MATCH(BASE!E$2,Hoja1!$A$2:$K$2,0),FALSE),""),"")</f>
        <v/>
      </c>
      <c r="F1191" t="str">
        <f>IFERROR(IF($C1191&lt;=VLOOKUP($B1191,Hoja1!$A$3:$K$800,MATCH("Cantidad",Hoja1!$A$2:$L$2,0),FALSE),VLOOKUP($B1191,Hoja1!$A$3:$K$800,MATCH(BASE!F$2,Hoja1!$A$2:$K$2,0),FALSE),""),"")</f>
        <v/>
      </c>
      <c r="G1191" t="str">
        <f>IFERROR(IF($C1191&lt;=VLOOKUP($B1191,Hoja1!$A$3:$K$800,MATCH("Cantidad",Hoja1!$A$2:$L$2,0),FALSE),VLOOKUP($B1191,Hoja1!$A$3:$K$800,MATCH(BASE!G$2,Hoja1!$A$2:$K$2,0),FALSE),""),"")</f>
        <v/>
      </c>
      <c r="H1191" t="str">
        <f>IFERROR(IF($C1191&lt;=VLOOKUP($B1191,Hoja1!$A$3:$K$800,MATCH("Cantidad",Hoja1!$A$2:$L$2,0),FALSE),VLOOKUP($B1191,Hoja1!$A$3:$K$800,MATCH(BASE!H$2,Hoja1!$A$2:$K$2,0),FALSE),""),"")</f>
        <v/>
      </c>
      <c r="I1191" t="str">
        <f>IFERROR(IF($C1191&lt;=VLOOKUP($B1191,Hoja1!$A$3:$K$800,MATCH("Cantidad",Hoja1!$A$2:$L$2,0),FALSE),VLOOKUP($B1191,Hoja1!$A$3:$K$800,MATCH(BASE!I$2,Hoja1!$A$2:$K$2,0),FALSE),""),"")</f>
        <v/>
      </c>
      <c r="J1191" t="str">
        <f>IFERROR(IF($C1191&lt;=VLOOKUP($B1191,Hoja1!$A$3:$K$800,MATCH("Cantidad",Hoja1!$A$2:$L$2,0),FALSE),VLOOKUP($B1191,Hoja1!$A$3:$K$800,MATCH(BASE!J$2,Hoja1!$A$2:$K$2,0),FALSE),""),"")</f>
        <v/>
      </c>
      <c r="K1191" t="str">
        <f t="shared" si="18"/>
        <v/>
      </c>
    </row>
    <row r="1192" spans="1:11" x14ac:dyDescent="0.25">
      <c r="A1192" s="7">
        <v>1189</v>
      </c>
      <c r="B1192" s="7">
        <f>ROUNDDOWN(A1192/MAX(Hoja1!$I$3:$I$38),0)</f>
        <v>297</v>
      </c>
      <c r="C1192" s="7">
        <f>COUNTIF($B$3:B1192,B1192)</f>
        <v>2</v>
      </c>
      <c r="D1192" t="str">
        <f>IFERROR(IF($C1192&lt;=VLOOKUP($B1192,Hoja1!$A$3:$K$800,MATCH("Cantidad",Hoja1!$A$2:$L$2,0),FALSE),VLOOKUP($B1192,Hoja1!$A$3:$K$800,MATCH(BASE!D$2,Hoja1!$A$2:$K$2,0),FALSE),""),"")</f>
        <v/>
      </c>
      <c r="E1192" t="str">
        <f>IFERROR(IF($C1192&lt;=VLOOKUP($B1192,Hoja1!$A$3:$K$800,MATCH("Cantidad",Hoja1!$A$2:$L$2,0),FALSE),VLOOKUP($B1192,Hoja1!$A$3:$K$800,MATCH(BASE!E$2,Hoja1!$A$2:$K$2,0),FALSE),""),"")</f>
        <v/>
      </c>
      <c r="F1192" t="str">
        <f>IFERROR(IF($C1192&lt;=VLOOKUP($B1192,Hoja1!$A$3:$K$800,MATCH("Cantidad",Hoja1!$A$2:$L$2,0),FALSE),VLOOKUP($B1192,Hoja1!$A$3:$K$800,MATCH(BASE!F$2,Hoja1!$A$2:$K$2,0),FALSE),""),"")</f>
        <v/>
      </c>
      <c r="G1192" t="str">
        <f>IFERROR(IF($C1192&lt;=VLOOKUP($B1192,Hoja1!$A$3:$K$800,MATCH("Cantidad",Hoja1!$A$2:$L$2,0),FALSE),VLOOKUP($B1192,Hoja1!$A$3:$K$800,MATCH(BASE!G$2,Hoja1!$A$2:$K$2,0),FALSE),""),"")</f>
        <v/>
      </c>
      <c r="H1192" t="str">
        <f>IFERROR(IF($C1192&lt;=VLOOKUP($B1192,Hoja1!$A$3:$K$800,MATCH("Cantidad",Hoja1!$A$2:$L$2,0),FALSE),VLOOKUP($B1192,Hoja1!$A$3:$K$800,MATCH(BASE!H$2,Hoja1!$A$2:$K$2,0),FALSE),""),"")</f>
        <v/>
      </c>
      <c r="I1192" t="str">
        <f>IFERROR(IF($C1192&lt;=VLOOKUP($B1192,Hoja1!$A$3:$K$800,MATCH("Cantidad",Hoja1!$A$2:$L$2,0),FALSE),VLOOKUP($B1192,Hoja1!$A$3:$K$800,MATCH(BASE!I$2,Hoja1!$A$2:$K$2,0),FALSE),""),"")</f>
        <v/>
      </c>
      <c r="J1192" t="str">
        <f>IFERROR(IF($C1192&lt;=VLOOKUP($B1192,Hoja1!$A$3:$K$800,MATCH("Cantidad",Hoja1!$A$2:$L$2,0),FALSE),VLOOKUP($B1192,Hoja1!$A$3:$K$800,MATCH(BASE!J$2,Hoja1!$A$2:$K$2,0),FALSE),""),"")</f>
        <v/>
      </c>
      <c r="K1192" t="str">
        <f t="shared" si="18"/>
        <v/>
      </c>
    </row>
    <row r="1193" spans="1:11" x14ac:dyDescent="0.25">
      <c r="A1193" s="7">
        <v>1190</v>
      </c>
      <c r="B1193" s="7">
        <f>ROUNDDOWN(A1193/MAX(Hoja1!$I$3:$I$38),0)</f>
        <v>297</v>
      </c>
      <c r="C1193" s="7">
        <f>COUNTIF($B$3:B1193,B1193)</f>
        <v>3</v>
      </c>
      <c r="D1193" t="str">
        <f>IFERROR(IF($C1193&lt;=VLOOKUP($B1193,Hoja1!$A$3:$K$800,MATCH("Cantidad",Hoja1!$A$2:$L$2,0),FALSE),VLOOKUP($B1193,Hoja1!$A$3:$K$800,MATCH(BASE!D$2,Hoja1!$A$2:$K$2,0),FALSE),""),"")</f>
        <v/>
      </c>
      <c r="E1193" t="str">
        <f>IFERROR(IF($C1193&lt;=VLOOKUP($B1193,Hoja1!$A$3:$K$800,MATCH("Cantidad",Hoja1!$A$2:$L$2,0),FALSE),VLOOKUP($B1193,Hoja1!$A$3:$K$800,MATCH(BASE!E$2,Hoja1!$A$2:$K$2,0),FALSE),""),"")</f>
        <v/>
      </c>
      <c r="F1193" t="str">
        <f>IFERROR(IF($C1193&lt;=VLOOKUP($B1193,Hoja1!$A$3:$K$800,MATCH("Cantidad",Hoja1!$A$2:$L$2,0),FALSE),VLOOKUP($B1193,Hoja1!$A$3:$K$800,MATCH(BASE!F$2,Hoja1!$A$2:$K$2,0),FALSE),""),"")</f>
        <v/>
      </c>
      <c r="G1193" t="str">
        <f>IFERROR(IF($C1193&lt;=VLOOKUP($B1193,Hoja1!$A$3:$K$800,MATCH("Cantidad",Hoja1!$A$2:$L$2,0),FALSE),VLOOKUP($B1193,Hoja1!$A$3:$K$800,MATCH(BASE!G$2,Hoja1!$A$2:$K$2,0),FALSE),""),"")</f>
        <v/>
      </c>
      <c r="H1193" t="str">
        <f>IFERROR(IF($C1193&lt;=VLOOKUP($B1193,Hoja1!$A$3:$K$800,MATCH("Cantidad",Hoja1!$A$2:$L$2,0),FALSE),VLOOKUP($B1193,Hoja1!$A$3:$K$800,MATCH(BASE!H$2,Hoja1!$A$2:$K$2,0),FALSE),""),"")</f>
        <v/>
      </c>
      <c r="I1193" t="str">
        <f>IFERROR(IF($C1193&lt;=VLOOKUP($B1193,Hoja1!$A$3:$K$800,MATCH("Cantidad",Hoja1!$A$2:$L$2,0),FALSE),VLOOKUP($B1193,Hoja1!$A$3:$K$800,MATCH(BASE!I$2,Hoja1!$A$2:$K$2,0),FALSE),""),"")</f>
        <v/>
      </c>
      <c r="J1193" t="str">
        <f>IFERROR(IF($C1193&lt;=VLOOKUP($B1193,Hoja1!$A$3:$K$800,MATCH("Cantidad",Hoja1!$A$2:$L$2,0),FALSE),VLOOKUP($B1193,Hoja1!$A$3:$K$800,MATCH(BASE!J$2,Hoja1!$A$2:$K$2,0),FALSE),""),"")</f>
        <v/>
      </c>
      <c r="K1193" t="str">
        <f t="shared" si="18"/>
        <v/>
      </c>
    </row>
    <row r="1194" spans="1:11" x14ac:dyDescent="0.25">
      <c r="A1194" s="7">
        <v>1191</v>
      </c>
      <c r="B1194" s="7">
        <f>ROUNDDOWN(A1194/MAX(Hoja1!$I$3:$I$38),0)</f>
        <v>297</v>
      </c>
      <c r="C1194" s="7">
        <f>COUNTIF($B$3:B1194,B1194)</f>
        <v>4</v>
      </c>
      <c r="D1194" t="str">
        <f>IFERROR(IF($C1194&lt;=VLOOKUP($B1194,Hoja1!$A$3:$K$800,MATCH("Cantidad",Hoja1!$A$2:$L$2,0),FALSE),VLOOKUP($B1194,Hoja1!$A$3:$K$800,MATCH(BASE!D$2,Hoja1!$A$2:$K$2,0),FALSE),""),"")</f>
        <v/>
      </c>
      <c r="E1194" t="str">
        <f>IFERROR(IF($C1194&lt;=VLOOKUP($B1194,Hoja1!$A$3:$K$800,MATCH("Cantidad",Hoja1!$A$2:$L$2,0),FALSE),VLOOKUP($B1194,Hoja1!$A$3:$K$800,MATCH(BASE!E$2,Hoja1!$A$2:$K$2,0),FALSE),""),"")</f>
        <v/>
      </c>
      <c r="F1194" t="str">
        <f>IFERROR(IF($C1194&lt;=VLOOKUP($B1194,Hoja1!$A$3:$K$800,MATCH("Cantidad",Hoja1!$A$2:$L$2,0),FALSE),VLOOKUP($B1194,Hoja1!$A$3:$K$800,MATCH(BASE!F$2,Hoja1!$A$2:$K$2,0),FALSE),""),"")</f>
        <v/>
      </c>
      <c r="G1194" t="str">
        <f>IFERROR(IF($C1194&lt;=VLOOKUP($B1194,Hoja1!$A$3:$K$800,MATCH("Cantidad",Hoja1!$A$2:$L$2,0),FALSE),VLOOKUP($B1194,Hoja1!$A$3:$K$800,MATCH(BASE!G$2,Hoja1!$A$2:$K$2,0),FALSE),""),"")</f>
        <v/>
      </c>
      <c r="H1194" t="str">
        <f>IFERROR(IF($C1194&lt;=VLOOKUP($B1194,Hoja1!$A$3:$K$800,MATCH("Cantidad",Hoja1!$A$2:$L$2,0),FALSE),VLOOKUP($B1194,Hoja1!$A$3:$K$800,MATCH(BASE!H$2,Hoja1!$A$2:$K$2,0),FALSE),""),"")</f>
        <v/>
      </c>
      <c r="I1194" t="str">
        <f>IFERROR(IF($C1194&lt;=VLOOKUP($B1194,Hoja1!$A$3:$K$800,MATCH("Cantidad",Hoja1!$A$2:$L$2,0),FALSE),VLOOKUP($B1194,Hoja1!$A$3:$K$800,MATCH(BASE!I$2,Hoja1!$A$2:$K$2,0),FALSE),""),"")</f>
        <v/>
      </c>
      <c r="J1194" t="str">
        <f>IFERROR(IF($C1194&lt;=VLOOKUP($B1194,Hoja1!$A$3:$K$800,MATCH("Cantidad",Hoja1!$A$2:$L$2,0),FALSE),VLOOKUP($B1194,Hoja1!$A$3:$K$800,MATCH(BASE!J$2,Hoja1!$A$2:$K$2,0),FALSE),""),"")</f>
        <v/>
      </c>
      <c r="K1194" t="str">
        <f t="shared" si="18"/>
        <v/>
      </c>
    </row>
    <row r="1195" spans="1:11" x14ac:dyDescent="0.25">
      <c r="A1195" s="7">
        <v>1192</v>
      </c>
      <c r="B1195" s="7">
        <f>ROUNDDOWN(A1195/MAX(Hoja1!$I$3:$I$38),0)</f>
        <v>298</v>
      </c>
      <c r="C1195" s="7">
        <f>COUNTIF($B$3:B1195,B1195)</f>
        <v>1</v>
      </c>
      <c r="D1195" t="str">
        <f>IFERROR(IF($C1195&lt;=VLOOKUP($B1195,Hoja1!$A$3:$K$800,MATCH("Cantidad",Hoja1!$A$2:$L$2,0),FALSE),VLOOKUP($B1195,Hoja1!$A$3:$K$800,MATCH(BASE!D$2,Hoja1!$A$2:$K$2,0),FALSE),""),"")</f>
        <v/>
      </c>
      <c r="E1195" t="str">
        <f>IFERROR(IF($C1195&lt;=VLOOKUP($B1195,Hoja1!$A$3:$K$800,MATCH("Cantidad",Hoja1!$A$2:$L$2,0),FALSE),VLOOKUP($B1195,Hoja1!$A$3:$K$800,MATCH(BASE!E$2,Hoja1!$A$2:$K$2,0),FALSE),""),"")</f>
        <v/>
      </c>
      <c r="F1195" t="str">
        <f>IFERROR(IF($C1195&lt;=VLOOKUP($B1195,Hoja1!$A$3:$K$800,MATCH("Cantidad",Hoja1!$A$2:$L$2,0),FALSE),VLOOKUP($B1195,Hoja1!$A$3:$K$800,MATCH(BASE!F$2,Hoja1!$A$2:$K$2,0),FALSE),""),"")</f>
        <v/>
      </c>
      <c r="G1195" t="str">
        <f>IFERROR(IF($C1195&lt;=VLOOKUP($B1195,Hoja1!$A$3:$K$800,MATCH("Cantidad",Hoja1!$A$2:$L$2,0),FALSE),VLOOKUP($B1195,Hoja1!$A$3:$K$800,MATCH(BASE!G$2,Hoja1!$A$2:$K$2,0),FALSE),""),"")</f>
        <v/>
      </c>
      <c r="H1195" t="str">
        <f>IFERROR(IF($C1195&lt;=VLOOKUP($B1195,Hoja1!$A$3:$K$800,MATCH("Cantidad",Hoja1!$A$2:$L$2,0),FALSE),VLOOKUP($B1195,Hoja1!$A$3:$K$800,MATCH(BASE!H$2,Hoja1!$A$2:$K$2,0),FALSE),""),"")</f>
        <v/>
      </c>
      <c r="I1195" t="str">
        <f>IFERROR(IF($C1195&lt;=VLOOKUP($B1195,Hoja1!$A$3:$K$800,MATCH("Cantidad",Hoja1!$A$2:$L$2,0),FALSE),VLOOKUP($B1195,Hoja1!$A$3:$K$800,MATCH(BASE!I$2,Hoja1!$A$2:$K$2,0),FALSE),""),"")</f>
        <v/>
      </c>
      <c r="J1195" t="str">
        <f>IFERROR(IF($C1195&lt;=VLOOKUP($B1195,Hoja1!$A$3:$K$800,MATCH("Cantidad",Hoja1!$A$2:$L$2,0),FALSE),VLOOKUP($B1195,Hoja1!$A$3:$K$800,MATCH(BASE!J$2,Hoja1!$A$2:$K$2,0),FALSE),""),"")</f>
        <v/>
      </c>
      <c r="K1195" t="str">
        <f t="shared" si="18"/>
        <v/>
      </c>
    </row>
    <row r="1196" spans="1:11" x14ac:dyDescent="0.25">
      <c r="A1196" s="7">
        <v>1193</v>
      </c>
      <c r="B1196" s="7">
        <f>ROUNDDOWN(A1196/MAX(Hoja1!$I$3:$I$38),0)</f>
        <v>298</v>
      </c>
      <c r="C1196" s="7">
        <f>COUNTIF($B$3:B1196,B1196)</f>
        <v>2</v>
      </c>
      <c r="D1196" t="str">
        <f>IFERROR(IF($C1196&lt;=VLOOKUP($B1196,Hoja1!$A$3:$K$800,MATCH("Cantidad",Hoja1!$A$2:$L$2,0),FALSE),VLOOKUP($B1196,Hoja1!$A$3:$K$800,MATCH(BASE!D$2,Hoja1!$A$2:$K$2,0),FALSE),""),"")</f>
        <v/>
      </c>
      <c r="E1196" t="str">
        <f>IFERROR(IF($C1196&lt;=VLOOKUP($B1196,Hoja1!$A$3:$K$800,MATCH("Cantidad",Hoja1!$A$2:$L$2,0),FALSE),VLOOKUP($B1196,Hoja1!$A$3:$K$800,MATCH(BASE!E$2,Hoja1!$A$2:$K$2,0),FALSE),""),"")</f>
        <v/>
      </c>
      <c r="F1196" t="str">
        <f>IFERROR(IF($C1196&lt;=VLOOKUP($B1196,Hoja1!$A$3:$K$800,MATCH("Cantidad",Hoja1!$A$2:$L$2,0),FALSE),VLOOKUP($B1196,Hoja1!$A$3:$K$800,MATCH(BASE!F$2,Hoja1!$A$2:$K$2,0),FALSE),""),"")</f>
        <v/>
      </c>
      <c r="G1196" t="str">
        <f>IFERROR(IF($C1196&lt;=VLOOKUP($B1196,Hoja1!$A$3:$K$800,MATCH("Cantidad",Hoja1!$A$2:$L$2,0),FALSE),VLOOKUP($B1196,Hoja1!$A$3:$K$800,MATCH(BASE!G$2,Hoja1!$A$2:$K$2,0),FALSE),""),"")</f>
        <v/>
      </c>
      <c r="H1196" t="str">
        <f>IFERROR(IF($C1196&lt;=VLOOKUP($B1196,Hoja1!$A$3:$K$800,MATCH("Cantidad",Hoja1!$A$2:$L$2,0),FALSE),VLOOKUP($B1196,Hoja1!$A$3:$K$800,MATCH(BASE!H$2,Hoja1!$A$2:$K$2,0),FALSE),""),"")</f>
        <v/>
      </c>
      <c r="I1196" t="str">
        <f>IFERROR(IF($C1196&lt;=VLOOKUP($B1196,Hoja1!$A$3:$K$800,MATCH("Cantidad",Hoja1!$A$2:$L$2,0),FALSE),VLOOKUP($B1196,Hoja1!$A$3:$K$800,MATCH(BASE!I$2,Hoja1!$A$2:$K$2,0),FALSE),""),"")</f>
        <v/>
      </c>
      <c r="J1196" t="str">
        <f>IFERROR(IF($C1196&lt;=VLOOKUP($B1196,Hoja1!$A$3:$K$800,MATCH("Cantidad",Hoja1!$A$2:$L$2,0),FALSE),VLOOKUP($B1196,Hoja1!$A$3:$K$800,MATCH(BASE!J$2,Hoja1!$A$2:$K$2,0),FALSE),""),"")</f>
        <v/>
      </c>
      <c r="K1196" t="str">
        <f t="shared" si="18"/>
        <v/>
      </c>
    </row>
    <row r="1197" spans="1:11" x14ac:dyDescent="0.25">
      <c r="A1197" s="7">
        <v>1194</v>
      </c>
      <c r="B1197" s="7">
        <f>ROUNDDOWN(A1197/MAX(Hoja1!$I$3:$I$38),0)</f>
        <v>298</v>
      </c>
      <c r="C1197" s="7">
        <f>COUNTIF($B$3:B1197,B1197)</f>
        <v>3</v>
      </c>
      <c r="D1197" t="str">
        <f>IFERROR(IF($C1197&lt;=VLOOKUP($B1197,Hoja1!$A$3:$K$800,MATCH("Cantidad",Hoja1!$A$2:$L$2,0),FALSE),VLOOKUP($B1197,Hoja1!$A$3:$K$800,MATCH(BASE!D$2,Hoja1!$A$2:$K$2,0),FALSE),""),"")</f>
        <v/>
      </c>
      <c r="E1197" t="str">
        <f>IFERROR(IF($C1197&lt;=VLOOKUP($B1197,Hoja1!$A$3:$K$800,MATCH("Cantidad",Hoja1!$A$2:$L$2,0),FALSE),VLOOKUP($B1197,Hoja1!$A$3:$K$800,MATCH(BASE!E$2,Hoja1!$A$2:$K$2,0),FALSE),""),"")</f>
        <v/>
      </c>
      <c r="F1197" t="str">
        <f>IFERROR(IF($C1197&lt;=VLOOKUP($B1197,Hoja1!$A$3:$K$800,MATCH("Cantidad",Hoja1!$A$2:$L$2,0),FALSE),VLOOKUP($B1197,Hoja1!$A$3:$K$800,MATCH(BASE!F$2,Hoja1!$A$2:$K$2,0),FALSE),""),"")</f>
        <v/>
      </c>
      <c r="G1197" t="str">
        <f>IFERROR(IF($C1197&lt;=VLOOKUP($B1197,Hoja1!$A$3:$K$800,MATCH("Cantidad",Hoja1!$A$2:$L$2,0),FALSE),VLOOKUP($B1197,Hoja1!$A$3:$K$800,MATCH(BASE!G$2,Hoja1!$A$2:$K$2,0),FALSE),""),"")</f>
        <v/>
      </c>
      <c r="H1197" t="str">
        <f>IFERROR(IF($C1197&lt;=VLOOKUP($B1197,Hoja1!$A$3:$K$800,MATCH("Cantidad",Hoja1!$A$2:$L$2,0),FALSE),VLOOKUP($B1197,Hoja1!$A$3:$K$800,MATCH(BASE!H$2,Hoja1!$A$2:$K$2,0),FALSE),""),"")</f>
        <v/>
      </c>
      <c r="I1197" t="str">
        <f>IFERROR(IF($C1197&lt;=VLOOKUP($B1197,Hoja1!$A$3:$K$800,MATCH("Cantidad",Hoja1!$A$2:$L$2,0),FALSE),VLOOKUP($B1197,Hoja1!$A$3:$K$800,MATCH(BASE!I$2,Hoja1!$A$2:$K$2,0),FALSE),""),"")</f>
        <v/>
      </c>
      <c r="J1197" t="str">
        <f>IFERROR(IF($C1197&lt;=VLOOKUP($B1197,Hoja1!$A$3:$K$800,MATCH("Cantidad",Hoja1!$A$2:$L$2,0),FALSE),VLOOKUP($B1197,Hoja1!$A$3:$K$800,MATCH(BASE!J$2,Hoja1!$A$2:$K$2,0),FALSE),""),"")</f>
        <v/>
      </c>
      <c r="K1197" t="str">
        <f t="shared" si="18"/>
        <v/>
      </c>
    </row>
    <row r="1198" spans="1:11" x14ac:dyDescent="0.25">
      <c r="A1198" s="7">
        <v>1195</v>
      </c>
      <c r="B1198" s="7">
        <f>ROUNDDOWN(A1198/MAX(Hoja1!$I$3:$I$38),0)</f>
        <v>298</v>
      </c>
      <c r="C1198" s="7">
        <f>COUNTIF($B$3:B1198,B1198)</f>
        <v>4</v>
      </c>
      <c r="D1198" t="str">
        <f>IFERROR(IF($C1198&lt;=VLOOKUP($B1198,Hoja1!$A$3:$K$800,MATCH("Cantidad",Hoja1!$A$2:$L$2,0),FALSE),VLOOKUP($B1198,Hoja1!$A$3:$K$800,MATCH(BASE!D$2,Hoja1!$A$2:$K$2,0),FALSE),""),"")</f>
        <v/>
      </c>
      <c r="E1198" t="str">
        <f>IFERROR(IF($C1198&lt;=VLOOKUP($B1198,Hoja1!$A$3:$K$800,MATCH("Cantidad",Hoja1!$A$2:$L$2,0),FALSE),VLOOKUP($B1198,Hoja1!$A$3:$K$800,MATCH(BASE!E$2,Hoja1!$A$2:$K$2,0),FALSE),""),"")</f>
        <v/>
      </c>
      <c r="F1198" t="str">
        <f>IFERROR(IF($C1198&lt;=VLOOKUP($B1198,Hoja1!$A$3:$K$800,MATCH("Cantidad",Hoja1!$A$2:$L$2,0),FALSE),VLOOKUP($B1198,Hoja1!$A$3:$K$800,MATCH(BASE!F$2,Hoja1!$A$2:$K$2,0),FALSE),""),"")</f>
        <v/>
      </c>
      <c r="G1198" t="str">
        <f>IFERROR(IF($C1198&lt;=VLOOKUP($B1198,Hoja1!$A$3:$K$800,MATCH("Cantidad",Hoja1!$A$2:$L$2,0),FALSE),VLOOKUP($B1198,Hoja1!$A$3:$K$800,MATCH(BASE!G$2,Hoja1!$A$2:$K$2,0),FALSE),""),"")</f>
        <v/>
      </c>
      <c r="H1198" t="str">
        <f>IFERROR(IF($C1198&lt;=VLOOKUP($B1198,Hoja1!$A$3:$K$800,MATCH("Cantidad",Hoja1!$A$2:$L$2,0),FALSE),VLOOKUP($B1198,Hoja1!$A$3:$K$800,MATCH(BASE!H$2,Hoja1!$A$2:$K$2,0),FALSE),""),"")</f>
        <v/>
      </c>
      <c r="I1198" t="str">
        <f>IFERROR(IF($C1198&lt;=VLOOKUP($B1198,Hoja1!$A$3:$K$800,MATCH("Cantidad",Hoja1!$A$2:$L$2,0),FALSE),VLOOKUP($B1198,Hoja1!$A$3:$K$800,MATCH(BASE!I$2,Hoja1!$A$2:$K$2,0),FALSE),""),"")</f>
        <v/>
      </c>
      <c r="J1198" t="str">
        <f>IFERROR(IF($C1198&lt;=VLOOKUP($B1198,Hoja1!$A$3:$K$800,MATCH("Cantidad",Hoja1!$A$2:$L$2,0),FALSE),VLOOKUP($B1198,Hoja1!$A$3:$K$800,MATCH(BASE!J$2,Hoja1!$A$2:$K$2,0),FALSE),""),"")</f>
        <v/>
      </c>
      <c r="K1198" t="str">
        <f t="shared" si="18"/>
        <v/>
      </c>
    </row>
    <row r="1199" spans="1:11" x14ac:dyDescent="0.25">
      <c r="A1199" s="7">
        <v>1196</v>
      </c>
      <c r="B1199" s="7">
        <f>ROUNDDOWN(A1199/MAX(Hoja1!$I$3:$I$38),0)</f>
        <v>299</v>
      </c>
      <c r="C1199" s="7">
        <f>COUNTIF($B$3:B1199,B1199)</f>
        <v>1</v>
      </c>
      <c r="D1199" t="str">
        <f>IFERROR(IF($C1199&lt;=VLOOKUP($B1199,Hoja1!$A$3:$K$800,MATCH("Cantidad",Hoja1!$A$2:$L$2,0),FALSE),VLOOKUP($B1199,Hoja1!$A$3:$K$800,MATCH(BASE!D$2,Hoja1!$A$2:$K$2,0),FALSE),""),"")</f>
        <v/>
      </c>
      <c r="E1199" t="str">
        <f>IFERROR(IF($C1199&lt;=VLOOKUP($B1199,Hoja1!$A$3:$K$800,MATCH("Cantidad",Hoja1!$A$2:$L$2,0),FALSE),VLOOKUP($B1199,Hoja1!$A$3:$K$800,MATCH(BASE!E$2,Hoja1!$A$2:$K$2,0),FALSE),""),"")</f>
        <v/>
      </c>
      <c r="F1199" t="str">
        <f>IFERROR(IF($C1199&lt;=VLOOKUP($B1199,Hoja1!$A$3:$K$800,MATCH("Cantidad",Hoja1!$A$2:$L$2,0),FALSE),VLOOKUP($B1199,Hoja1!$A$3:$K$800,MATCH(BASE!F$2,Hoja1!$A$2:$K$2,0),FALSE),""),"")</f>
        <v/>
      </c>
      <c r="G1199" t="str">
        <f>IFERROR(IF($C1199&lt;=VLOOKUP($B1199,Hoja1!$A$3:$K$800,MATCH("Cantidad",Hoja1!$A$2:$L$2,0),FALSE),VLOOKUP($B1199,Hoja1!$A$3:$K$800,MATCH(BASE!G$2,Hoja1!$A$2:$K$2,0),FALSE),""),"")</f>
        <v/>
      </c>
      <c r="H1199" t="str">
        <f>IFERROR(IF($C1199&lt;=VLOOKUP($B1199,Hoja1!$A$3:$K$800,MATCH("Cantidad",Hoja1!$A$2:$L$2,0),FALSE),VLOOKUP($B1199,Hoja1!$A$3:$K$800,MATCH(BASE!H$2,Hoja1!$A$2:$K$2,0),FALSE),""),"")</f>
        <v/>
      </c>
      <c r="I1199" t="str">
        <f>IFERROR(IF($C1199&lt;=VLOOKUP($B1199,Hoja1!$A$3:$K$800,MATCH("Cantidad",Hoja1!$A$2:$L$2,0),FALSE),VLOOKUP($B1199,Hoja1!$A$3:$K$800,MATCH(BASE!I$2,Hoja1!$A$2:$K$2,0),FALSE),""),"")</f>
        <v/>
      </c>
      <c r="J1199" t="str">
        <f>IFERROR(IF($C1199&lt;=VLOOKUP($B1199,Hoja1!$A$3:$K$800,MATCH("Cantidad",Hoja1!$A$2:$L$2,0),FALSE),VLOOKUP($B1199,Hoja1!$A$3:$K$800,MATCH(BASE!J$2,Hoja1!$A$2:$K$2,0),FALSE),""),"")</f>
        <v/>
      </c>
      <c r="K1199" t="str">
        <f t="shared" si="18"/>
        <v/>
      </c>
    </row>
    <row r="1200" spans="1:11" x14ac:dyDescent="0.25">
      <c r="A1200" s="7">
        <v>1197</v>
      </c>
      <c r="B1200" s="7">
        <f>ROUNDDOWN(A1200/MAX(Hoja1!$I$3:$I$38),0)</f>
        <v>299</v>
      </c>
      <c r="C1200" s="7">
        <f>COUNTIF($B$3:B1200,B1200)</f>
        <v>2</v>
      </c>
      <c r="D1200" t="str">
        <f>IFERROR(IF($C1200&lt;=VLOOKUP($B1200,Hoja1!$A$3:$K$800,MATCH("Cantidad",Hoja1!$A$2:$L$2,0),FALSE),VLOOKUP($B1200,Hoja1!$A$3:$K$800,MATCH(BASE!D$2,Hoja1!$A$2:$K$2,0),FALSE),""),"")</f>
        <v/>
      </c>
      <c r="E1200" t="str">
        <f>IFERROR(IF($C1200&lt;=VLOOKUP($B1200,Hoja1!$A$3:$K$800,MATCH("Cantidad",Hoja1!$A$2:$L$2,0),FALSE),VLOOKUP($B1200,Hoja1!$A$3:$K$800,MATCH(BASE!E$2,Hoja1!$A$2:$K$2,0),FALSE),""),"")</f>
        <v/>
      </c>
      <c r="F1200" t="str">
        <f>IFERROR(IF($C1200&lt;=VLOOKUP($B1200,Hoja1!$A$3:$K$800,MATCH("Cantidad",Hoja1!$A$2:$L$2,0),FALSE),VLOOKUP($B1200,Hoja1!$A$3:$K$800,MATCH(BASE!F$2,Hoja1!$A$2:$K$2,0),FALSE),""),"")</f>
        <v/>
      </c>
      <c r="G1200" t="str">
        <f>IFERROR(IF($C1200&lt;=VLOOKUP($B1200,Hoja1!$A$3:$K$800,MATCH("Cantidad",Hoja1!$A$2:$L$2,0),FALSE),VLOOKUP($B1200,Hoja1!$A$3:$K$800,MATCH(BASE!G$2,Hoja1!$A$2:$K$2,0),FALSE),""),"")</f>
        <v/>
      </c>
      <c r="H1200" t="str">
        <f>IFERROR(IF($C1200&lt;=VLOOKUP($B1200,Hoja1!$A$3:$K$800,MATCH("Cantidad",Hoja1!$A$2:$L$2,0),FALSE),VLOOKUP($B1200,Hoja1!$A$3:$K$800,MATCH(BASE!H$2,Hoja1!$A$2:$K$2,0),FALSE),""),"")</f>
        <v/>
      </c>
      <c r="I1200" t="str">
        <f>IFERROR(IF($C1200&lt;=VLOOKUP($B1200,Hoja1!$A$3:$K$800,MATCH("Cantidad",Hoja1!$A$2:$L$2,0),FALSE),VLOOKUP($B1200,Hoja1!$A$3:$K$800,MATCH(BASE!I$2,Hoja1!$A$2:$K$2,0),FALSE),""),"")</f>
        <v/>
      </c>
      <c r="J1200" t="str">
        <f>IFERROR(IF($C1200&lt;=VLOOKUP($B1200,Hoja1!$A$3:$K$800,MATCH("Cantidad",Hoja1!$A$2:$L$2,0),FALSE),VLOOKUP($B1200,Hoja1!$A$3:$K$800,MATCH(BASE!J$2,Hoja1!$A$2:$K$2,0),FALSE),""),"")</f>
        <v/>
      </c>
      <c r="K1200" t="str">
        <f t="shared" si="18"/>
        <v/>
      </c>
    </row>
    <row r="1201" spans="1:11" x14ac:dyDescent="0.25">
      <c r="A1201" s="7">
        <v>1198</v>
      </c>
      <c r="B1201" s="7">
        <f>ROUNDDOWN(A1201/MAX(Hoja1!$I$3:$I$38),0)</f>
        <v>299</v>
      </c>
      <c r="C1201" s="7">
        <f>COUNTIF($B$3:B1201,B1201)</f>
        <v>3</v>
      </c>
      <c r="D1201" t="str">
        <f>IFERROR(IF($C1201&lt;=VLOOKUP($B1201,Hoja1!$A$3:$K$800,MATCH("Cantidad",Hoja1!$A$2:$L$2,0),FALSE),VLOOKUP($B1201,Hoja1!$A$3:$K$800,MATCH(BASE!D$2,Hoja1!$A$2:$K$2,0),FALSE),""),"")</f>
        <v/>
      </c>
      <c r="E1201" t="str">
        <f>IFERROR(IF($C1201&lt;=VLOOKUP($B1201,Hoja1!$A$3:$K$800,MATCH("Cantidad",Hoja1!$A$2:$L$2,0),FALSE),VLOOKUP($B1201,Hoja1!$A$3:$K$800,MATCH(BASE!E$2,Hoja1!$A$2:$K$2,0),FALSE),""),"")</f>
        <v/>
      </c>
      <c r="F1201" t="str">
        <f>IFERROR(IF($C1201&lt;=VLOOKUP($B1201,Hoja1!$A$3:$K$800,MATCH("Cantidad",Hoja1!$A$2:$L$2,0),FALSE),VLOOKUP($B1201,Hoja1!$A$3:$K$800,MATCH(BASE!F$2,Hoja1!$A$2:$K$2,0),FALSE),""),"")</f>
        <v/>
      </c>
      <c r="G1201" t="str">
        <f>IFERROR(IF($C1201&lt;=VLOOKUP($B1201,Hoja1!$A$3:$K$800,MATCH("Cantidad",Hoja1!$A$2:$L$2,0),FALSE),VLOOKUP($B1201,Hoja1!$A$3:$K$800,MATCH(BASE!G$2,Hoja1!$A$2:$K$2,0),FALSE),""),"")</f>
        <v/>
      </c>
      <c r="H1201" t="str">
        <f>IFERROR(IF($C1201&lt;=VLOOKUP($B1201,Hoja1!$A$3:$K$800,MATCH("Cantidad",Hoja1!$A$2:$L$2,0),FALSE),VLOOKUP($B1201,Hoja1!$A$3:$K$800,MATCH(BASE!H$2,Hoja1!$A$2:$K$2,0),FALSE),""),"")</f>
        <v/>
      </c>
      <c r="I1201" t="str">
        <f>IFERROR(IF($C1201&lt;=VLOOKUP($B1201,Hoja1!$A$3:$K$800,MATCH("Cantidad",Hoja1!$A$2:$L$2,0),FALSE),VLOOKUP($B1201,Hoja1!$A$3:$K$800,MATCH(BASE!I$2,Hoja1!$A$2:$K$2,0),FALSE),""),"")</f>
        <v/>
      </c>
      <c r="J1201" t="str">
        <f>IFERROR(IF($C1201&lt;=VLOOKUP($B1201,Hoja1!$A$3:$K$800,MATCH("Cantidad",Hoja1!$A$2:$L$2,0),FALSE),VLOOKUP($B1201,Hoja1!$A$3:$K$800,MATCH(BASE!J$2,Hoja1!$A$2:$K$2,0),FALSE),""),"")</f>
        <v/>
      </c>
      <c r="K1201" t="str">
        <f t="shared" si="18"/>
        <v/>
      </c>
    </row>
    <row r="1202" spans="1:11" x14ac:dyDescent="0.25">
      <c r="A1202" s="7">
        <v>1199</v>
      </c>
      <c r="B1202" s="7">
        <f>ROUNDDOWN(A1202/MAX(Hoja1!$I$3:$I$38),0)</f>
        <v>299</v>
      </c>
      <c r="C1202" s="7">
        <f>COUNTIF($B$3:B1202,B1202)</f>
        <v>4</v>
      </c>
      <c r="D1202" t="str">
        <f>IFERROR(IF($C1202&lt;=VLOOKUP($B1202,Hoja1!$A$3:$K$800,MATCH("Cantidad",Hoja1!$A$2:$L$2,0),FALSE),VLOOKUP($B1202,Hoja1!$A$3:$K$800,MATCH(BASE!D$2,Hoja1!$A$2:$K$2,0),FALSE),""),"")</f>
        <v/>
      </c>
      <c r="E1202" t="str">
        <f>IFERROR(IF($C1202&lt;=VLOOKUP($B1202,Hoja1!$A$3:$K$800,MATCH("Cantidad",Hoja1!$A$2:$L$2,0),FALSE),VLOOKUP($B1202,Hoja1!$A$3:$K$800,MATCH(BASE!E$2,Hoja1!$A$2:$K$2,0),FALSE),""),"")</f>
        <v/>
      </c>
      <c r="F1202" t="str">
        <f>IFERROR(IF($C1202&lt;=VLOOKUP($B1202,Hoja1!$A$3:$K$800,MATCH("Cantidad",Hoja1!$A$2:$L$2,0),FALSE),VLOOKUP($B1202,Hoja1!$A$3:$K$800,MATCH(BASE!F$2,Hoja1!$A$2:$K$2,0),FALSE),""),"")</f>
        <v/>
      </c>
      <c r="G1202" t="str">
        <f>IFERROR(IF($C1202&lt;=VLOOKUP($B1202,Hoja1!$A$3:$K$800,MATCH("Cantidad",Hoja1!$A$2:$L$2,0),FALSE),VLOOKUP($B1202,Hoja1!$A$3:$K$800,MATCH(BASE!G$2,Hoja1!$A$2:$K$2,0),FALSE),""),"")</f>
        <v/>
      </c>
      <c r="H1202" t="str">
        <f>IFERROR(IF($C1202&lt;=VLOOKUP($B1202,Hoja1!$A$3:$K$800,MATCH("Cantidad",Hoja1!$A$2:$L$2,0),FALSE),VLOOKUP($B1202,Hoja1!$A$3:$K$800,MATCH(BASE!H$2,Hoja1!$A$2:$K$2,0),FALSE),""),"")</f>
        <v/>
      </c>
      <c r="I1202" t="str">
        <f>IFERROR(IF($C1202&lt;=VLOOKUP($B1202,Hoja1!$A$3:$K$800,MATCH("Cantidad",Hoja1!$A$2:$L$2,0),FALSE),VLOOKUP($B1202,Hoja1!$A$3:$K$800,MATCH(BASE!I$2,Hoja1!$A$2:$K$2,0),FALSE),""),"")</f>
        <v/>
      </c>
      <c r="J1202" t="str">
        <f>IFERROR(IF($C1202&lt;=VLOOKUP($B1202,Hoja1!$A$3:$K$800,MATCH("Cantidad",Hoja1!$A$2:$L$2,0),FALSE),VLOOKUP($B1202,Hoja1!$A$3:$K$800,MATCH(BASE!J$2,Hoja1!$A$2:$K$2,0),FALSE),""),"")</f>
        <v/>
      </c>
      <c r="K1202" t="str">
        <f t="shared" si="18"/>
        <v/>
      </c>
    </row>
    <row r="1203" spans="1:11" x14ac:dyDescent="0.25">
      <c r="A1203" s="7">
        <v>1200</v>
      </c>
      <c r="B1203" s="7">
        <f>ROUNDDOWN(A1203/MAX(Hoja1!$I$3:$I$38),0)</f>
        <v>300</v>
      </c>
      <c r="C1203" s="7">
        <f>COUNTIF($B$3:B1203,B1203)</f>
        <v>1</v>
      </c>
      <c r="D1203" t="str">
        <f>IFERROR(IF($C1203&lt;=VLOOKUP($B1203,Hoja1!$A$3:$K$800,MATCH("Cantidad",Hoja1!$A$2:$L$2,0),FALSE),VLOOKUP($B1203,Hoja1!$A$3:$K$800,MATCH(BASE!D$2,Hoja1!$A$2:$K$2,0),FALSE),""),"")</f>
        <v/>
      </c>
      <c r="E1203" t="str">
        <f>IFERROR(IF($C1203&lt;=VLOOKUP($B1203,Hoja1!$A$3:$K$800,MATCH("Cantidad",Hoja1!$A$2:$L$2,0),FALSE),VLOOKUP($B1203,Hoja1!$A$3:$K$800,MATCH(BASE!E$2,Hoja1!$A$2:$K$2,0),FALSE),""),"")</f>
        <v/>
      </c>
      <c r="F1203" t="str">
        <f>IFERROR(IF($C1203&lt;=VLOOKUP($B1203,Hoja1!$A$3:$K$800,MATCH("Cantidad",Hoja1!$A$2:$L$2,0),FALSE),VLOOKUP($B1203,Hoja1!$A$3:$K$800,MATCH(BASE!F$2,Hoja1!$A$2:$K$2,0),FALSE),""),"")</f>
        <v/>
      </c>
      <c r="G1203" t="str">
        <f>IFERROR(IF($C1203&lt;=VLOOKUP($B1203,Hoja1!$A$3:$K$800,MATCH("Cantidad",Hoja1!$A$2:$L$2,0),FALSE),VLOOKUP($B1203,Hoja1!$A$3:$K$800,MATCH(BASE!G$2,Hoja1!$A$2:$K$2,0),FALSE),""),"")</f>
        <v/>
      </c>
      <c r="H1203" t="str">
        <f>IFERROR(IF($C1203&lt;=VLOOKUP($B1203,Hoja1!$A$3:$K$800,MATCH("Cantidad",Hoja1!$A$2:$L$2,0),FALSE),VLOOKUP($B1203,Hoja1!$A$3:$K$800,MATCH(BASE!H$2,Hoja1!$A$2:$K$2,0),FALSE),""),"")</f>
        <v/>
      </c>
      <c r="I1203" t="str">
        <f>IFERROR(IF($C1203&lt;=VLOOKUP($B1203,Hoja1!$A$3:$K$800,MATCH("Cantidad",Hoja1!$A$2:$L$2,0),FALSE),VLOOKUP($B1203,Hoja1!$A$3:$K$800,MATCH(BASE!I$2,Hoja1!$A$2:$K$2,0),FALSE),""),"")</f>
        <v/>
      </c>
      <c r="J1203" t="str">
        <f>IFERROR(IF($C1203&lt;=VLOOKUP($B1203,Hoja1!$A$3:$K$800,MATCH("Cantidad",Hoja1!$A$2:$L$2,0),FALSE),VLOOKUP($B1203,Hoja1!$A$3:$K$800,MATCH(BASE!J$2,Hoja1!$A$2:$K$2,0),FALSE),""),"")</f>
        <v/>
      </c>
      <c r="K1203" t="str">
        <f t="shared" si="18"/>
        <v/>
      </c>
    </row>
    <row r="1204" spans="1:11" x14ac:dyDescent="0.25">
      <c r="A1204" s="7">
        <v>1201</v>
      </c>
      <c r="B1204" s="7">
        <f>ROUNDDOWN(A1204/MAX(Hoja1!$I$3:$I$38),0)</f>
        <v>300</v>
      </c>
      <c r="C1204" s="7">
        <f>COUNTIF($B$3:B1204,B1204)</f>
        <v>2</v>
      </c>
      <c r="D1204" t="str">
        <f>IFERROR(IF($C1204&lt;=VLOOKUP($B1204,Hoja1!$A$3:$K$800,MATCH("Cantidad",Hoja1!$A$2:$L$2,0),FALSE),VLOOKUP($B1204,Hoja1!$A$3:$K$800,MATCH(BASE!D$2,Hoja1!$A$2:$K$2,0),FALSE),""),"")</f>
        <v/>
      </c>
      <c r="E1204" t="str">
        <f>IFERROR(IF($C1204&lt;=VLOOKUP($B1204,Hoja1!$A$3:$K$800,MATCH("Cantidad",Hoja1!$A$2:$L$2,0),FALSE),VLOOKUP($B1204,Hoja1!$A$3:$K$800,MATCH(BASE!E$2,Hoja1!$A$2:$K$2,0),FALSE),""),"")</f>
        <v/>
      </c>
      <c r="F1204" t="str">
        <f>IFERROR(IF($C1204&lt;=VLOOKUP($B1204,Hoja1!$A$3:$K$800,MATCH("Cantidad",Hoja1!$A$2:$L$2,0),FALSE),VLOOKUP($B1204,Hoja1!$A$3:$K$800,MATCH(BASE!F$2,Hoja1!$A$2:$K$2,0),FALSE),""),"")</f>
        <v/>
      </c>
      <c r="G1204" t="str">
        <f>IFERROR(IF($C1204&lt;=VLOOKUP($B1204,Hoja1!$A$3:$K$800,MATCH("Cantidad",Hoja1!$A$2:$L$2,0),FALSE),VLOOKUP($B1204,Hoja1!$A$3:$K$800,MATCH(BASE!G$2,Hoja1!$A$2:$K$2,0),FALSE),""),"")</f>
        <v/>
      </c>
      <c r="H1204" t="str">
        <f>IFERROR(IF($C1204&lt;=VLOOKUP($B1204,Hoja1!$A$3:$K$800,MATCH("Cantidad",Hoja1!$A$2:$L$2,0),FALSE),VLOOKUP($B1204,Hoja1!$A$3:$K$800,MATCH(BASE!H$2,Hoja1!$A$2:$K$2,0),FALSE),""),"")</f>
        <v/>
      </c>
      <c r="I1204" t="str">
        <f>IFERROR(IF($C1204&lt;=VLOOKUP($B1204,Hoja1!$A$3:$K$800,MATCH("Cantidad",Hoja1!$A$2:$L$2,0),FALSE),VLOOKUP($B1204,Hoja1!$A$3:$K$800,MATCH(BASE!I$2,Hoja1!$A$2:$K$2,0),FALSE),""),"")</f>
        <v/>
      </c>
      <c r="J1204" t="str">
        <f>IFERROR(IF($C1204&lt;=VLOOKUP($B1204,Hoja1!$A$3:$K$800,MATCH("Cantidad",Hoja1!$A$2:$L$2,0),FALSE),VLOOKUP($B1204,Hoja1!$A$3:$K$800,MATCH(BASE!J$2,Hoja1!$A$2:$K$2,0),FALSE),""),"")</f>
        <v/>
      </c>
      <c r="K1204" t="str">
        <f t="shared" si="18"/>
        <v/>
      </c>
    </row>
    <row r="1205" spans="1:11" x14ac:dyDescent="0.25">
      <c r="A1205" s="7">
        <v>1202</v>
      </c>
      <c r="B1205" s="7">
        <f>ROUNDDOWN(A1205/MAX(Hoja1!$I$3:$I$38),0)</f>
        <v>300</v>
      </c>
      <c r="C1205" s="7">
        <f>COUNTIF($B$3:B1205,B1205)</f>
        <v>3</v>
      </c>
      <c r="D1205" t="str">
        <f>IFERROR(IF($C1205&lt;=VLOOKUP($B1205,Hoja1!$A$3:$K$800,MATCH("Cantidad",Hoja1!$A$2:$L$2,0),FALSE),VLOOKUP($B1205,Hoja1!$A$3:$K$800,MATCH(BASE!D$2,Hoja1!$A$2:$K$2,0),FALSE),""),"")</f>
        <v/>
      </c>
      <c r="E1205" t="str">
        <f>IFERROR(IF($C1205&lt;=VLOOKUP($B1205,Hoja1!$A$3:$K$800,MATCH("Cantidad",Hoja1!$A$2:$L$2,0),FALSE),VLOOKUP($B1205,Hoja1!$A$3:$K$800,MATCH(BASE!E$2,Hoja1!$A$2:$K$2,0),FALSE),""),"")</f>
        <v/>
      </c>
      <c r="F1205" t="str">
        <f>IFERROR(IF($C1205&lt;=VLOOKUP($B1205,Hoja1!$A$3:$K$800,MATCH("Cantidad",Hoja1!$A$2:$L$2,0),FALSE),VLOOKUP($B1205,Hoja1!$A$3:$K$800,MATCH(BASE!F$2,Hoja1!$A$2:$K$2,0),FALSE),""),"")</f>
        <v/>
      </c>
      <c r="G1205" t="str">
        <f>IFERROR(IF($C1205&lt;=VLOOKUP($B1205,Hoja1!$A$3:$K$800,MATCH("Cantidad",Hoja1!$A$2:$L$2,0),FALSE),VLOOKUP($B1205,Hoja1!$A$3:$K$800,MATCH(BASE!G$2,Hoja1!$A$2:$K$2,0),FALSE),""),"")</f>
        <v/>
      </c>
      <c r="H1205" t="str">
        <f>IFERROR(IF($C1205&lt;=VLOOKUP($B1205,Hoja1!$A$3:$K$800,MATCH("Cantidad",Hoja1!$A$2:$L$2,0),FALSE),VLOOKUP($B1205,Hoja1!$A$3:$K$800,MATCH(BASE!H$2,Hoja1!$A$2:$K$2,0),FALSE),""),"")</f>
        <v/>
      </c>
      <c r="I1205" t="str">
        <f>IFERROR(IF($C1205&lt;=VLOOKUP($B1205,Hoja1!$A$3:$K$800,MATCH("Cantidad",Hoja1!$A$2:$L$2,0),FALSE),VLOOKUP($B1205,Hoja1!$A$3:$K$800,MATCH(BASE!I$2,Hoja1!$A$2:$K$2,0),FALSE),""),"")</f>
        <v/>
      </c>
      <c r="J1205" t="str">
        <f>IFERROR(IF($C1205&lt;=VLOOKUP($B1205,Hoja1!$A$3:$K$800,MATCH("Cantidad",Hoja1!$A$2:$L$2,0),FALSE),VLOOKUP($B1205,Hoja1!$A$3:$K$800,MATCH(BASE!J$2,Hoja1!$A$2:$K$2,0),FALSE),""),"")</f>
        <v/>
      </c>
      <c r="K1205" t="str">
        <f t="shared" si="18"/>
        <v/>
      </c>
    </row>
    <row r="1206" spans="1:11" x14ac:dyDescent="0.25">
      <c r="A1206" s="7">
        <v>1203</v>
      </c>
      <c r="B1206" s="7">
        <f>ROUNDDOWN(A1206/MAX(Hoja1!$I$3:$I$38),0)</f>
        <v>300</v>
      </c>
      <c r="C1206" s="7">
        <f>COUNTIF($B$3:B1206,B1206)</f>
        <v>4</v>
      </c>
      <c r="D1206" t="str">
        <f>IFERROR(IF($C1206&lt;=VLOOKUP($B1206,Hoja1!$A$3:$K$800,MATCH("Cantidad",Hoja1!$A$2:$L$2,0),FALSE),VLOOKUP($B1206,Hoja1!$A$3:$K$800,MATCH(BASE!D$2,Hoja1!$A$2:$K$2,0),FALSE),""),"")</f>
        <v/>
      </c>
      <c r="E1206" t="str">
        <f>IFERROR(IF($C1206&lt;=VLOOKUP($B1206,Hoja1!$A$3:$K$800,MATCH("Cantidad",Hoja1!$A$2:$L$2,0),FALSE),VLOOKUP($B1206,Hoja1!$A$3:$K$800,MATCH(BASE!E$2,Hoja1!$A$2:$K$2,0),FALSE),""),"")</f>
        <v/>
      </c>
      <c r="F1206" t="str">
        <f>IFERROR(IF($C1206&lt;=VLOOKUP($B1206,Hoja1!$A$3:$K$800,MATCH("Cantidad",Hoja1!$A$2:$L$2,0),FALSE),VLOOKUP($B1206,Hoja1!$A$3:$K$800,MATCH(BASE!F$2,Hoja1!$A$2:$K$2,0),FALSE),""),"")</f>
        <v/>
      </c>
      <c r="G1206" t="str">
        <f>IFERROR(IF($C1206&lt;=VLOOKUP($B1206,Hoja1!$A$3:$K$800,MATCH("Cantidad",Hoja1!$A$2:$L$2,0),FALSE),VLOOKUP($B1206,Hoja1!$A$3:$K$800,MATCH(BASE!G$2,Hoja1!$A$2:$K$2,0),FALSE),""),"")</f>
        <v/>
      </c>
      <c r="H1206" t="str">
        <f>IFERROR(IF($C1206&lt;=VLOOKUP($B1206,Hoja1!$A$3:$K$800,MATCH("Cantidad",Hoja1!$A$2:$L$2,0),FALSE),VLOOKUP($B1206,Hoja1!$A$3:$K$800,MATCH(BASE!H$2,Hoja1!$A$2:$K$2,0),FALSE),""),"")</f>
        <v/>
      </c>
      <c r="I1206" t="str">
        <f>IFERROR(IF($C1206&lt;=VLOOKUP($B1206,Hoja1!$A$3:$K$800,MATCH("Cantidad",Hoja1!$A$2:$L$2,0),FALSE),VLOOKUP($B1206,Hoja1!$A$3:$K$800,MATCH(BASE!I$2,Hoja1!$A$2:$K$2,0),FALSE),""),"")</f>
        <v/>
      </c>
      <c r="J1206" t="str">
        <f>IFERROR(IF($C1206&lt;=VLOOKUP($B1206,Hoja1!$A$3:$K$800,MATCH("Cantidad",Hoja1!$A$2:$L$2,0),FALSE),VLOOKUP($B1206,Hoja1!$A$3:$K$800,MATCH(BASE!J$2,Hoja1!$A$2:$K$2,0),FALSE),""),"")</f>
        <v/>
      </c>
      <c r="K1206" t="str">
        <f t="shared" si="18"/>
        <v/>
      </c>
    </row>
    <row r="1207" spans="1:11" x14ac:dyDescent="0.25">
      <c r="A1207" s="7">
        <v>1204</v>
      </c>
      <c r="B1207" s="7">
        <f>ROUNDDOWN(A1207/MAX(Hoja1!$I$3:$I$38),0)</f>
        <v>301</v>
      </c>
      <c r="C1207" s="7">
        <f>COUNTIF($B$3:B1207,B1207)</f>
        <v>1</v>
      </c>
      <c r="D1207" t="str">
        <f>IFERROR(IF($C1207&lt;=VLOOKUP($B1207,Hoja1!$A$3:$K$800,MATCH("Cantidad",Hoja1!$A$2:$L$2,0),FALSE),VLOOKUP($B1207,Hoja1!$A$3:$K$800,MATCH(BASE!D$2,Hoja1!$A$2:$K$2,0),FALSE),""),"")</f>
        <v/>
      </c>
      <c r="E1207" t="str">
        <f>IFERROR(IF($C1207&lt;=VLOOKUP($B1207,Hoja1!$A$3:$K$800,MATCH("Cantidad",Hoja1!$A$2:$L$2,0),FALSE),VLOOKUP($B1207,Hoja1!$A$3:$K$800,MATCH(BASE!E$2,Hoja1!$A$2:$K$2,0),FALSE),""),"")</f>
        <v/>
      </c>
      <c r="F1207" t="str">
        <f>IFERROR(IF($C1207&lt;=VLOOKUP($B1207,Hoja1!$A$3:$K$800,MATCH("Cantidad",Hoja1!$A$2:$L$2,0),FALSE),VLOOKUP($B1207,Hoja1!$A$3:$K$800,MATCH(BASE!F$2,Hoja1!$A$2:$K$2,0),FALSE),""),"")</f>
        <v/>
      </c>
      <c r="G1207" t="str">
        <f>IFERROR(IF($C1207&lt;=VLOOKUP($B1207,Hoja1!$A$3:$K$800,MATCH("Cantidad",Hoja1!$A$2:$L$2,0),FALSE),VLOOKUP($B1207,Hoja1!$A$3:$K$800,MATCH(BASE!G$2,Hoja1!$A$2:$K$2,0),FALSE),""),"")</f>
        <v/>
      </c>
      <c r="H1207" t="str">
        <f>IFERROR(IF($C1207&lt;=VLOOKUP($B1207,Hoja1!$A$3:$K$800,MATCH("Cantidad",Hoja1!$A$2:$L$2,0),FALSE),VLOOKUP($B1207,Hoja1!$A$3:$K$800,MATCH(BASE!H$2,Hoja1!$A$2:$K$2,0),FALSE),""),"")</f>
        <v/>
      </c>
      <c r="I1207" t="str">
        <f>IFERROR(IF($C1207&lt;=VLOOKUP($B1207,Hoja1!$A$3:$K$800,MATCH("Cantidad",Hoja1!$A$2:$L$2,0),FALSE),VLOOKUP($B1207,Hoja1!$A$3:$K$800,MATCH(BASE!I$2,Hoja1!$A$2:$K$2,0),FALSE),""),"")</f>
        <v/>
      </c>
      <c r="J1207" t="str">
        <f>IFERROR(IF($C1207&lt;=VLOOKUP($B1207,Hoja1!$A$3:$K$800,MATCH("Cantidad",Hoja1!$A$2:$L$2,0),FALSE),VLOOKUP($B1207,Hoja1!$A$3:$K$800,MATCH(BASE!J$2,Hoja1!$A$2:$K$2,0),FALSE),""),"")</f>
        <v/>
      </c>
      <c r="K1207" t="str">
        <f t="shared" si="18"/>
        <v/>
      </c>
    </row>
    <row r="1208" spans="1:11" x14ac:dyDescent="0.25">
      <c r="A1208" s="7">
        <v>1205</v>
      </c>
      <c r="B1208" s="7">
        <f>ROUNDDOWN(A1208/MAX(Hoja1!$I$3:$I$38),0)</f>
        <v>301</v>
      </c>
      <c r="C1208" s="7">
        <f>COUNTIF($B$3:B1208,B1208)</f>
        <v>2</v>
      </c>
      <c r="D1208" t="str">
        <f>IFERROR(IF($C1208&lt;=VLOOKUP($B1208,Hoja1!$A$3:$K$800,MATCH("Cantidad",Hoja1!$A$2:$L$2,0),FALSE),VLOOKUP($B1208,Hoja1!$A$3:$K$800,MATCH(BASE!D$2,Hoja1!$A$2:$K$2,0),FALSE),""),"")</f>
        <v/>
      </c>
      <c r="E1208" t="str">
        <f>IFERROR(IF($C1208&lt;=VLOOKUP($B1208,Hoja1!$A$3:$K$800,MATCH("Cantidad",Hoja1!$A$2:$L$2,0),FALSE),VLOOKUP($B1208,Hoja1!$A$3:$K$800,MATCH(BASE!E$2,Hoja1!$A$2:$K$2,0),FALSE),""),"")</f>
        <v/>
      </c>
      <c r="F1208" t="str">
        <f>IFERROR(IF($C1208&lt;=VLOOKUP($B1208,Hoja1!$A$3:$K$800,MATCH("Cantidad",Hoja1!$A$2:$L$2,0),FALSE),VLOOKUP($B1208,Hoja1!$A$3:$K$800,MATCH(BASE!F$2,Hoja1!$A$2:$K$2,0),FALSE),""),"")</f>
        <v/>
      </c>
      <c r="G1208" t="str">
        <f>IFERROR(IF($C1208&lt;=VLOOKUP($B1208,Hoja1!$A$3:$K$800,MATCH("Cantidad",Hoja1!$A$2:$L$2,0),FALSE),VLOOKUP($B1208,Hoja1!$A$3:$K$800,MATCH(BASE!G$2,Hoja1!$A$2:$K$2,0),FALSE),""),"")</f>
        <v/>
      </c>
      <c r="H1208" t="str">
        <f>IFERROR(IF($C1208&lt;=VLOOKUP($B1208,Hoja1!$A$3:$K$800,MATCH("Cantidad",Hoja1!$A$2:$L$2,0),FALSE),VLOOKUP($B1208,Hoja1!$A$3:$K$800,MATCH(BASE!H$2,Hoja1!$A$2:$K$2,0),FALSE),""),"")</f>
        <v/>
      </c>
      <c r="I1208" t="str">
        <f>IFERROR(IF($C1208&lt;=VLOOKUP($B1208,Hoja1!$A$3:$K$800,MATCH("Cantidad",Hoja1!$A$2:$L$2,0),FALSE),VLOOKUP($B1208,Hoja1!$A$3:$K$800,MATCH(BASE!I$2,Hoja1!$A$2:$K$2,0),FALSE),""),"")</f>
        <v/>
      </c>
      <c r="J1208" t="str">
        <f>IFERROR(IF($C1208&lt;=VLOOKUP($B1208,Hoja1!$A$3:$K$800,MATCH("Cantidad",Hoja1!$A$2:$L$2,0),FALSE),VLOOKUP($B1208,Hoja1!$A$3:$K$800,MATCH(BASE!J$2,Hoja1!$A$2:$K$2,0),FALSE),""),"")</f>
        <v/>
      </c>
      <c r="K1208" t="str">
        <f t="shared" si="18"/>
        <v/>
      </c>
    </row>
    <row r="1209" spans="1:11" x14ac:dyDescent="0.25">
      <c r="A1209" s="7">
        <v>1206</v>
      </c>
      <c r="B1209" s="7">
        <f>ROUNDDOWN(A1209/MAX(Hoja1!$I$3:$I$38),0)</f>
        <v>301</v>
      </c>
      <c r="C1209" s="7">
        <f>COUNTIF($B$3:B1209,B1209)</f>
        <v>3</v>
      </c>
      <c r="D1209" t="str">
        <f>IFERROR(IF($C1209&lt;=VLOOKUP($B1209,Hoja1!$A$3:$K$800,MATCH("Cantidad",Hoja1!$A$2:$L$2,0),FALSE),VLOOKUP($B1209,Hoja1!$A$3:$K$800,MATCH(BASE!D$2,Hoja1!$A$2:$K$2,0),FALSE),""),"")</f>
        <v/>
      </c>
      <c r="E1209" t="str">
        <f>IFERROR(IF($C1209&lt;=VLOOKUP($B1209,Hoja1!$A$3:$K$800,MATCH("Cantidad",Hoja1!$A$2:$L$2,0),FALSE),VLOOKUP($B1209,Hoja1!$A$3:$K$800,MATCH(BASE!E$2,Hoja1!$A$2:$K$2,0),FALSE),""),"")</f>
        <v/>
      </c>
      <c r="F1209" t="str">
        <f>IFERROR(IF($C1209&lt;=VLOOKUP($B1209,Hoja1!$A$3:$K$800,MATCH("Cantidad",Hoja1!$A$2:$L$2,0),FALSE),VLOOKUP($B1209,Hoja1!$A$3:$K$800,MATCH(BASE!F$2,Hoja1!$A$2:$K$2,0),FALSE),""),"")</f>
        <v/>
      </c>
      <c r="G1209" t="str">
        <f>IFERROR(IF($C1209&lt;=VLOOKUP($B1209,Hoja1!$A$3:$K$800,MATCH("Cantidad",Hoja1!$A$2:$L$2,0),FALSE),VLOOKUP($B1209,Hoja1!$A$3:$K$800,MATCH(BASE!G$2,Hoja1!$A$2:$K$2,0),FALSE),""),"")</f>
        <v/>
      </c>
      <c r="H1209" t="str">
        <f>IFERROR(IF($C1209&lt;=VLOOKUP($B1209,Hoja1!$A$3:$K$800,MATCH("Cantidad",Hoja1!$A$2:$L$2,0),FALSE),VLOOKUP($B1209,Hoja1!$A$3:$K$800,MATCH(BASE!H$2,Hoja1!$A$2:$K$2,0),FALSE),""),"")</f>
        <v/>
      </c>
      <c r="I1209" t="str">
        <f>IFERROR(IF($C1209&lt;=VLOOKUP($B1209,Hoja1!$A$3:$K$800,MATCH("Cantidad",Hoja1!$A$2:$L$2,0),FALSE),VLOOKUP($B1209,Hoja1!$A$3:$K$800,MATCH(BASE!I$2,Hoja1!$A$2:$K$2,0),FALSE),""),"")</f>
        <v/>
      </c>
      <c r="J1209" t="str">
        <f>IFERROR(IF($C1209&lt;=VLOOKUP($B1209,Hoja1!$A$3:$K$800,MATCH("Cantidad",Hoja1!$A$2:$L$2,0),FALSE),VLOOKUP($B1209,Hoja1!$A$3:$K$800,MATCH(BASE!J$2,Hoja1!$A$2:$K$2,0),FALSE),""),"")</f>
        <v/>
      </c>
      <c r="K1209" t="str">
        <f t="shared" si="18"/>
        <v/>
      </c>
    </row>
    <row r="1210" spans="1:11" x14ac:dyDescent="0.25">
      <c r="A1210" s="7">
        <v>1207</v>
      </c>
      <c r="B1210" s="7">
        <f>ROUNDDOWN(A1210/MAX(Hoja1!$I$3:$I$38),0)</f>
        <v>301</v>
      </c>
      <c r="C1210" s="7">
        <f>COUNTIF($B$3:B1210,B1210)</f>
        <v>4</v>
      </c>
      <c r="D1210" t="str">
        <f>IFERROR(IF($C1210&lt;=VLOOKUP($B1210,Hoja1!$A$3:$K$800,MATCH("Cantidad",Hoja1!$A$2:$L$2,0),FALSE),VLOOKUP($B1210,Hoja1!$A$3:$K$800,MATCH(BASE!D$2,Hoja1!$A$2:$K$2,0),FALSE),""),"")</f>
        <v/>
      </c>
      <c r="E1210" t="str">
        <f>IFERROR(IF($C1210&lt;=VLOOKUP($B1210,Hoja1!$A$3:$K$800,MATCH("Cantidad",Hoja1!$A$2:$L$2,0),FALSE),VLOOKUP($B1210,Hoja1!$A$3:$K$800,MATCH(BASE!E$2,Hoja1!$A$2:$K$2,0),FALSE),""),"")</f>
        <v/>
      </c>
      <c r="F1210" t="str">
        <f>IFERROR(IF($C1210&lt;=VLOOKUP($B1210,Hoja1!$A$3:$K$800,MATCH("Cantidad",Hoja1!$A$2:$L$2,0),FALSE),VLOOKUP($B1210,Hoja1!$A$3:$K$800,MATCH(BASE!F$2,Hoja1!$A$2:$K$2,0),FALSE),""),"")</f>
        <v/>
      </c>
      <c r="G1210" t="str">
        <f>IFERROR(IF($C1210&lt;=VLOOKUP($B1210,Hoja1!$A$3:$K$800,MATCH("Cantidad",Hoja1!$A$2:$L$2,0),FALSE),VLOOKUP($B1210,Hoja1!$A$3:$K$800,MATCH(BASE!G$2,Hoja1!$A$2:$K$2,0),FALSE),""),"")</f>
        <v/>
      </c>
      <c r="H1210" t="str">
        <f>IFERROR(IF($C1210&lt;=VLOOKUP($B1210,Hoja1!$A$3:$K$800,MATCH("Cantidad",Hoja1!$A$2:$L$2,0),FALSE),VLOOKUP($B1210,Hoja1!$A$3:$K$800,MATCH(BASE!H$2,Hoja1!$A$2:$K$2,0),FALSE),""),"")</f>
        <v/>
      </c>
      <c r="I1210" t="str">
        <f>IFERROR(IF($C1210&lt;=VLOOKUP($B1210,Hoja1!$A$3:$K$800,MATCH("Cantidad",Hoja1!$A$2:$L$2,0),FALSE),VLOOKUP($B1210,Hoja1!$A$3:$K$800,MATCH(BASE!I$2,Hoja1!$A$2:$K$2,0),FALSE),""),"")</f>
        <v/>
      </c>
      <c r="J1210" t="str">
        <f>IFERROR(IF($C1210&lt;=VLOOKUP($B1210,Hoja1!$A$3:$K$800,MATCH("Cantidad",Hoja1!$A$2:$L$2,0),FALSE),VLOOKUP($B1210,Hoja1!$A$3:$K$800,MATCH(BASE!J$2,Hoja1!$A$2:$K$2,0),FALSE),""),"")</f>
        <v/>
      </c>
      <c r="K1210" t="str">
        <f t="shared" si="18"/>
        <v/>
      </c>
    </row>
    <row r="1211" spans="1:11" x14ac:dyDescent="0.25">
      <c r="A1211" s="7">
        <v>1208</v>
      </c>
      <c r="B1211" s="7">
        <f>ROUNDDOWN(A1211/MAX(Hoja1!$I$3:$I$38),0)</f>
        <v>302</v>
      </c>
      <c r="C1211" s="7">
        <f>COUNTIF($B$3:B1211,B1211)</f>
        <v>1</v>
      </c>
      <c r="D1211" t="str">
        <f>IFERROR(IF($C1211&lt;=VLOOKUP($B1211,Hoja1!$A$3:$K$800,MATCH("Cantidad",Hoja1!$A$2:$L$2,0),FALSE),VLOOKUP($B1211,Hoja1!$A$3:$K$800,MATCH(BASE!D$2,Hoja1!$A$2:$K$2,0),FALSE),""),"")</f>
        <v/>
      </c>
      <c r="E1211" t="str">
        <f>IFERROR(IF($C1211&lt;=VLOOKUP($B1211,Hoja1!$A$3:$K$800,MATCH("Cantidad",Hoja1!$A$2:$L$2,0),FALSE),VLOOKUP($B1211,Hoja1!$A$3:$K$800,MATCH(BASE!E$2,Hoja1!$A$2:$K$2,0),FALSE),""),"")</f>
        <v/>
      </c>
      <c r="F1211" t="str">
        <f>IFERROR(IF($C1211&lt;=VLOOKUP($B1211,Hoja1!$A$3:$K$800,MATCH("Cantidad",Hoja1!$A$2:$L$2,0),FALSE),VLOOKUP($B1211,Hoja1!$A$3:$K$800,MATCH(BASE!F$2,Hoja1!$A$2:$K$2,0),FALSE),""),"")</f>
        <v/>
      </c>
      <c r="G1211" t="str">
        <f>IFERROR(IF($C1211&lt;=VLOOKUP($B1211,Hoja1!$A$3:$K$800,MATCH("Cantidad",Hoja1!$A$2:$L$2,0),FALSE),VLOOKUP($B1211,Hoja1!$A$3:$K$800,MATCH(BASE!G$2,Hoja1!$A$2:$K$2,0),FALSE),""),"")</f>
        <v/>
      </c>
      <c r="H1211" t="str">
        <f>IFERROR(IF($C1211&lt;=VLOOKUP($B1211,Hoja1!$A$3:$K$800,MATCH("Cantidad",Hoja1!$A$2:$L$2,0),FALSE),VLOOKUP($B1211,Hoja1!$A$3:$K$800,MATCH(BASE!H$2,Hoja1!$A$2:$K$2,0),FALSE),""),"")</f>
        <v/>
      </c>
      <c r="I1211" t="str">
        <f>IFERROR(IF($C1211&lt;=VLOOKUP($B1211,Hoja1!$A$3:$K$800,MATCH("Cantidad",Hoja1!$A$2:$L$2,0),FALSE),VLOOKUP($B1211,Hoja1!$A$3:$K$800,MATCH(BASE!I$2,Hoja1!$A$2:$K$2,0),FALSE),""),"")</f>
        <v/>
      </c>
      <c r="J1211" t="str">
        <f>IFERROR(IF($C1211&lt;=VLOOKUP($B1211,Hoja1!$A$3:$K$800,MATCH("Cantidad",Hoja1!$A$2:$L$2,0),FALSE),VLOOKUP($B1211,Hoja1!$A$3:$K$800,MATCH(BASE!J$2,Hoja1!$A$2:$K$2,0),FALSE),""),"")</f>
        <v/>
      </c>
      <c r="K1211" t="str">
        <f t="shared" si="18"/>
        <v/>
      </c>
    </row>
    <row r="1212" spans="1:11" x14ac:dyDescent="0.25">
      <c r="A1212" s="7">
        <v>1209</v>
      </c>
      <c r="B1212" s="7">
        <f>ROUNDDOWN(A1212/MAX(Hoja1!$I$3:$I$38),0)</f>
        <v>302</v>
      </c>
      <c r="C1212" s="7">
        <f>COUNTIF($B$3:B1212,B1212)</f>
        <v>2</v>
      </c>
      <c r="D1212" t="str">
        <f>IFERROR(IF($C1212&lt;=VLOOKUP($B1212,Hoja1!$A$3:$K$800,MATCH("Cantidad",Hoja1!$A$2:$L$2,0),FALSE),VLOOKUP($B1212,Hoja1!$A$3:$K$800,MATCH(BASE!D$2,Hoja1!$A$2:$K$2,0),FALSE),""),"")</f>
        <v/>
      </c>
      <c r="E1212" t="str">
        <f>IFERROR(IF($C1212&lt;=VLOOKUP($B1212,Hoja1!$A$3:$K$800,MATCH("Cantidad",Hoja1!$A$2:$L$2,0),FALSE),VLOOKUP($B1212,Hoja1!$A$3:$K$800,MATCH(BASE!E$2,Hoja1!$A$2:$K$2,0),FALSE),""),"")</f>
        <v/>
      </c>
      <c r="F1212" t="str">
        <f>IFERROR(IF($C1212&lt;=VLOOKUP($B1212,Hoja1!$A$3:$K$800,MATCH("Cantidad",Hoja1!$A$2:$L$2,0),FALSE),VLOOKUP($B1212,Hoja1!$A$3:$K$800,MATCH(BASE!F$2,Hoja1!$A$2:$K$2,0),FALSE),""),"")</f>
        <v/>
      </c>
      <c r="G1212" t="str">
        <f>IFERROR(IF($C1212&lt;=VLOOKUP($B1212,Hoja1!$A$3:$K$800,MATCH("Cantidad",Hoja1!$A$2:$L$2,0),FALSE),VLOOKUP($B1212,Hoja1!$A$3:$K$800,MATCH(BASE!G$2,Hoja1!$A$2:$K$2,0),FALSE),""),"")</f>
        <v/>
      </c>
      <c r="H1212" t="str">
        <f>IFERROR(IF($C1212&lt;=VLOOKUP($B1212,Hoja1!$A$3:$K$800,MATCH("Cantidad",Hoja1!$A$2:$L$2,0),FALSE),VLOOKUP($B1212,Hoja1!$A$3:$K$800,MATCH(BASE!H$2,Hoja1!$A$2:$K$2,0),FALSE),""),"")</f>
        <v/>
      </c>
      <c r="I1212" t="str">
        <f>IFERROR(IF($C1212&lt;=VLOOKUP($B1212,Hoja1!$A$3:$K$800,MATCH("Cantidad",Hoja1!$A$2:$L$2,0),FALSE),VLOOKUP($B1212,Hoja1!$A$3:$K$800,MATCH(BASE!I$2,Hoja1!$A$2:$K$2,0),FALSE),""),"")</f>
        <v/>
      </c>
      <c r="J1212" t="str">
        <f>IFERROR(IF($C1212&lt;=VLOOKUP($B1212,Hoja1!$A$3:$K$800,MATCH("Cantidad",Hoja1!$A$2:$L$2,0),FALSE),VLOOKUP($B1212,Hoja1!$A$3:$K$800,MATCH(BASE!J$2,Hoja1!$A$2:$K$2,0),FALSE),""),"")</f>
        <v/>
      </c>
      <c r="K1212" t="str">
        <f t="shared" si="18"/>
        <v/>
      </c>
    </row>
    <row r="1213" spans="1:11" x14ac:dyDescent="0.25">
      <c r="A1213" s="7">
        <v>1210</v>
      </c>
      <c r="B1213" s="7">
        <f>ROUNDDOWN(A1213/MAX(Hoja1!$I$3:$I$38),0)</f>
        <v>302</v>
      </c>
      <c r="C1213" s="7">
        <f>COUNTIF($B$3:B1213,B1213)</f>
        <v>3</v>
      </c>
      <c r="D1213" t="str">
        <f>IFERROR(IF($C1213&lt;=VLOOKUP($B1213,Hoja1!$A$3:$K$800,MATCH("Cantidad",Hoja1!$A$2:$L$2,0),FALSE),VLOOKUP($B1213,Hoja1!$A$3:$K$800,MATCH(BASE!D$2,Hoja1!$A$2:$K$2,0),FALSE),""),"")</f>
        <v/>
      </c>
      <c r="E1213" t="str">
        <f>IFERROR(IF($C1213&lt;=VLOOKUP($B1213,Hoja1!$A$3:$K$800,MATCH("Cantidad",Hoja1!$A$2:$L$2,0),FALSE),VLOOKUP($B1213,Hoja1!$A$3:$K$800,MATCH(BASE!E$2,Hoja1!$A$2:$K$2,0),FALSE),""),"")</f>
        <v/>
      </c>
      <c r="F1213" t="str">
        <f>IFERROR(IF($C1213&lt;=VLOOKUP($B1213,Hoja1!$A$3:$K$800,MATCH("Cantidad",Hoja1!$A$2:$L$2,0),FALSE),VLOOKUP($B1213,Hoja1!$A$3:$K$800,MATCH(BASE!F$2,Hoja1!$A$2:$K$2,0),FALSE),""),"")</f>
        <v/>
      </c>
      <c r="G1213" t="str">
        <f>IFERROR(IF($C1213&lt;=VLOOKUP($B1213,Hoja1!$A$3:$K$800,MATCH("Cantidad",Hoja1!$A$2:$L$2,0),FALSE),VLOOKUP($B1213,Hoja1!$A$3:$K$800,MATCH(BASE!G$2,Hoja1!$A$2:$K$2,0),FALSE),""),"")</f>
        <v/>
      </c>
      <c r="H1213" t="str">
        <f>IFERROR(IF($C1213&lt;=VLOOKUP($B1213,Hoja1!$A$3:$K$800,MATCH("Cantidad",Hoja1!$A$2:$L$2,0),FALSE),VLOOKUP($B1213,Hoja1!$A$3:$K$800,MATCH(BASE!H$2,Hoja1!$A$2:$K$2,0),FALSE),""),"")</f>
        <v/>
      </c>
      <c r="I1213" t="str">
        <f>IFERROR(IF($C1213&lt;=VLOOKUP($B1213,Hoja1!$A$3:$K$800,MATCH("Cantidad",Hoja1!$A$2:$L$2,0),FALSE),VLOOKUP($B1213,Hoja1!$A$3:$K$800,MATCH(BASE!I$2,Hoja1!$A$2:$K$2,0),FALSE),""),"")</f>
        <v/>
      </c>
      <c r="J1213" t="str">
        <f>IFERROR(IF($C1213&lt;=VLOOKUP($B1213,Hoja1!$A$3:$K$800,MATCH("Cantidad",Hoja1!$A$2:$L$2,0),FALSE),VLOOKUP($B1213,Hoja1!$A$3:$K$800,MATCH(BASE!J$2,Hoja1!$A$2:$K$2,0),FALSE),""),"")</f>
        <v/>
      </c>
      <c r="K1213" t="str">
        <f t="shared" si="18"/>
        <v/>
      </c>
    </row>
    <row r="1214" spans="1:11" x14ac:dyDescent="0.25">
      <c r="A1214" s="7">
        <v>1211</v>
      </c>
      <c r="B1214" s="7">
        <f>ROUNDDOWN(A1214/MAX(Hoja1!$I$3:$I$38),0)</f>
        <v>302</v>
      </c>
      <c r="C1214" s="7">
        <f>COUNTIF($B$3:B1214,B1214)</f>
        <v>4</v>
      </c>
      <c r="D1214" t="str">
        <f>IFERROR(IF($C1214&lt;=VLOOKUP($B1214,Hoja1!$A$3:$K$800,MATCH("Cantidad",Hoja1!$A$2:$L$2,0),FALSE),VLOOKUP($B1214,Hoja1!$A$3:$K$800,MATCH(BASE!D$2,Hoja1!$A$2:$K$2,0),FALSE),""),"")</f>
        <v/>
      </c>
      <c r="E1214" t="str">
        <f>IFERROR(IF($C1214&lt;=VLOOKUP($B1214,Hoja1!$A$3:$K$800,MATCH("Cantidad",Hoja1!$A$2:$L$2,0),FALSE),VLOOKUP($B1214,Hoja1!$A$3:$K$800,MATCH(BASE!E$2,Hoja1!$A$2:$K$2,0),FALSE),""),"")</f>
        <v/>
      </c>
      <c r="F1214" t="str">
        <f>IFERROR(IF($C1214&lt;=VLOOKUP($B1214,Hoja1!$A$3:$K$800,MATCH("Cantidad",Hoja1!$A$2:$L$2,0),FALSE),VLOOKUP($B1214,Hoja1!$A$3:$K$800,MATCH(BASE!F$2,Hoja1!$A$2:$K$2,0),FALSE),""),"")</f>
        <v/>
      </c>
      <c r="G1214" t="str">
        <f>IFERROR(IF($C1214&lt;=VLOOKUP($B1214,Hoja1!$A$3:$K$800,MATCH("Cantidad",Hoja1!$A$2:$L$2,0),FALSE),VLOOKUP($B1214,Hoja1!$A$3:$K$800,MATCH(BASE!G$2,Hoja1!$A$2:$K$2,0),FALSE),""),"")</f>
        <v/>
      </c>
      <c r="H1214" t="str">
        <f>IFERROR(IF($C1214&lt;=VLOOKUP($B1214,Hoja1!$A$3:$K$800,MATCH("Cantidad",Hoja1!$A$2:$L$2,0),FALSE),VLOOKUP($B1214,Hoja1!$A$3:$K$800,MATCH(BASE!H$2,Hoja1!$A$2:$K$2,0),FALSE),""),"")</f>
        <v/>
      </c>
      <c r="I1214" t="str">
        <f>IFERROR(IF($C1214&lt;=VLOOKUP($B1214,Hoja1!$A$3:$K$800,MATCH("Cantidad",Hoja1!$A$2:$L$2,0),FALSE),VLOOKUP($B1214,Hoja1!$A$3:$K$800,MATCH(BASE!I$2,Hoja1!$A$2:$K$2,0),FALSE),""),"")</f>
        <v/>
      </c>
      <c r="J1214" t="str">
        <f>IFERROR(IF($C1214&lt;=VLOOKUP($B1214,Hoja1!$A$3:$K$800,MATCH("Cantidad",Hoja1!$A$2:$L$2,0),FALSE),VLOOKUP($B1214,Hoja1!$A$3:$K$800,MATCH(BASE!J$2,Hoja1!$A$2:$K$2,0),FALSE),""),"")</f>
        <v/>
      </c>
      <c r="K1214" t="str">
        <f t="shared" si="18"/>
        <v/>
      </c>
    </row>
    <row r="1215" spans="1:11" x14ac:dyDescent="0.25">
      <c r="A1215" s="7">
        <v>1212</v>
      </c>
      <c r="B1215" s="7">
        <f>ROUNDDOWN(A1215/MAX(Hoja1!$I$3:$I$38),0)</f>
        <v>303</v>
      </c>
      <c r="C1215" s="7">
        <f>COUNTIF($B$3:B1215,B1215)</f>
        <v>1</v>
      </c>
      <c r="D1215" t="str">
        <f>IFERROR(IF($C1215&lt;=VLOOKUP($B1215,Hoja1!$A$3:$K$800,MATCH("Cantidad",Hoja1!$A$2:$L$2,0),FALSE),VLOOKUP($B1215,Hoja1!$A$3:$K$800,MATCH(BASE!D$2,Hoja1!$A$2:$K$2,0),FALSE),""),"")</f>
        <v/>
      </c>
      <c r="E1215" t="str">
        <f>IFERROR(IF($C1215&lt;=VLOOKUP($B1215,Hoja1!$A$3:$K$800,MATCH("Cantidad",Hoja1!$A$2:$L$2,0),FALSE),VLOOKUP($B1215,Hoja1!$A$3:$K$800,MATCH(BASE!E$2,Hoja1!$A$2:$K$2,0),FALSE),""),"")</f>
        <v/>
      </c>
      <c r="F1215" t="str">
        <f>IFERROR(IF($C1215&lt;=VLOOKUP($B1215,Hoja1!$A$3:$K$800,MATCH("Cantidad",Hoja1!$A$2:$L$2,0),FALSE),VLOOKUP($B1215,Hoja1!$A$3:$K$800,MATCH(BASE!F$2,Hoja1!$A$2:$K$2,0),FALSE),""),"")</f>
        <v/>
      </c>
      <c r="G1215" t="str">
        <f>IFERROR(IF($C1215&lt;=VLOOKUP($B1215,Hoja1!$A$3:$K$800,MATCH("Cantidad",Hoja1!$A$2:$L$2,0),FALSE),VLOOKUP($B1215,Hoja1!$A$3:$K$800,MATCH(BASE!G$2,Hoja1!$A$2:$K$2,0),FALSE),""),"")</f>
        <v/>
      </c>
      <c r="H1215" t="str">
        <f>IFERROR(IF($C1215&lt;=VLOOKUP($B1215,Hoja1!$A$3:$K$800,MATCH("Cantidad",Hoja1!$A$2:$L$2,0),FALSE),VLOOKUP($B1215,Hoja1!$A$3:$K$800,MATCH(BASE!H$2,Hoja1!$A$2:$K$2,0),FALSE),""),"")</f>
        <v/>
      </c>
      <c r="I1215" t="str">
        <f>IFERROR(IF($C1215&lt;=VLOOKUP($B1215,Hoja1!$A$3:$K$800,MATCH("Cantidad",Hoja1!$A$2:$L$2,0),FALSE),VLOOKUP($B1215,Hoja1!$A$3:$K$800,MATCH(BASE!I$2,Hoja1!$A$2:$K$2,0),FALSE),""),"")</f>
        <v/>
      </c>
      <c r="J1215" t="str">
        <f>IFERROR(IF($C1215&lt;=VLOOKUP($B1215,Hoja1!$A$3:$K$800,MATCH("Cantidad",Hoja1!$A$2:$L$2,0),FALSE),VLOOKUP($B1215,Hoja1!$A$3:$K$800,MATCH(BASE!J$2,Hoja1!$A$2:$K$2,0),FALSE),""),"")</f>
        <v/>
      </c>
      <c r="K1215" t="str">
        <f t="shared" si="18"/>
        <v/>
      </c>
    </row>
    <row r="1216" spans="1:11" x14ac:dyDescent="0.25">
      <c r="A1216" s="7">
        <v>1213</v>
      </c>
      <c r="B1216" s="7">
        <f>ROUNDDOWN(A1216/MAX(Hoja1!$I$3:$I$38),0)</f>
        <v>303</v>
      </c>
      <c r="C1216" s="7">
        <f>COUNTIF($B$3:B1216,B1216)</f>
        <v>2</v>
      </c>
      <c r="D1216" t="str">
        <f>IFERROR(IF($C1216&lt;=VLOOKUP($B1216,Hoja1!$A$3:$K$800,MATCH("Cantidad",Hoja1!$A$2:$L$2,0),FALSE),VLOOKUP($B1216,Hoja1!$A$3:$K$800,MATCH(BASE!D$2,Hoja1!$A$2:$K$2,0),FALSE),""),"")</f>
        <v/>
      </c>
      <c r="E1216" t="str">
        <f>IFERROR(IF($C1216&lt;=VLOOKUP($B1216,Hoja1!$A$3:$K$800,MATCH("Cantidad",Hoja1!$A$2:$L$2,0),FALSE),VLOOKUP($B1216,Hoja1!$A$3:$K$800,MATCH(BASE!E$2,Hoja1!$A$2:$K$2,0),FALSE),""),"")</f>
        <v/>
      </c>
      <c r="F1216" t="str">
        <f>IFERROR(IF($C1216&lt;=VLOOKUP($B1216,Hoja1!$A$3:$K$800,MATCH("Cantidad",Hoja1!$A$2:$L$2,0),FALSE),VLOOKUP($B1216,Hoja1!$A$3:$K$800,MATCH(BASE!F$2,Hoja1!$A$2:$K$2,0),FALSE),""),"")</f>
        <v/>
      </c>
      <c r="G1216" t="str">
        <f>IFERROR(IF($C1216&lt;=VLOOKUP($B1216,Hoja1!$A$3:$K$800,MATCH("Cantidad",Hoja1!$A$2:$L$2,0),FALSE),VLOOKUP($B1216,Hoja1!$A$3:$K$800,MATCH(BASE!G$2,Hoja1!$A$2:$K$2,0),FALSE),""),"")</f>
        <v/>
      </c>
      <c r="H1216" t="str">
        <f>IFERROR(IF($C1216&lt;=VLOOKUP($B1216,Hoja1!$A$3:$K$800,MATCH("Cantidad",Hoja1!$A$2:$L$2,0),FALSE),VLOOKUP($B1216,Hoja1!$A$3:$K$800,MATCH(BASE!H$2,Hoja1!$A$2:$K$2,0),FALSE),""),"")</f>
        <v/>
      </c>
      <c r="I1216" t="str">
        <f>IFERROR(IF($C1216&lt;=VLOOKUP($B1216,Hoja1!$A$3:$K$800,MATCH("Cantidad",Hoja1!$A$2:$L$2,0),FALSE),VLOOKUP($B1216,Hoja1!$A$3:$K$800,MATCH(BASE!I$2,Hoja1!$A$2:$K$2,0),FALSE),""),"")</f>
        <v/>
      </c>
      <c r="J1216" t="str">
        <f>IFERROR(IF($C1216&lt;=VLOOKUP($B1216,Hoja1!$A$3:$K$800,MATCH("Cantidad",Hoja1!$A$2:$L$2,0),FALSE),VLOOKUP($B1216,Hoja1!$A$3:$K$800,MATCH(BASE!J$2,Hoja1!$A$2:$K$2,0),FALSE),""),"")</f>
        <v/>
      </c>
      <c r="K1216" t="str">
        <f t="shared" si="18"/>
        <v/>
      </c>
    </row>
    <row r="1217" spans="1:11" x14ac:dyDescent="0.25">
      <c r="A1217" s="7">
        <v>1214</v>
      </c>
      <c r="B1217" s="7">
        <f>ROUNDDOWN(A1217/MAX(Hoja1!$I$3:$I$38),0)</f>
        <v>303</v>
      </c>
      <c r="C1217" s="7">
        <f>COUNTIF($B$3:B1217,B1217)</f>
        <v>3</v>
      </c>
      <c r="D1217" t="str">
        <f>IFERROR(IF($C1217&lt;=VLOOKUP($B1217,Hoja1!$A$3:$K$800,MATCH("Cantidad",Hoja1!$A$2:$L$2,0),FALSE),VLOOKUP($B1217,Hoja1!$A$3:$K$800,MATCH(BASE!D$2,Hoja1!$A$2:$K$2,0),FALSE),""),"")</f>
        <v/>
      </c>
      <c r="E1217" t="str">
        <f>IFERROR(IF($C1217&lt;=VLOOKUP($B1217,Hoja1!$A$3:$K$800,MATCH("Cantidad",Hoja1!$A$2:$L$2,0),FALSE),VLOOKUP($B1217,Hoja1!$A$3:$K$800,MATCH(BASE!E$2,Hoja1!$A$2:$K$2,0),FALSE),""),"")</f>
        <v/>
      </c>
      <c r="F1217" t="str">
        <f>IFERROR(IF($C1217&lt;=VLOOKUP($B1217,Hoja1!$A$3:$K$800,MATCH("Cantidad",Hoja1!$A$2:$L$2,0),FALSE),VLOOKUP($B1217,Hoja1!$A$3:$K$800,MATCH(BASE!F$2,Hoja1!$A$2:$K$2,0),FALSE),""),"")</f>
        <v/>
      </c>
      <c r="G1217" t="str">
        <f>IFERROR(IF($C1217&lt;=VLOOKUP($B1217,Hoja1!$A$3:$K$800,MATCH("Cantidad",Hoja1!$A$2:$L$2,0),FALSE),VLOOKUP($B1217,Hoja1!$A$3:$K$800,MATCH(BASE!G$2,Hoja1!$A$2:$K$2,0),FALSE),""),"")</f>
        <v/>
      </c>
      <c r="H1217" t="str">
        <f>IFERROR(IF($C1217&lt;=VLOOKUP($B1217,Hoja1!$A$3:$K$800,MATCH("Cantidad",Hoja1!$A$2:$L$2,0),FALSE),VLOOKUP($B1217,Hoja1!$A$3:$K$800,MATCH(BASE!H$2,Hoja1!$A$2:$K$2,0),FALSE),""),"")</f>
        <v/>
      </c>
      <c r="I1217" t="str">
        <f>IFERROR(IF($C1217&lt;=VLOOKUP($B1217,Hoja1!$A$3:$K$800,MATCH("Cantidad",Hoja1!$A$2:$L$2,0),FALSE),VLOOKUP($B1217,Hoja1!$A$3:$K$800,MATCH(BASE!I$2,Hoja1!$A$2:$K$2,0),FALSE),""),"")</f>
        <v/>
      </c>
      <c r="J1217" t="str">
        <f>IFERROR(IF($C1217&lt;=VLOOKUP($B1217,Hoja1!$A$3:$K$800,MATCH("Cantidad",Hoja1!$A$2:$L$2,0),FALSE),VLOOKUP($B1217,Hoja1!$A$3:$K$800,MATCH(BASE!J$2,Hoja1!$A$2:$K$2,0),FALSE),""),"")</f>
        <v/>
      </c>
      <c r="K1217" t="str">
        <f t="shared" si="18"/>
        <v/>
      </c>
    </row>
    <row r="1218" spans="1:11" x14ac:dyDescent="0.25">
      <c r="A1218" s="7">
        <v>1215</v>
      </c>
      <c r="B1218" s="7">
        <f>ROUNDDOWN(A1218/MAX(Hoja1!$I$3:$I$38),0)</f>
        <v>303</v>
      </c>
      <c r="C1218" s="7">
        <f>COUNTIF($B$3:B1218,B1218)</f>
        <v>4</v>
      </c>
      <c r="D1218" t="str">
        <f>IFERROR(IF($C1218&lt;=VLOOKUP($B1218,Hoja1!$A$3:$K$800,MATCH("Cantidad",Hoja1!$A$2:$L$2,0),FALSE),VLOOKUP($B1218,Hoja1!$A$3:$K$800,MATCH(BASE!D$2,Hoja1!$A$2:$K$2,0),FALSE),""),"")</f>
        <v/>
      </c>
      <c r="E1218" t="str">
        <f>IFERROR(IF($C1218&lt;=VLOOKUP($B1218,Hoja1!$A$3:$K$800,MATCH("Cantidad",Hoja1!$A$2:$L$2,0),FALSE),VLOOKUP($B1218,Hoja1!$A$3:$K$800,MATCH(BASE!E$2,Hoja1!$A$2:$K$2,0),FALSE),""),"")</f>
        <v/>
      </c>
      <c r="F1218" t="str">
        <f>IFERROR(IF($C1218&lt;=VLOOKUP($B1218,Hoja1!$A$3:$K$800,MATCH("Cantidad",Hoja1!$A$2:$L$2,0),FALSE),VLOOKUP($B1218,Hoja1!$A$3:$K$800,MATCH(BASE!F$2,Hoja1!$A$2:$K$2,0),FALSE),""),"")</f>
        <v/>
      </c>
      <c r="G1218" t="str">
        <f>IFERROR(IF($C1218&lt;=VLOOKUP($B1218,Hoja1!$A$3:$K$800,MATCH("Cantidad",Hoja1!$A$2:$L$2,0),FALSE),VLOOKUP($B1218,Hoja1!$A$3:$K$800,MATCH(BASE!G$2,Hoja1!$A$2:$K$2,0),FALSE),""),"")</f>
        <v/>
      </c>
      <c r="H1218" t="str">
        <f>IFERROR(IF($C1218&lt;=VLOOKUP($B1218,Hoja1!$A$3:$K$800,MATCH("Cantidad",Hoja1!$A$2:$L$2,0),FALSE),VLOOKUP($B1218,Hoja1!$A$3:$K$800,MATCH(BASE!H$2,Hoja1!$A$2:$K$2,0),FALSE),""),"")</f>
        <v/>
      </c>
      <c r="I1218" t="str">
        <f>IFERROR(IF($C1218&lt;=VLOOKUP($B1218,Hoja1!$A$3:$K$800,MATCH("Cantidad",Hoja1!$A$2:$L$2,0),FALSE),VLOOKUP($B1218,Hoja1!$A$3:$K$800,MATCH(BASE!I$2,Hoja1!$A$2:$K$2,0),FALSE),""),"")</f>
        <v/>
      </c>
      <c r="J1218" t="str">
        <f>IFERROR(IF($C1218&lt;=VLOOKUP($B1218,Hoja1!$A$3:$K$800,MATCH("Cantidad",Hoja1!$A$2:$L$2,0),FALSE),VLOOKUP($B1218,Hoja1!$A$3:$K$800,MATCH(BASE!J$2,Hoja1!$A$2:$K$2,0),FALSE),""),"")</f>
        <v/>
      </c>
      <c r="K1218" t="str">
        <f t="shared" si="18"/>
        <v/>
      </c>
    </row>
    <row r="1219" spans="1:11" x14ac:dyDescent="0.25">
      <c r="A1219" s="7">
        <v>1216</v>
      </c>
      <c r="B1219" s="7">
        <f>ROUNDDOWN(A1219/MAX(Hoja1!$I$3:$I$38),0)</f>
        <v>304</v>
      </c>
      <c r="C1219" s="7">
        <f>COUNTIF($B$3:B1219,B1219)</f>
        <v>1</v>
      </c>
      <c r="D1219" t="str">
        <f>IFERROR(IF($C1219&lt;=VLOOKUP($B1219,Hoja1!$A$3:$K$800,MATCH("Cantidad",Hoja1!$A$2:$L$2,0),FALSE),VLOOKUP($B1219,Hoja1!$A$3:$K$800,MATCH(BASE!D$2,Hoja1!$A$2:$K$2,0),FALSE),""),"")</f>
        <v/>
      </c>
      <c r="E1219" t="str">
        <f>IFERROR(IF($C1219&lt;=VLOOKUP($B1219,Hoja1!$A$3:$K$800,MATCH("Cantidad",Hoja1!$A$2:$L$2,0),FALSE),VLOOKUP($B1219,Hoja1!$A$3:$K$800,MATCH(BASE!E$2,Hoja1!$A$2:$K$2,0),FALSE),""),"")</f>
        <v/>
      </c>
      <c r="F1219" t="str">
        <f>IFERROR(IF($C1219&lt;=VLOOKUP($B1219,Hoja1!$A$3:$K$800,MATCH("Cantidad",Hoja1!$A$2:$L$2,0),FALSE),VLOOKUP($B1219,Hoja1!$A$3:$K$800,MATCH(BASE!F$2,Hoja1!$A$2:$K$2,0),FALSE),""),"")</f>
        <v/>
      </c>
      <c r="G1219" t="str">
        <f>IFERROR(IF($C1219&lt;=VLOOKUP($B1219,Hoja1!$A$3:$K$800,MATCH("Cantidad",Hoja1!$A$2:$L$2,0),FALSE),VLOOKUP($B1219,Hoja1!$A$3:$K$800,MATCH(BASE!G$2,Hoja1!$A$2:$K$2,0),FALSE),""),"")</f>
        <v/>
      </c>
      <c r="H1219" t="str">
        <f>IFERROR(IF($C1219&lt;=VLOOKUP($B1219,Hoja1!$A$3:$K$800,MATCH("Cantidad",Hoja1!$A$2:$L$2,0),FALSE),VLOOKUP($B1219,Hoja1!$A$3:$K$800,MATCH(BASE!H$2,Hoja1!$A$2:$K$2,0),FALSE),""),"")</f>
        <v/>
      </c>
      <c r="I1219" t="str">
        <f>IFERROR(IF($C1219&lt;=VLOOKUP($B1219,Hoja1!$A$3:$K$800,MATCH("Cantidad",Hoja1!$A$2:$L$2,0),FALSE),VLOOKUP($B1219,Hoja1!$A$3:$K$800,MATCH(BASE!I$2,Hoja1!$A$2:$K$2,0),FALSE),""),"")</f>
        <v/>
      </c>
      <c r="J1219" t="str">
        <f>IFERROR(IF($C1219&lt;=VLOOKUP($B1219,Hoja1!$A$3:$K$800,MATCH("Cantidad",Hoja1!$A$2:$L$2,0),FALSE),VLOOKUP($B1219,Hoja1!$A$3:$K$800,MATCH(BASE!J$2,Hoja1!$A$2:$K$2,0),FALSE),""),"")</f>
        <v/>
      </c>
      <c r="K1219" t="str">
        <f t="shared" si="18"/>
        <v/>
      </c>
    </row>
    <row r="1220" spans="1:11" x14ac:dyDescent="0.25">
      <c r="A1220" s="7">
        <v>1217</v>
      </c>
      <c r="B1220" s="7">
        <f>ROUNDDOWN(A1220/MAX(Hoja1!$I$3:$I$38),0)</f>
        <v>304</v>
      </c>
      <c r="C1220" s="7">
        <f>COUNTIF($B$3:B1220,B1220)</f>
        <v>2</v>
      </c>
      <c r="D1220" t="str">
        <f>IFERROR(IF($C1220&lt;=VLOOKUP($B1220,Hoja1!$A$3:$K$800,MATCH("Cantidad",Hoja1!$A$2:$L$2,0),FALSE),VLOOKUP($B1220,Hoja1!$A$3:$K$800,MATCH(BASE!D$2,Hoja1!$A$2:$K$2,0),FALSE),""),"")</f>
        <v/>
      </c>
      <c r="E1220" t="str">
        <f>IFERROR(IF($C1220&lt;=VLOOKUP($B1220,Hoja1!$A$3:$K$800,MATCH("Cantidad",Hoja1!$A$2:$L$2,0),FALSE),VLOOKUP($B1220,Hoja1!$A$3:$K$800,MATCH(BASE!E$2,Hoja1!$A$2:$K$2,0),FALSE),""),"")</f>
        <v/>
      </c>
      <c r="F1220" t="str">
        <f>IFERROR(IF($C1220&lt;=VLOOKUP($B1220,Hoja1!$A$3:$K$800,MATCH("Cantidad",Hoja1!$A$2:$L$2,0),FALSE),VLOOKUP($B1220,Hoja1!$A$3:$K$800,MATCH(BASE!F$2,Hoja1!$A$2:$K$2,0),FALSE),""),"")</f>
        <v/>
      </c>
      <c r="G1220" t="str">
        <f>IFERROR(IF($C1220&lt;=VLOOKUP($B1220,Hoja1!$A$3:$K$800,MATCH("Cantidad",Hoja1!$A$2:$L$2,0),FALSE),VLOOKUP($B1220,Hoja1!$A$3:$K$800,MATCH(BASE!G$2,Hoja1!$A$2:$K$2,0),FALSE),""),"")</f>
        <v/>
      </c>
      <c r="H1220" t="str">
        <f>IFERROR(IF($C1220&lt;=VLOOKUP($B1220,Hoja1!$A$3:$K$800,MATCH("Cantidad",Hoja1!$A$2:$L$2,0),FALSE),VLOOKUP($B1220,Hoja1!$A$3:$K$800,MATCH(BASE!H$2,Hoja1!$A$2:$K$2,0),FALSE),""),"")</f>
        <v/>
      </c>
      <c r="I1220" t="str">
        <f>IFERROR(IF($C1220&lt;=VLOOKUP($B1220,Hoja1!$A$3:$K$800,MATCH("Cantidad",Hoja1!$A$2:$L$2,0),FALSE),VLOOKUP($B1220,Hoja1!$A$3:$K$800,MATCH(BASE!I$2,Hoja1!$A$2:$K$2,0),FALSE),""),"")</f>
        <v/>
      </c>
      <c r="J1220" t="str">
        <f>IFERROR(IF($C1220&lt;=VLOOKUP($B1220,Hoja1!$A$3:$K$800,MATCH("Cantidad",Hoja1!$A$2:$L$2,0),FALSE),VLOOKUP($B1220,Hoja1!$A$3:$K$800,MATCH(BASE!J$2,Hoja1!$A$2:$K$2,0),FALSE),""),"")</f>
        <v/>
      </c>
      <c r="K1220" t="str">
        <f t="shared" ref="K1220:K1283" si="19">IF(J1220&lt;&gt;"",1,"")</f>
        <v/>
      </c>
    </row>
    <row r="1221" spans="1:11" x14ac:dyDescent="0.25">
      <c r="A1221" s="7">
        <v>1218</v>
      </c>
      <c r="B1221" s="7">
        <f>ROUNDDOWN(A1221/MAX(Hoja1!$I$3:$I$38),0)</f>
        <v>304</v>
      </c>
      <c r="C1221" s="7">
        <f>COUNTIF($B$3:B1221,B1221)</f>
        <v>3</v>
      </c>
      <c r="D1221" t="str">
        <f>IFERROR(IF($C1221&lt;=VLOOKUP($B1221,Hoja1!$A$3:$K$800,MATCH("Cantidad",Hoja1!$A$2:$L$2,0),FALSE),VLOOKUP($B1221,Hoja1!$A$3:$K$800,MATCH(BASE!D$2,Hoja1!$A$2:$K$2,0),FALSE),""),"")</f>
        <v/>
      </c>
      <c r="E1221" t="str">
        <f>IFERROR(IF($C1221&lt;=VLOOKUP($B1221,Hoja1!$A$3:$K$800,MATCH("Cantidad",Hoja1!$A$2:$L$2,0),FALSE),VLOOKUP($B1221,Hoja1!$A$3:$K$800,MATCH(BASE!E$2,Hoja1!$A$2:$K$2,0),FALSE),""),"")</f>
        <v/>
      </c>
      <c r="F1221" t="str">
        <f>IFERROR(IF($C1221&lt;=VLOOKUP($B1221,Hoja1!$A$3:$K$800,MATCH("Cantidad",Hoja1!$A$2:$L$2,0),FALSE),VLOOKUP($B1221,Hoja1!$A$3:$K$800,MATCH(BASE!F$2,Hoja1!$A$2:$K$2,0),FALSE),""),"")</f>
        <v/>
      </c>
      <c r="G1221" t="str">
        <f>IFERROR(IF($C1221&lt;=VLOOKUP($B1221,Hoja1!$A$3:$K$800,MATCH("Cantidad",Hoja1!$A$2:$L$2,0),FALSE),VLOOKUP($B1221,Hoja1!$A$3:$K$800,MATCH(BASE!G$2,Hoja1!$A$2:$K$2,0),FALSE),""),"")</f>
        <v/>
      </c>
      <c r="H1221" t="str">
        <f>IFERROR(IF($C1221&lt;=VLOOKUP($B1221,Hoja1!$A$3:$K$800,MATCH("Cantidad",Hoja1!$A$2:$L$2,0),FALSE),VLOOKUP($B1221,Hoja1!$A$3:$K$800,MATCH(BASE!H$2,Hoja1!$A$2:$K$2,0),FALSE),""),"")</f>
        <v/>
      </c>
      <c r="I1221" t="str">
        <f>IFERROR(IF($C1221&lt;=VLOOKUP($B1221,Hoja1!$A$3:$K$800,MATCH("Cantidad",Hoja1!$A$2:$L$2,0),FALSE),VLOOKUP($B1221,Hoja1!$A$3:$K$800,MATCH(BASE!I$2,Hoja1!$A$2:$K$2,0),FALSE),""),"")</f>
        <v/>
      </c>
      <c r="J1221" t="str">
        <f>IFERROR(IF($C1221&lt;=VLOOKUP($B1221,Hoja1!$A$3:$K$800,MATCH("Cantidad",Hoja1!$A$2:$L$2,0),FALSE),VLOOKUP($B1221,Hoja1!$A$3:$K$800,MATCH(BASE!J$2,Hoja1!$A$2:$K$2,0),FALSE),""),"")</f>
        <v/>
      </c>
      <c r="K1221" t="str">
        <f t="shared" si="19"/>
        <v/>
      </c>
    </row>
    <row r="1222" spans="1:11" x14ac:dyDescent="0.25">
      <c r="A1222" s="7">
        <v>1219</v>
      </c>
      <c r="B1222" s="7">
        <f>ROUNDDOWN(A1222/MAX(Hoja1!$I$3:$I$38),0)</f>
        <v>304</v>
      </c>
      <c r="C1222" s="7">
        <f>COUNTIF($B$3:B1222,B1222)</f>
        <v>4</v>
      </c>
      <c r="D1222" t="str">
        <f>IFERROR(IF($C1222&lt;=VLOOKUP($B1222,Hoja1!$A$3:$K$800,MATCH("Cantidad",Hoja1!$A$2:$L$2,0),FALSE),VLOOKUP($B1222,Hoja1!$A$3:$K$800,MATCH(BASE!D$2,Hoja1!$A$2:$K$2,0),FALSE),""),"")</f>
        <v/>
      </c>
      <c r="E1222" t="str">
        <f>IFERROR(IF($C1222&lt;=VLOOKUP($B1222,Hoja1!$A$3:$K$800,MATCH("Cantidad",Hoja1!$A$2:$L$2,0),FALSE),VLOOKUP($B1222,Hoja1!$A$3:$K$800,MATCH(BASE!E$2,Hoja1!$A$2:$K$2,0),FALSE),""),"")</f>
        <v/>
      </c>
      <c r="F1222" t="str">
        <f>IFERROR(IF($C1222&lt;=VLOOKUP($B1222,Hoja1!$A$3:$K$800,MATCH("Cantidad",Hoja1!$A$2:$L$2,0),FALSE),VLOOKUP($B1222,Hoja1!$A$3:$K$800,MATCH(BASE!F$2,Hoja1!$A$2:$K$2,0),FALSE),""),"")</f>
        <v/>
      </c>
      <c r="G1222" t="str">
        <f>IFERROR(IF($C1222&lt;=VLOOKUP($B1222,Hoja1!$A$3:$K$800,MATCH("Cantidad",Hoja1!$A$2:$L$2,0),FALSE),VLOOKUP($B1222,Hoja1!$A$3:$K$800,MATCH(BASE!G$2,Hoja1!$A$2:$K$2,0),FALSE),""),"")</f>
        <v/>
      </c>
      <c r="H1222" t="str">
        <f>IFERROR(IF($C1222&lt;=VLOOKUP($B1222,Hoja1!$A$3:$K$800,MATCH("Cantidad",Hoja1!$A$2:$L$2,0),FALSE),VLOOKUP($B1222,Hoja1!$A$3:$K$800,MATCH(BASE!H$2,Hoja1!$A$2:$K$2,0),FALSE),""),"")</f>
        <v/>
      </c>
      <c r="I1222" t="str">
        <f>IFERROR(IF($C1222&lt;=VLOOKUP($B1222,Hoja1!$A$3:$K$800,MATCH("Cantidad",Hoja1!$A$2:$L$2,0),FALSE),VLOOKUP($B1222,Hoja1!$A$3:$K$800,MATCH(BASE!I$2,Hoja1!$A$2:$K$2,0),FALSE),""),"")</f>
        <v/>
      </c>
      <c r="J1222" t="str">
        <f>IFERROR(IF($C1222&lt;=VLOOKUP($B1222,Hoja1!$A$3:$K$800,MATCH("Cantidad",Hoja1!$A$2:$L$2,0),FALSE),VLOOKUP($B1222,Hoja1!$A$3:$K$800,MATCH(BASE!J$2,Hoja1!$A$2:$K$2,0),FALSE),""),"")</f>
        <v/>
      </c>
      <c r="K1222" t="str">
        <f t="shared" si="19"/>
        <v/>
      </c>
    </row>
    <row r="1223" spans="1:11" x14ac:dyDescent="0.25">
      <c r="A1223" s="7">
        <v>1220</v>
      </c>
      <c r="B1223" s="7">
        <f>ROUNDDOWN(A1223/MAX(Hoja1!$I$3:$I$38),0)</f>
        <v>305</v>
      </c>
      <c r="C1223" s="7">
        <f>COUNTIF($B$3:B1223,B1223)</f>
        <v>1</v>
      </c>
      <c r="D1223" t="str">
        <f>IFERROR(IF($C1223&lt;=VLOOKUP($B1223,Hoja1!$A$3:$K$800,MATCH("Cantidad",Hoja1!$A$2:$L$2,0),FALSE),VLOOKUP($B1223,Hoja1!$A$3:$K$800,MATCH(BASE!D$2,Hoja1!$A$2:$K$2,0),FALSE),""),"")</f>
        <v/>
      </c>
      <c r="E1223" t="str">
        <f>IFERROR(IF($C1223&lt;=VLOOKUP($B1223,Hoja1!$A$3:$K$800,MATCH("Cantidad",Hoja1!$A$2:$L$2,0),FALSE),VLOOKUP($B1223,Hoja1!$A$3:$K$800,MATCH(BASE!E$2,Hoja1!$A$2:$K$2,0),FALSE),""),"")</f>
        <v/>
      </c>
      <c r="F1223" t="str">
        <f>IFERROR(IF($C1223&lt;=VLOOKUP($B1223,Hoja1!$A$3:$K$800,MATCH("Cantidad",Hoja1!$A$2:$L$2,0),FALSE),VLOOKUP($B1223,Hoja1!$A$3:$K$800,MATCH(BASE!F$2,Hoja1!$A$2:$K$2,0),FALSE),""),"")</f>
        <v/>
      </c>
      <c r="G1223" t="str">
        <f>IFERROR(IF($C1223&lt;=VLOOKUP($B1223,Hoja1!$A$3:$K$800,MATCH("Cantidad",Hoja1!$A$2:$L$2,0),FALSE),VLOOKUP($B1223,Hoja1!$A$3:$K$800,MATCH(BASE!G$2,Hoja1!$A$2:$K$2,0),FALSE),""),"")</f>
        <v/>
      </c>
      <c r="H1223" t="str">
        <f>IFERROR(IF($C1223&lt;=VLOOKUP($B1223,Hoja1!$A$3:$K$800,MATCH("Cantidad",Hoja1!$A$2:$L$2,0),FALSE),VLOOKUP($B1223,Hoja1!$A$3:$K$800,MATCH(BASE!H$2,Hoja1!$A$2:$K$2,0),FALSE),""),"")</f>
        <v/>
      </c>
      <c r="I1223" t="str">
        <f>IFERROR(IF($C1223&lt;=VLOOKUP($B1223,Hoja1!$A$3:$K$800,MATCH("Cantidad",Hoja1!$A$2:$L$2,0),FALSE),VLOOKUP($B1223,Hoja1!$A$3:$K$800,MATCH(BASE!I$2,Hoja1!$A$2:$K$2,0),FALSE),""),"")</f>
        <v/>
      </c>
      <c r="J1223" t="str">
        <f>IFERROR(IF($C1223&lt;=VLOOKUP($B1223,Hoja1!$A$3:$K$800,MATCH("Cantidad",Hoja1!$A$2:$L$2,0),FALSE),VLOOKUP($B1223,Hoja1!$A$3:$K$800,MATCH(BASE!J$2,Hoja1!$A$2:$K$2,0),FALSE),""),"")</f>
        <v/>
      </c>
      <c r="K1223" t="str">
        <f t="shared" si="19"/>
        <v/>
      </c>
    </row>
    <row r="1224" spans="1:11" x14ac:dyDescent="0.25">
      <c r="A1224" s="7">
        <v>1221</v>
      </c>
      <c r="B1224" s="7">
        <f>ROUNDDOWN(A1224/MAX(Hoja1!$I$3:$I$38),0)</f>
        <v>305</v>
      </c>
      <c r="C1224" s="7">
        <f>COUNTIF($B$3:B1224,B1224)</f>
        <v>2</v>
      </c>
      <c r="D1224" t="str">
        <f>IFERROR(IF($C1224&lt;=VLOOKUP($B1224,Hoja1!$A$3:$K$800,MATCH("Cantidad",Hoja1!$A$2:$L$2,0),FALSE),VLOOKUP($B1224,Hoja1!$A$3:$K$800,MATCH(BASE!D$2,Hoja1!$A$2:$K$2,0),FALSE),""),"")</f>
        <v/>
      </c>
      <c r="E1224" t="str">
        <f>IFERROR(IF($C1224&lt;=VLOOKUP($B1224,Hoja1!$A$3:$K$800,MATCH("Cantidad",Hoja1!$A$2:$L$2,0),FALSE),VLOOKUP($B1224,Hoja1!$A$3:$K$800,MATCH(BASE!E$2,Hoja1!$A$2:$K$2,0),FALSE),""),"")</f>
        <v/>
      </c>
      <c r="F1224" t="str">
        <f>IFERROR(IF($C1224&lt;=VLOOKUP($B1224,Hoja1!$A$3:$K$800,MATCH("Cantidad",Hoja1!$A$2:$L$2,0),FALSE),VLOOKUP($B1224,Hoja1!$A$3:$K$800,MATCH(BASE!F$2,Hoja1!$A$2:$K$2,0),FALSE),""),"")</f>
        <v/>
      </c>
      <c r="G1224" t="str">
        <f>IFERROR(IF($C1224&lt;=VLOOKUP($B1224,Hoja1!$A$3:$K$800,MATCH("Cantidad",Hoja1!$A$2:$L$2,0),FALSE),VLOOKUP($B1224,Hoja1!$A$3:$K$800,MATCH(BASE!G$2,Hoja1!$A$2:$K$2,0),FALSE),""),"")</f>
        <v/>
      </c>
      <c r="H1224" t="str">
        <f>IFERROR(IF($C1224&lt;=VLOOKUP($B1224,Hoja1!$A$3:$K$800,MATCH("Cantidad",Hoja1!$A$2:$L$2,0),FALSE),VLOOKUP($B1224,Hoja1!$A$3:$K$800,MATCH(BASE!H$2,Hoja1!$A$2:$K$2,0),FALSE),""),"")</f>
        <v/>
      </c>
      <c r="I1224" t="str">
        <f>IFERROR(IF($C1224&lt;=VLOOKUP($B1224,Hoja1!$A$3:$K$800,MATCH("Cantidad",Hoja1!$A$2:$L$2,0),FALSE),VLOOKUP($B1224,Hoja1!$A$3:$K$800,MATCH(BASE!I$2,Hoja1!$A$2:$K$2,0),FALSE),""),"")</f>
        <v/>
      </c>
      <c r="J1224" t="str">
        <f>IFERROR(IF($C1224&lt;=VLOOKUP($B1224,Hoja1!$A$3:$K$800,MATCH("Cantidad",Hoja1!$A$2:$L$2,0),FALSE),VLOOKUP($B1224,Hoja1!$A$3:$K$800,MATCH(BASE!J$2,Hoja1!$A$2:$K$2,0),FALSE),""),"")</f>
        <v/>
      </c>
      <c r="K1224" t="str">
        <f t="shared" si="19"/>
        <v/>
      </c>
    </row>
    <row r="1225" spans="1:11" x14ac:dyDescent="0.25">
      <c r="A1225" s="7">
        <v>1222</v>
      </c>
      <c r="B1225" s="7">
        <f>ROUNDDOWN(A1225/MAX(Hoja1!$I$3:$I$38),0)</f>
        <v>305</v>
      </c>
      <c r="C1225" s="7">
        <f>COUNTIF($B$3:B1225,B1225)</f>
        <v>3</v>
      </c>
      <c r="D1225" t="str">
        <f>IFERROR(IF($C1225&lt;=VLOOKUP($B1225,Hoja1!$A$3:$K$800,MATCH("Cantidad",Hoja1!$A$2:$L$2,0),FALSE),VLOOKUP($B1225,Hoja1!$A$3:$K$800,MATCH(BASE!D$2,Hoja1!$A$2:$K$2,0),FALSE),""),"")</f>
        <v/>
      </c>
      <c r="E1225" t="str">
        <f>IFERROR(IF($C1225&lt;=VLOOKUP($B1225,Hoja1!$A$3:$K$800,MATCH("Cantidad",Hoja1!$A$2:$L$2,0),FALSE),VLOOKUP($B1225,Hoja1!$A$3:$K$800,MATCH(BASE!E$2,Hoja1!$A$2:$K$2,0),FALSE),""),"")</f>
        <v/>
      </c>
      <c r="F1225" t="str">
        <f>IFERROR(IF($C1225&lt;=VLOOKUP($B1225,Hoja1!$A$3:$K$800,MATCH("Cantidad",Hoja1!$A$2:$L$2,0),FALSE),VLOOKUP($B1225,Hoja1!$A$3:$K$800,MATCH(BASE!F$2,Hoja1!$A$2:$K$2,0),FALSE),""),"")</f>
        <v/>
      </c>
      <c r="G1225" t="str">
        <f>IFERROR(IF($C1225&lt;=VLOOKUP($B1225,Hoja1!$A$3:$K$800,MATCH("Cantidad",Hoja1!$A$2:$L$2,0),FALSE),VLOOKUP($B1225,Hoja1!$A$3:$K$800,MATCH(BASE!G$2,Hoja1!$A$2:$K$2,0),FALSE),""),"")</f>
        <v/>
      </c>
      <c r="H1225" t="str">
        <f>IFERROR(IF($C1225&lt;=VLOOKUP($B1225,Hoja1!$A$3:$K$800,MATCH("Cantidad",Hoja1!$A$2:$L$2,0),FALSE),VLOOKUP($B1225,Hoja1!$A$3:$K$800,MATCH(BASE!H$2,Hoja1!$A$2:$K$2,0),FALSE),""),"")</f>
        <v/>
      </c>
      <c r="I1225" t="str">
        <f>IFERROR(IF($C1225&lt;=VLOOKUP($B1225,Hoja1!$A$3:$K$800,MATCH("Cantidad",Hoja1!$A$2:$L$2,0),FALSE),VLOOKUP($B1225,Hoja1!$A$3:$K$800,MATCH(BASE!I$2,Hoja1!$A$2:$K$2,0),FALSE),""),"")</f>
        <v/>
      </c>
      <c r="J1225" t="str">
        <f>IFERROR(IF($C1225&lt;=VLOOKUP($B1225,Hoja1!$A$3:$K$800,MATCH("Cantidad",Hoja1!$A$2:$L$2,0),FALSE),VLOOKUP($B1225,Hoja1!$A$3:$K$800,MATCH(BASE!J$2,Hoja1!$A$2:$K$2,0),FALSE),""),"")</f>
        <v/>
      </c>
      <c r="K1225" t="str">
        <f t="shared" si="19"/>
        <v/>
      </c>
    </row>
    <row r="1226" spans="1:11" x14ac:dyDescent="0.25">
      <c r="A1226" s="7">
        <v>1223</v>
      </c>
      <c r="B1226" s="7">
        <f>ROUNDDOWN(A1226/MAX(Hoja1!$I$3:$I$38),0)</f>
        <v>305</v>
      </c>
      <c r="C1226" s="7">
        <f>COUNTIF($B$3:B1226,B1226)</f>
        <v>4</v>
      </c>
      <c r="D1226" t="str">
        <f>IFERROR(IF($C1226&lt;=VLOOKUP($B1226,Hoja1!$A$3:$K$800,MATCH("Cantidad",Hoja1!$A$2:$L$2,0),FALSE),VLOOKUP($B1226,Hoja1!$A$3:$K$800,MATCH(BASE!D$2,Hoja1!$A$2:$K$2,0),FALSE),""),"")</f>
        <v/>
      </c>
      <c r="E1226" t="str">
        <f>IFERROR(IF($C1226&lt;=VLOOKUP($B1226,Hoja1!$A$3:$K$800,MATCH("Cantidad",Hoja1!$A$2:$L$2,0),FALSE),VLOOKUP($B1226,Hoja1!$A$3:$K$800,MATCH(BASE!E$2,Hoja1!$A$2:$K$2,0),FALSE),""),"")</f>
        <v/>
      </c>
      <c r="F1226" t="str">
        <f>IFERROR(IF($C1226&lt;=VLOOKUP($B1226,Hoja1!$A$3:$K$800,MATCH("Cantidad",Hoja1!$A$2:$L$2,0),FALSE),VLOOKUP($B1226,Hoja1!$A$3:$K$800,MATCH(BASE!F$2,Hoja1!$A$2:$K$2,0),FALSE),""),"")</f>
        <v/>
      </c>
      <c r="G1226" t="str">
        <f>IFERROR(IF($C1226&lt;=VLOOKUP($B1226,Hoja1!$A$3:$K$800,MATCH("Cantidad",Hoja1!$A$2:$L$2,0),FALSE),VLOOKUP($B1226,Hoja1!$A$3:$K$800,MATCH(BASE!G$2,Hoja1!$A$2:$K$2,0),FALSE),""),"")</f>
        <v/>
      </c>
      <c r="H1226" t="str">
        <f>IFERROR(IF($C1226&lt;=VLOOKUP($B1226,Hoja1!$A$3:$K$800,MATCH("Cantidad",Hoja1!$A$2:$L$2,0),FALSE),VLOOKUP($B1226,Hoja1!$A$3:$K$800,MATCH(BASE!H$2,Hoja1!$A$2:$K$2,0),FALSE),""),"")</f>
        <v/>
      </c>
      <c r="I1226" t="str">
        <f>IFERROR(IF($C1226&lt;=VLOOKUP($B1226,Hoja1!$A$3:$K$800,MATCH("Cantidad",Hoja1!$A$2:$L$2,0),FALSE),VLOOKUP($B1226,Hoja1!$A$3:$K$800,MATCH(BASE!I$2,Hoja1!$A$2:$K$2,0),FALSE),""),"")</f>
        <v/>
      </c>
      <c r="J1226" t="str">
        <f>IFERROR(IF($C1226&lt;=VLOOKUP($B1226,Hoja1!$A$3:$K$800,MATCH("Cantidad",Hoja1!$A$2:$L$2,0),FALSE),VLOOKUP($B1226,Hoja1!$A$3:$K$800,MATCH(BASE!J$2,Hoja1!$A$2:$K$2,0),FALSE),""),"")</f>
        <v/>
      </c>
      <c r="K1226" t="str">
        <f t="shared" si="19"/>
        <v/>
      </c>
    </row>
    <row r="1227" spans="1:11" x14ac:dyDescent="0.25">
      <c r="A1227" s="7">
        <v>1224</v>
      </c>
      <c r="B1227" s="7">
        <f>ROUNDDOWN(A1227/MAX(Hoja1!$I$3:$I$38),0)</f>
        <v>306</v>
      </c>
      <c r="C1227" s="7">
        <f>COUNTIF($B$3:B1227,B1227)</f>
        <v>1</v>
      </c>
      <c r="D1227" t="str">
        <f>IFERROR(IF($C1227&lt;=VLOOKUP($B1227,Hoja1!$A$3:$K$800,MATCH("Cantidad",Hoja1!$A$2:$L$2,0),FALSE),VLOOKUP($B1227,Hoja1!$A$3:$K$800,MATCH(BASE!D$2,Hoja1!$A$2:$K$2,0),FALSE),""),"")</f>
        <v/>
      </c>
      <c r="E1227" t="str">
        <f>IFERROR(IF($C1227&lt;=VLOOKUP($B1227,Hoja1!$A$3:$K$800,MATCH("Cantidad",Hoja1!$A$2:$L$2,0),FALSE),VLOOKUP($B1227,Hoja1!$A$3:$K$800,MATCH(BASE!E$2,Hoja1!$A$2:$K$2,0),FALSE),""),"")</f>
        <v/>
      </c>
      <c r="F1227" t="str">
        <f>IFERROR(IF($C1227&lt;=VLOOKUP($B1227,Hoja1!$A$3:$K$800,MATCH("Cantidad",Hoja1!$A$2:$L$2,0),FALSE),VLOOKUP($B1227,Hoja1!$A$3:$K$800,MATCH(BASE!F$2,Hoja1!$A$2:$K$2,0),FALSE),""),"")</f>
        <v/>
      </c>
      <c r="G1227" t="str">
        <f>IFERROR(IF($C1227&lt;=VLOOKUP($B1227,Hoja1!$A$3:$K$800,MATCH("Cantidad",Hoja1!$A$2:$L$2,0),FALSE),VLOOKUP($B1227,Hoja1!$A$3:$K$800,MATCH(BASE!G$2,Hoja1!$A$2:$K$2,0),FALSE),""),"")</f>
        <v/>
      </c>
      <c r="H1227" t="str">
        <f>IFERROR(IF($C1227&lt;=VLOOKUP($B1227,Hoja1!$A$3:$K$800,MATCH("Cantidad",Hoja1!$A$2:$L$2,0),FALSE),VLOOKUP($B1227,Hoja1!$A$3:$K$800,MATCH(BASE!H$2,Hoja1!$A$2:$K$2,0),FALSE),""),"")</f>
        <v/>
      </c>
      <c r="I1227" t="str">
        <f>IFERROR(IF($C1227&lt;=VLOOKUP($B1227,Hoja1!$A$3:$K$800,MATCH("Cantidad",Hoja1!$A$2:$L$2,0),FALSE),VLOOKUP($B1227,Hoja1!$A$3:$K$800,MATCH(BASE!I$2,Hoja1!$A$2:$K$2,0),FALSE),""),"")</f>
        <v/>
      </c>
      <c r="J1227" t="str">
        <f>IFERROR(IF($C1227&lt;=VLOOKUP($B1227,Hoja1!$A$3:$K$800,MATCH("Cantidad",Hoja1!$A$2:$L$2,0),FALSE),VLOOKUP($B1227,Hoja1!$A$3:$K$800,MATCH(BASE!J$2,Hoja1!$A$2:$K$2,0),FALSE),""),"")</f>
        <v/>
      </c>
      <c r="K1227" t="str">
        <f t="shared" si="19"/>
        <v/>
      </c>
    </row>
    <row r="1228" spans="1:11" x14ac:dyDescent="0.25">
      <c r="A1228" s="7">
        <v>1225</v>
      </c>
      <c r="B1228" s="7">
        <f>ROUNDDOWN(A1228/MAX(Hoja1!$I$3:$I$38),0)</f>
        <v>306</v>
      </c>
      <c r="C1228" s="7">
        <f>COUNTIF($B$3:B1228,B1228)</f>
        <v>2</v>
      </c>
      <c r="D1228" t="str">
        <f>IFERROR(IF($C1228&lt;=VLOOKUP($B1228,Hoja1!$A$3:$K$800,MATCH("Cantidad",Hoja1!$A$2:$L$2,0),FALSE),VLOOKUP($B1228,Hoja1!$A$3:$K$800,MATCH(BASE!D$2,Hoja1!$A$2:$K$2,0),FALSE),""),"")</f>
        <v/>
      </c>
      <c r="E1228" t="str">
        <f>IFERROR(IF($C1228&lt;=VLOOKUP($B1228,Hoja1!$A$3:$K$800,MATCH("Cantidad",Hoja1!$A$2:$L$2,0),FALSE),VLOOKUP($B1228,Hoja1!$A$3:$K$800,MATCH(BASE!E$2,Hoja1!$A$2:$K$2,0),FALSE),""),"")</f>
        <v/>
      </c>
      <c r="F1228" t="str">
        <f>IFERROR(IF($C1228&lt;=VLOOKUP($B1228,Hoja1!$A$3:$K$800,MATCH("Cantidad",Hoja1!$A$2:$L$2,0),FALSE),VLOOKUP($B1228,Hoja1!$A$3:$K$800,MATCH(BASE!F$2,Hoja1!$A$2:$K$2,0),FALSE),""),"")</f>
        <v/>
      </c>
      <c r="G1228" t="str">
        <f>IFERROR(IF($C1228&lt;=VLOOKUP($B1228,Hoja1!$A$3:$K$800,MATCH("Cantidad",Hoja1!$A$2:$L$2,0),FALSE),VLOOKUP($B1228,Hoja1!$A$3:$K$800,MATCH(BASE!G$2,Hoja1!$A$2:$K$2,0),FALSE),""),"")</f>
        <v/>
      </c>
      <c r="H1228" t="str">
        <f>IFERROR(IF($C1228&lt;=VLOOKUP($B1228,Hoja1!$A$3:$K$800,MATCH("Cantidad",Hoja1!$A$2:$L$2,0),FALSE),VLOOKUP($B1228,Hoja1!$A$3:$K$800,MATCH(BASE!H$2,Hoja1!$A$2:$K$2,0),FALSE),""),"")</f>
        <v/>
      </c>
      <c r="I1228" t="str">
        <f>IFERROR(IF($C1228&lt;=VLOOKUP($B1228,Hoja1!$A$3:$K$800,MATCH("Cantidad",Hoja1!$A$2:$L$2,0),FALSE),VLOOKUP($B1228,Hoja1!$A$3:$K$800,MATCH(BASE!I$2,Hoja1!$A$2:$K$2,0),FALSE),""),"")</f>
        <v/>
      </c>
      <c r="J1228" t="str">
        <f>IFERROR(IF($C1228&lt;=VLOOKUP($B1228,Hoja1!$A$3:$K$800,MATCH("Cantidad",Hoja1!$A$2:$L$2,0),FALSE),VLOOKUP($B1228,Hoja1!$A$3:$K$800,MATCH(BASE!J$2,Hoja1!$A$2:$K$2,0),FALSE),""),"")</f>
        <v/>
      </c>
      <c r="K1228" t="str">
        <f t="shared" si="19"/>
        <v/>
      </c>
    </row>
    <row r="1229" spans="1:11" x14ac:dyDescent="0.25">
      <c r="A1229" s="7">
        <v>1226</v>
      </c>
      <c r="B1229" s="7">
        <f>ROUNDDOWN(A1229/MAX(Hoja1!$I$3:$I$38),0)</f>
        <v>306</v>
      </c>
      <c r="C1229" s="7">
        <f>COUNTIF($B$3:B1229,B1229)</f>
        <v>3</v>
      </c>
      <c r="D1229" t="str">
        <f>IFERROR(IF($C1229&lt;=VLOOKUP($B1229,Hoja1!$A$3:$K$800,MATCH("Cantidad",Hoja1!$A$2:$L$2,0),FALSE),VLOOKUP($B1229,Hoja1!$A$3:$K$800,MATCH(BASE!D$2,Hoja1!$A$2:$K$2,0),FALSE),""),"")</f>
        <v/>
      </c>
      <c r="E1229" t="str">
        <f>IFERROR(IF($C1229&lt;=VLOOKUP($B1229,Hoja1!$A$3:$K$800,MATCH("Cantidad",Hoja1!$A$2:$L$2,0),FALSE),VLOOKUP($B1229,Hoja1!$A$3:$K$800,MATCH(BASE!E$2,Hoja1!$A$2:$K$2,0),FALSE),""),"")</f>
        <v/>
      </c>
      <c r="F1229" t="str">
        <f>IFERROR(IF($C1229&lt;=VLOOKUP($B1229,Hoja1!$A$3:$K$800,MATCH("Cantidad",Hoja1!$A$2:$L$2,0),FALSE),VLOOKUP($B1229,Hoja1!$A$3:$K$800,MATCH(BASE!F$2,Hoja1!$A$2:$K$2,0),FALSE),""),"")</f>
        <v/>
      </c>
      <c r="G1229" t="str">
        <f>IFERROR(IF($C1229&lt;=VLOOKUP($B1229,Hoja1!$A$3:$K$800,MATCH("Cantidad",Hoja1!$A$2:$L$2,0),FALSE),VLOOKUP($B1229,Hoja1!$A$3:$K$800,MATCH(BASE!G$2,Hoja1!$A$2:$K$2,0),FALSE),""),"")</f>
        <v/>
      </c>
      <c r="H1229" t="str">
        <f>IFERROR(IF($C1229&lt;=VLOOKUP($B1229,Hoja1!$A$3:$K$800,MATCH("Cantidad",Hoja1!$A$2:$L$2,0),FALSE),VLOOKUP($B1229,Hoja1!$A$3:$K$800,MATCH(BASE!H$2,Hoja1!$A$2:$K$2,0),FALSE),""),"")</f>
        <v/>
      </c>
      <c r="I1229" t="str">
        <f>IFERROR(IF($C1229&lt;=VLOOKUP($B1229,Hoja1!$A$3:$K$800,MATCH("Cantidad",Hoja1!$A$2:$L$2,0),FALSE),VLOOKUP($B1229,Hoja1!$A$3:$K$800,MATCH(BASE!I$2,Hoja1!$A$2:$K$2,0),FALSE),""),"")</f>
        <v/>
      </c>
      <c r="J1229" t="str">
        <f>IFERROR(IF($C1229&lt;=VLOOKUP($B1229,Hoja1!$A$3:$K$800,MATCH("Cantidad",Hoja1!$A$2:$L$2,0),FALSE),VLOOKUP($B1229,Hoja1!$A$3:$K$800,MATCH(BASE!J$2,Hoja1!$A$2:$K$2,0),FALSE),""),"")</f>
        <v/>
      </c>
      <c r="K1229" t="str">
        <f t="shared" si="19"/>
        <v/>
      </c>
    </row>
    <row r="1230" spans="1:11" x14ac:dyDescent="0.25">
      <c r="A1230" s="7">
        <v>1227</v>
      </c>
      <c r="B1230" s="7">
        <f>ROUNDDOWN(A1230/MAX(Hoja1!$I$3:$I$38),0)</f>
        <v>306</v>
      </c>
      <c r="C1230" s="7">
        <f>COUNTIF($B$3:B1230,B1230)</f>
        <v>4</v>
      </c>
      <c r="D1230" t="str">
        <f>IFERROR(IF($C1230&lt;=VLOOKUP($B1230,Hoja1!$A$3:$K$800,MATCH("Cantidad",Hoja1!$A$2:$L$2,0),FALSE),VLOOKUP($B1230,Hoja1!$A$3:$K$800,MATCH(BASE!D$2,Hoja1!$A$2:$K$2,0),FALSE),""),"")</f>
        <v/>
      </c>
      <c r="E1230" t="str">
        <f>IFERROR(IF($C1230&lt;=VLOOKUP($B1230,Hoja1!$A$3:$K$800,MATCH("Cantidad",Hoja1!$A$2:$L$2,0),FALSE),VLOOKUP($B1230,Hoja1!$A$3:$K$800,MATCH(BASE!E$2,Hoja1!$A$2:$K$2,0),FALSE),""),"")</f>
        <v/>
      </c>
      <c r="F1230" t="str">
        <f>IFERROR(IF($C1230&lt;=VLOOKUP($B1230,Hoja1!$A$3:$K$800,MATCH("Cantidad",Hoja1!$A$2:$L$2,0),FALSE),VLOOKUP($B1230,Hoja1!$A$3:$K$800,MATCH(BASE!F$2,Hoja1!$A$2:$K$2,0),FALSE),""),"")</f>
        <v/>
      </c>
      <c r="G1230" t="str">
        <f>IFERROR(IF($C1230&lt;=VLOOKUP($B1230,Hoja1!$A$3:$K$800,MATCH("Cantidad",Hoja1!$A$2:$L$2,0),FALSE),VLOOKUP($B1230,Hoja1!$A$3:$K$800,MATCH(BASE!G$2,Hoja1!$A$2:$K$2,0),FALSE),""),"")</f>
        <v/>
      </c>
      <c r="H1230" t="str">
        <f>IFERROR(IF($C1230&lt;=VLOOKUP($B1230,Hoja1!$A$3:$K$800,MATCH("Cantidad",Hoja1!$A$2:$L$2,0),FALSE),VLOOKUP($B1230,Hoja1!$A$3:$K$800,MATCH(BASE!H$2,Hoja1!$A$2:$K$2,0),FALSE),""),"")</f>
        <v/>
      </c>
      <c r="I1230" t="str">
        <f>IFERROR(IF($C1230&lt;=VLOOKUP($B1230,Hoja1!$A$3:$K$800,MATCH("Cantidad",Hoja1!$A$2:$L$2,0),FALSE),VLOOKUP($B1230,Hoja1!$A$3:$K$800,MATCH(BASE!I$2,Hoja1!$A$2:$K$2,0),FALSE),""),"")</f>
        <v/>
      </c>
      <c r="J1230" t="str">
        <f>IFERROR(IF($C1230&lt;=VLOOKUP($B1230,Hoja1!$A$3:$K$800,MATCH("Cantidad",Hoja1!$A$2:$L$2,0),FALSE),VLOOKUP($B1230,Hoja1!$A$3:$K$800,MATCH(BASE!J$2,Hoja1!$A$2:$K$2,0),FALSE),""),"")</f>
        <v/>
      </c>
      <c r="K1230" t="str">
        <f t="shared" si="19"/>
        <v/>
      </c>
    </row>
    <row r="1231" spans="1:11" x14ac:dyDescent="0.25">
      <c r="A1231" s="7">
        <v>1228</v>
      </c>
      <c r="B1231" s="7">
        <f>ROUNDDOWN(A1231/MAX(Hoja1!$I$3:$I$38),0)</f>
        <v>307</v>
      </c>
      <c r="C1231" s="7">
        <f>COUNTIF($B$3:B1231,B1231)</f>
        <v>1</v>
      </c>
      <c r="D1231" t="str">
        <f>IFERROR(IF($C1231&lt;=VLOOKUP($B1231,Hoja1!$A$3:$K$800,MATCH("Cantidad",Hoja1!$A$2:$L$2,0),FALSE),VLOOKUP($B1231,Hoja1!$A$3:$K$800,MATCH(BASE!D$2,Hoja1!$A$2:$K$2,0),FALSE),""),"")</f>
        <v/>
      </c>
      <c r="E1231" t="str">
        <f>IFERROR(IF($C1231&lt;=VLOOKUP($B1231,Hoja1!$A$3:$K$800,MATCH("Cantidad",Hoja1!$A$2:$L$2,0),FALSE),VLOOKUP($B1231,Hoja1!$A$3:$K$800,MATCH(BASE!E$2,Hoja1!$A$2:$K$2,0),FALSE),""),"")</f>
        <v/>
      </c>
      <c r="F1231" t="str">
        <f>IFERROR(IF($C1231&lt;=VLOOKUP($B1231,Hoja1!$A$3:$K$800,MATCH("Cantidad",Hoja1!$A$2:$L$2,0),FALSE),VLOOKUP($B1231,Hoja1!$A$3:$K$800,MATCH(BASE!F$2,Hoja1!$A$2:$K$2,0),FALSE),""),"")</f>
        <v/>
      </c>
      <c r="G1231" t="str">
        <f>IFERROR(IF($C1231&lt;=VLOOKUP($B1231,Hoja1!$A$3:$K$800,MATCH("Cantidad",Hoja1!$A$2:$L$2,0),FALSE),VLOOKUP($B1231,Hoja1!$A$3:$K$800,MATCH(BASE!G$2,Hoja1!$A$2:$K$2,0),FALSE),""),"")</f>
        <v/>
      </c>
      <c r="H1231" t="str">
        <f>IFERROR(IF($C1231&lt;=VLOOKUP($B1231,Hoja1!$A$3:$K$800,MATCH("Cantidad",Hoja1!$A$2:$L$2,0),FALSE),VLOOKUP($B1231,Hoja1!$A$3:$K$800,MATCH(BASE!H$2,Hoja1!$A$2:$K$2,0),FALSE),""),"")</f>
        <v/>
      </c>
      <c r="I1231" t="str">
        <f>IFERROR(IF($C1231&lt;=VLOOKUP($B1231,Hoja1!$A$3:$K$800,MATCH("Cantidad",Hoja1!$A$2:$L$2,0),FALSE),VLOOKUP($B1231,Hoja1!$A$3:$K$800,MATCH(BASE!I$2,Hoja1!$A$2:$K$2,0),FALSE),""),"")</f>
        <v/>
      </c>
      <c r="J1231" t="str">
        <f>IFERROR(IF($C1231&lt;=VLOOKUP($B1231,Hoja1!$A$3:$K$800,MATCH("Cantidad",Hoja1!$A$2:$L$2,0),FALSE),VLOOKUP($B1231,Hoja1!$A$3:$K$800,MATCH(BASE!J$2,Hoja1!$A$2:$K$2,0),FALSE),""),"")</f>
        <v/>
      </c>
      <c r="K1231" t="str">
        <f t="shared" si="19"/>
        <v/>
      </c>
    </row>
    <row r="1232" spans="1:11" x14ac:dyDescent="0.25">
      <c r="A1232" s="7">
        <v>1229</v>
      </c>
      <c r="B1232" s="7">
        <f>ROUNDDOWN(A1232/MAX(Hoja1!$I$3:$I$38),0)</f>
        <v>307</v>
      </c>
      <c r="C1232" s="7">
        <f>COUNTIF($B$3:B1232,B1232)</f>
        <v>2</v>
      </c>
      <c r="D1232" t="str">
        <f>IFERROR(IF($C1232&lt;=VLOOKUP($B1232,Hoja1!$A$3:$K$800,MATCH("Cantidad",Hoja1!$A$2:$L$2,0),FALSE),VLOOKUP($B1232,Hoja1!$A$3:$K$800,MATCH(BASE!D$2,Hoja1!$A$2:$K$2,0),FALSE),""),"")</f>
        <v/>
      </c>
      <c r="E1232" t="str">
        <f>IFERROR(IF($C1232&lt;=VLOOKUP($B1232,Hoja1!$A$3:$K$800,MATCH("Cantidad",Hoja1!$A$2:$L$2,0),FALSE),VLOOKUP($B1232,Hoja1!$A$3:$K$800,MATCH(BASE!E$2,Hoja1!$A$2:$K$2,0),FALSE),""),"")</f>
        <v/>
      </c>
      <c r="F1232" t="str">
        <f>IFERROR(IF($C1232&lt;=VLOOKUP($B1232,Hoja1!$A$3:$K$800,MATCH("Cantidad",Hoja1!$A$2:$L$2,0),FALSE),VLOOKUP($B1232,Hoja1!$A$3:$K$800,MATCH(BASE!F$2,Hoja1!$A$2:$K$2,0),FALSE),""),"")</f>
        <v/>
      </c>
      <c r="G1232" t="str">
        <f>IFERROR(IF($C1232&lt;=VLOOKUP($B1232,Hoja1!$A$3:$K$800,MATCH("Cantidad",Hoja1!$A$2:$L$2,0),FALSE),VLOOKUP($B1232,Hoja1!$A$3:$K$800,MATCH(BASE!G$2,Hoja1!$A$2:$K$2,0),FALSE),""),"")</f>
        <v/>
      </c>
      <c r="H1232" t="str">
        <f>IFERROR(IF($C1232&lt;=VLOOKUP($B1232,Hoja1!$A$3:$K$800,MATCH("Cantidad",Hoja1!$A$2:$L$2,0),FALSE),VLOOKUP($B1232,Hoja1!$A$3:$K$800,MATCH(BASE!H$2,Hoja1!$A$2:$K$2,0),FALSE),""),"")</f>
        <v/>
      </c>
      <c r="I1232" t="str">
        <f>IFERROR(IF($C1232&lt;=VLOOKUP($B1232,Hoja1!$A$3:$K$800,MATCH("Cantidad",Hoja1!$A$2:$L$2,0),FALSE),VLOOKUP($B1232,Hoja1!$A$3:$K$800,MATCH(BASE!I$2,Hoja1!$A$2:$K$2,0),FALSE),""),"")</f>
        <v/>
      </c>
      <c r="J1232" t="str">
        <f>IFERROR(IF($C1232&lt;=VLOOKUP($B1232,Hoja1!$A$3:$K$800,MATCH("Cantidad",Hoja1!$A$2:$L$2,0),FALSE),VLOOKUP($B1232,Hoja1!$A$3:$K$800,MATCH(BASE!J$2,Hoja1!$A$2:$K$2,0),FALSE),""),"")</f>
        <v/>
      </c>
      <c r="K1232" t="str">
        <f t="shared" si="19"/>
        <v/>
      </c>
    </row>
    <row r="1233" spans="1:11" x14ac:dyDescent="0.25">
      <c r="A1233" s="7">
        <v>1230</v>
      </c>
      <c r="B1233" s="7">
        <f>ROUNDDOWN(A1233/MAX(Hoja1!$I$3:$I$38),0)</f>
        <v>307</v>
      </c>
      <c r="C1233" s="7">
        <f>COUNTIF($B$3:B1233,B1233)</f>
        <v>3</v>
      </c>
      <c r="D1233" t="str">
        <f>IFERROR(IF($C1233&lt;=VLOOKUP($B1233,Hoja1!$A$3:$K$800,MATCH("Cantidad",Hoja1!$A$2:$L$2,0),FALSE),VLOOKUP($B1233,Hoja1!$A$3:$K$800,MATCH(BASE!D$2,Hoja1!$A$2:$K$2,0),FALSE),""),"")</f>
        <v/>
      </c>
      <c r="E1233" t="str">
        <f>IFERROR(IF($C1233&lt;=VLOOKUP($B1233,Hoja1!$A$3:$K$800,MATCH("Cantidad",Hoja1!$A$2:$L$2,0),FALSE),VLOOKUP($B1233,Hoja1!$A$3:$K$800,MATCH(BASE!E$2,Hoja1!$A$2:$K$2,0),FALSE),""),"")</f>
        <v/>
      </c>
      <c r="F1233" t="str">
        <f>IFERROR(IF($C1233&lt;=VLOOKUP($B1233,Hoja1!$A$3:$K$800,MATCH("Cantidad",Hoja1!$A$2:$L$2,0),FALSE),VLOOKUP($B1233,Hoja1!$A$3:$K$800,MATCH(BASE!F$2,Hoja1!$A$2:$K$2,0),FALSE),""),"")</f>
        <v/>
      </c>
      <c r="G1233" t="str">
        <f>IFERROR(IF($C1233&lt;=VLOOKUP($B1233,Hoja1!$A$3:$K$800,MATCH("Cantidad",Hoja1!$A$2:$L$2,0),FALSE),VLOOKUP($B1233,Hoja1!$A$3:$K$800,MATCH(BASE!G$2,Hoja1!$A$2:$K$2,0),FALSE),""),"")</f>
        <v/>
      </c>
      <c r="H1233" t="str">
        <f>IFERROR(IF($C1233&lt;=VLOOKUP($B1233,Hoja1!$A$3:$K$800,MATCH("Cantidad",Hoja1!$A$2:$L$2,0),FALSE),VLOOKUP($B1233,Hoja1!$A$3:$K$800,MATCH(BASE!H$2,Hoja1!$A$2:$K$2,0),FALSE),""),"")</f>
        <v/>
      </c>
      <c r="I1233" t="str">
        <f>IFERROR(IF($C1233&lt;=VLOOKUP($B1233,Hoja1!$A$3:$K$800,MATCH("Cantidad",Hoja1!$A$2:$L$2,0),FALSE),VLOOKUP($B1233,Hoja1!$A$3:$K$800,MATCH(BASE!I$2,Hoja1!$A$2:$K$2,0),FALSE),""),"")</f>
        <v/>
      </c>
      <c r="J1233" t="str">
        <f>IFERROR(IF($C1233&lt;=VLOOKUP($B1233,Hoja1!$A$3:$K$800,MATCH("Cantidad",Hoja1!$A$2:$L$2,0),FALSE),VLOOKUP($B1233,Hoja1!$A$3:$K$800,MATCH(BASE!J$2,Hoja1!$A$2:$K$2,0),FALSE),""),"")</f>
        <v/>
      </c>
      <c r="K1233" t="str">
        <f t="shared" si="19"/>
        <v/>
      </c>
    </row>
    <row r="1234" spans="1:11" x14ac:dyDescent="0.25">
      <c r="A1234" s="7">
        <v>1231</v>
      </c>
      <c r="B1234" s="7">
        <f>ROUNDDOWN(A1234/MAX(Hoja1!$I$3:$I$38),0)</f>
        <v>307</v>
      </c>
      <c r="C1234" s="7">
        <f>COUNTIF($B$3:B1234,B1234)</f>
        <v>4</v>
      </c>
      <c r="D1234" t="str">
        <f>IFERROR(IF($C1234&lt;=VLOOKUP($B1234,Hoja1!$A$3:$K$800,MATCH("Cantidad",Hoja1!$A$2:$L$2,0),FALSE),VLOOKUP($B1234,Hoja1!$A$3:$K$800,MATCH(BASE!D$2,Hoja1!$A$2:$K$2,0),FALSE),""),"")</f>
        <v/>
      </c>
      <c r="E1234" t="str">
        <f>IFERROR(IF($C1234&lt;=VLOOKUP($B1234,Hoja1!$A$3:$K$800,MATCH("Cantidad",Hoja1!$A$2:$L$2,0),FALSE),VLOOKUP($B1234,Hoja1!$A$3:$K$800,MATCH(BASE!E$2,Hoja1!$A$2:$K$2,0),FALSE),""),"")</f>
        <v/>
      </c>
      <c r="F1234" t="str">
        <f>IFERROR(IF($C1234&lt;=VLOOKUP($B1234,Hoja1!$A$3:$K$800,MATCH("Cantidad",Hoja1!$A$2:$L$2,0),FALSE),VLOOKUP($B1234,Hoja1!$A$3:$K$800,MATCH(BASE!F$2,Hoja1!$A$2:$K$2,0),FALSE),""),"")</f>
        <v/>
      </c>
      <c r="G1234" t="str">
        <f>IFERROR(IF($C1234&lt;=VLOOKUP($B1234,Hoja1!$A$3:$K$800,MATCH("Cantidad",Hoja1!$A$2:$L$2,0),FALSE),VLOOKUP($B1234,Hoja1!$A$3:$K$800,MATCH(BASE!G$2,Hoja1!$A$2:$K$2,0),FALSE),""),"")</f>
        <v/>
      </c>
      <c r="H1234" t="str">
        <f>IFERROR(IF($C1234&lt;=VLOOKUP($B1234,Hoja1!$A$3:$K$800,MATCH("Cantidad",Hoja1!$A$2:$L$2,0),FALSE),VLOOKUP($B1234,Hoja1!$A$3:$K$800,MATCH(BASE!H$2,Hoja1!$A$2:$K$2,0),FALSE),""),"")</f>
        <v/>
      </c>
      <c r="I1234" t="str">
        <f>IFERROR(IF($C1234&lt;=VLOOKUP($B1234,Hoja1!$A$3:$K$800,MATCH("Cantidad",Hoja1!$A$2:$L$2,0),FALSE),VLOOKUP($B1234,Hoja1!$A$3:$K$800,MATCH(BASE!I$2,Hoja1!$A$2:$K$2,0),FALSE),""),"")</f>
        <v/>
      </c>
      <c r="J1234" t="str">
        <f>IFERROR(IF($C1234&lt;=VLOOKUP($B1234,Hoja1!$A$3:$K$800,MATCH("Cantidad",Hoja1!$A$2:$L$2,0),FALSE),VLOOKUP($B1234,Hoja1!$A$3:$K$800,MATCH(BASE!J$2,Hoja1!$A$2:$K$2,0),FALSE),""),"")</f>
        <v/>
      </c>
      <c r="K1234" t="str">
        <f t="shared" si="19"/>
        <v/>
      </c>
    </row>
    <row r="1235" spans="1:11" x14ac:dyDescent="0.25">
      <c r="A1235" s="7">
        <v>1232</v>
      </c>
      <c r="B1235" s="7">
        <f>ROUNDDOWN(A1235/MAX(Hoja1!$I$3:$I$38),0)</f>
        <v>308</v>
      </c>
      <c r="C1235" s="7">
        <f>COUNTIF($B$3:B1235,B1235)</f>
        <v>1</v>
      </c>
      <c r="D1235" t="str">
        <f>IFERROR(IF($C1235&lt;=VLOOKUP($B1235,Hoja1!$A$3:$K$800,MATCH("Cantidad",Hoja1!$A$2:$L$2,0),FALSE),VLOOKUP($B1235,Hoja1!$A$3:$K$800,MATCH(BASE!D$2,Hoja1!$A$2:$K$2,0),FALSE),""),"")</f>
        <v/>
      </c>
      <c r="E1235" t="str">
        <f>IFERROR(IF($C1235&lt;=VLOOKUP($B1235,Hoja1!$A$3:$K$800,MATCH("Cantidad",Hoja1!$A$2:$L$2,0),FALSE),VLOOKUP($B1235,Hoja1!$A$3:$K$800,MATCH(BASE!E$2,Hoja1!$A$2:$K$2,0),FALSE),""),"")</f>
        <v/>
      </c>
      <c r="F1235" t="str">
        <f>IFERROR(IF($C1235&lt;=VLOOKUP($B1235,Hoja1!$A$3:$K$800,MATCH("Cantidad",Hoja1!$A$2:$L$2,0),FALSE),VLOOKUP($B1235,Hoja1!$A$3:$K$800,MATCH(BASE!F$2,Hoja1!$A$2:$K$2,0),FALSE),""),"")</f>
        <v/>
      </c>
      <c r="G1235" t="str">
        <f>IFERROR(IF($C1235&lt;=VLOOKUP($B1235,Hoja1!$A$3:$K$800,MATCH("Cantidad",Hoja1!$A$2:$L$2,0),FALSE),VLOOKUP($B1235,Hoja1!$A$3:$K$800,MATCH(BASE!G$2,Hoja1!$A$2:$K$2,0),FALSE),""),"")</f>
        <v/>
      </c>
      <c r="H1235" t="str">
        <f>IFERROR(IF($C1235&lt;=VLOOKUP($B1235,Hoja1!$A$3:$K$800,MATCH("Cantidad",Hoja1!$A$2:$L$2,0),FALSE),VLOOKUP($B1235,Hoja1!$A$3:$K$800,MATCH(BASE!H$2,Hoja1!$A$2:$K$2,0),FALSE),""),"")</f>
        <v/>
      </c>
      <c r="I1235" t="str">
        <f>IFERROR(IF($C1235&lt;=VLOOKUP($B1235,Hoja1!$A$3:$K$800,MATCH("Cantidad",Hoja1!$A$2:$L$2,0),FALSE),VLOOKUP($B1235,Hoja1!$A$3:$K$800,MATCH(BASE!I$2,Hoja1!$A$2:$K$2,0),FALSE),""),"")</f>
        <v/>
      </c>
      <c r="J1235" t="str">
        <f>IFERROR(IF($C1235&lt;=VLOOKUP($B1235,Hoja1!$A$3:$K$800,MATCH("Cantidad",Hoja1!$A$2:$L$2,0),FALSE),VLOOKUP($B1235,Hoja1!$A$3:$K$800,MATCH(BASE!J$2,Hoja1!$A$2:$K$2,0),FALSE),""),"")</f>
        <v/>
      </c>
      <c r="K1235" t="str">
        <f t="shared" si="19"/>
        <v/>
      </c>
    </row>
    <row r="1236" spans="1:11" x14ac:dyDescent="0.25">
      <c r="A1236" s="7">
        <v>1233</v>
      </c>
      <c r="B1236" s="7">
        <f>ROUNDDOWN(A1236/MAX(Hoja1!$I$3:$I$38),0)</f>
        <v>308</v>
      </c>
      <c r="C1236" s="7">
        <f>COUNTIF($B$3:B1236,B1236)</f>
        <v>2</v>
      </c>
      <c r="D1236" t="str">
        <f>IFERROR(IF($C1236&lt;=VLOOKUP($B1236,Hoja1!$A$3:$K$800,MATCH("Cantidad",Hoja1!$A$2:$L$2,0),FALSE),VLOOKUP($B1236,Hoja1!$A$3:$K$800,MATCH(BASE!D$2,Hoja1!$A$2:$K$2,0),FALSE),""),"")</f>
        <v/>
      </c>
      <c r="E1236" t="str">
        <f>IFERROR(IF($C1236&lt;=VLOOKUP($B1236,Hoja1!$A$3:$K$800,MATCH("Cantidad",Hoja1!$A$2:$L$2,0),FALSE),VLOOKUP($B1236,Hoja1!$A$3:$K$800,MATCH(BASE!E$2,Hoja1!$A$2:$K$2,0),FALSE),""),"")</f>
        <v/>
      </c>
      <c r="F1236" t="str">
        <f>IFERROR(IF($C1236&lt;=VLOOKUP($B1236,Hoja1!$A$3:$K$800,MATCH("Cantidad",Hoja1!$A$2:$L$2,0),FALSE),VLOOKUP($B1236,Hoja1!$A$3:$K$800,MATCH(BASE!F$2,Hoja1!$A$2:$K$2,0),FALSE),""),"")</f>
        <v/>
      </c>
      <c r="G1236" t="str">
        <f>IFERROR(IF($C1236&lt;=VLOOKUP($B1236,Hoja1!$A$3:$K$800,MATCH("Cantidad",Hoja1!$A$2:$L$2,0),FALSE),VLOOKUP($B1236,Hoja1!$A$3:$K$800,MATCH(BASE!G$2,Hoja1!$A$2:$K$2,0),FALSE),""),"")</f>
        <v/>
      </c>
      <c r="H1236" t="str">
        <f>IFERROR(IF($C1236&lt;=VLOOKUP($B1236,Hoja1!$A$3:$K$800,MATCH("Cantidad",Hoja1!$A$2:$L$2,0),FALSE),VLOOKUP($B1236,Hoja1!$A$3:$K$800,MATCH(BASE!H$2,Hoja1!$A$2:$K$2,0),FALSE),""),"")</f>
        <v/>
      </c>
      <c r="I1236" t="str">
        <f>IFERROR(IF($C1236&lt;=VLOOKUP($B1236,Hoja1!$A$3:$K$800,MATCH("Cantidad",Hoja1!$A$2:$L$2,0),FALSE),VLOOKUP($B1236,Hoja1!$A$3:$K$800,MATCH(BASE!I$2,Hoja1!$A$2:$K$2,0),FALSE),""),"")</f>
        <v/>
      </c>
      <c r="J1236" t="str">
        <f>IFERROR(IF($C1236&lt;=VLOOKUP($B1236,Hoja1!$A$3:$K$800,MATCH("Cantidad",Hoja1!$A$2:$L$2,0),FALSE),VLOOKUP($B1236,Hoja1!$A$3:$K$800,MATCH(BASE!J$2,Hoja1!$A$2:$K$2,0),FALSE),""),"")</f>
        <v/>
      </c>
      <c r="K1236" t="str">
        <f t="shared" si="19"/>
        <v/>
      </c>
    </row>
    <row r="1237" spans="1:11" x14ac:dyDescent="0.25">
      <c r="A1237" s="7">
        <v>1234</v>
      </c>
      <c r="B1237" s="7">
        <f>ROUNDDOWN(A1237/MAX(Hoja1!$I$3:$I$38),0)</f>
        <v>308</v>
      </c>
      <c r="C1237" s="7">
        <f>COUNTIF($B$3:B1237,B1237)</f>
        <v>3</v>
      </c>
      <c r="D1237" t="str">
        <f>IFERROR(IF($C1237&lt;=VLOOKUP($B1237,Hoja1!$A$3:$K$800,MATCH("Cantidad",Hoja1!$A$2:$L$2,0),FALSE),VLOOKUP($B1237,Hoja1!$A$3:$K$800,MATCH(BASE!D$2,Hoja1!$A$2:$K$2,0),FALSE),""),"")</f>
        <v/>
      </c>
      <c r="E1237" t="str">
        <f>IFERROR(IF($C1237&lt;=VLOOKUP($B1237,Hoja1!$A$3:$K$800,MATCH("Cantidad",Hoja1!$A$2:$L$2,0),FALSE),VLOOKUP($B1237,Hoja1!$A$3:$K$800,MATCH(BASE!E$2,Hoja1!$A$2:$K$2,0),FALSE),""),"")</f>
        <v/>
      </c>
      <c r="F1237" t="str">
        <f>IFERROR(IF($C1237&lt;=VLOOKUP($B1237,Hoja1!$A$3:$K$800,MATCH("Cantidad",Hoja1!$A$2:$L$2,0),FALSE),VLOOKUP($B1237,Hoja1!$A$3:$K$800,MATCH(BASE!F$2,Hoja1!$A$2:$K$2,0),FALSE),""),"")</f>
        <v/>
      </c>
      <c r="G1237" t="str">
        <f>IFERROR(IF($C1237&lt;=VLOOKUP($B1237,Hoja1!$A$3:$K$800,MATCH("Cantidad",Hoja1!$A$2:$L$2,0),FALSE),VLOOKUP($B1237,Hoja1!$A$3:$K$800,MATCH(BASE!G$2,Hoja1!$A$2:$K$2,0),FALSE),""),"")</f>
        <v/>
      </c>
      <c r="H1237" t="str">
        <f>IFERROR(IF($C1237&lt;=VLOOKUP($B1237,Hoja1!$A$3:$K$800,MATCH("Cantidad",Hoja1!$A$2:$L$2,0),FALSE),VLOOKUP($B1237,Hoja1!$A$3:$K$800,MATCH(BASE!H$2,Hoja1!$A$2:$K$2,0),FALSE),""),"")</f>
        <v/>
      </c>
      <c r="I1237" t="str">
        <f>IFERROR(IF($C1237&lt;=VLOOKUP($B1237,Hoja1!$A$3:$K$800,MATCH("Cantidad",Hoja1!$A$2:$L$2,0),FALSE),VLOOKUP($B1237,Hoja1!$A$3:$K$800,MATCH(BASE!I$2,Hoja1!$A$2:$K$2,0),FALSE),""),"")</f>
        <v/>
      </c>
      <c r="J1237" t="str">
        <f>IFERROR(IF($C1237&lt;=VLOOKUP($B1237,Hoja1!$A$3:$K$800,MATCH("Cantidad",Hoja1!$A$2:$L$2,0),FALSE),VLOOKUP($B1237,Hoja1!$A$3:$K$800,MATCH(BASE!J$2,Hoja1!$A$2:$K$2,0),FALSE),""),"")</f>
        <v/>
      </c>
      <c r="K1237" t="str">
        <f t="shared" si="19"/>
        <v/>
      </c>
    </row>
    <row r="1238" spans="1:11" x14ac:dyDescent="0.25">
      <c r="A1238" s="7">
        <v>1235</v>
      </c>
      <c r="B1238" s="7">
        <f>ROUNDDOWN(A1238/MAX(Hoja1!$I$3:$I$38),0)</f>
        <v>308</v>
      </c>
      <c r="C1238" s="7">
        <f>COUNTIF($B$3:B1238,B1238)</f>
        <v>4</v>
      </c>
      <c r="D1238" t="str">
        <f>IFERROR(IF($C1238&lt;=VLOOKUP($B1238,Hoja1!$A$3:$K$800,MATCH("Cantidad",Hoja1!$A$2:$L$2,0),FALSE),VLOOKUP($B1238,Hoja1!$A$3:$K$800,MATCH(BASE!D$2,Hoja1!$A$2:$K$2,0),FALSE),""),"")</f>
        <v/>
      </c>
      <c r="E1238" t="str">
        <f>IFERROR(IF($C1238&lt;=VLOOKUP($B1238,Hoja1!$A$3:$K$800,MATCH("Cantidad",Hoja1!$A$2:$L$2,0),FALSE),VLOOKUP($B1238,Hoja1!$A$3:$K$800,MATCH(BASE!E$2,Hoja1!$A$2:$K$2,0),FALSE),""),"")</f>
        <v/>
      </c>
      <c r="F1238" t="str">
        <f>IFERROR(IF($C1238&lt;=VLOOKUP($B1238,Hoja1!$A$3:$K$800,MATCH("Cantidad",Hoja1!$A$2:$L$2,0),FALSE),VLOOKUP($B1238,Hoja1!$A$3:$K$800,MATCH(BASE!F$2,Hoja1!$A$2:$K$2,0),FALSE),""),"")</f>
        <v/>
      </c>
      <c r="G1238" t="str">
        <f>IFERROR(IF($C1238&lt;=VLOOKUP($B1238,Hoja1!$A$3:$K$800,MATCH("Cantidad",Hoja1!$A$2:$L$2,0),FALSE),VLOOKUP($B1238,Hoja1!$A$3:$K$800,MATCH(BASE!G$2,Hoja1!$A$2:$K$2,0),FALSE),""),"")</f>
        <v/>
      </c>
      <c r="H1238" t="str">
        <f>IFERROR(IF($C1238&lt;=VLOOKUP($B1238,Hoja1!$A$3:$K$800,MATCH("Cantidad",Hoja1!$A$2:$L$2,0),FALSE),VLOOKUP($B1238,Hoja1!$A$3:$K$800,MATCH(BASE!H$2,Hoja1!$A$2:$K$2,0),FALSE),""),"")</f>
        <v/>
      </c>
      <c r="I1238" t="str">
        <f>IFERROR(IF($C1238&lt;=VLOOKUP($B1238,Hoja1!$A$3:$K$800,MATCH("Cantidad",Hoja1!$A$2:$L$2,0),FALSE),VLOOKUP($B1238,Hoja1!$A$3:$K$800,MATCH(BASE!I$2,Hoja1!$A$2:$K$2,0),FALSE),""),"")</f>
        <v/>
      </c>
      <c r="J1238" t="str">
        <f>IFERROR(IF($C1238&lt;=VLOOKUP($B1238,Hoja1!$A$3:$K$800,MATCH("Cantidad",Hoja1!$A$2:$L$2,0),FALSE),VLOOKUP($B1238,Hoja1!$A$3:$K$800,MATCH(BASE!J$2,Hoja1!$A$2:$K$2,0),FALSE),""),"")</f>
        <v/>
      </c>
      <c r="K1238" t="str">
        <f t="shared" si="19"/>
        <v/>
      </c>
    </row>
    <row r="1239" spans="1:11" x14ac:dyDescent="0.25">
      <c r="A1239" s="7">
        <v>1236</v>
      </c>
      <c r="B1239" s="7">
        <f>ROUNDDOWN(A1239/MAX(Hoja1!$I$3:$I$38),0)</f>
        <v>309</v>
      </c>
      <c r="C1239" s="7">
        <f>COUNTIF($B$3:B1239,B1239)</f>
        <v>1</v>
      </c>
      <c r="D1239" t="str">
        <f>IFERROR(IF($C1239&lt;=VLOOKUP($B1239,Hoja1!$A$3:$K$800,MATCH("Cantidad",Hoja1!$A$2:$L$2,0),FALSE),VLOOKUP($B1239,Hoja1!$A$3:$K$800,MATCH(BASE!D$2,Hoja1!$A$2:$K$2,0),FALSE),""),"")</f>
        <v/>
      </c>
      <c r="E1239" t="str">
        <f>IFERROR(IF($C1239&lt;=VLOOKUP($B1239,Hoja1!$A$3:$K$800,MATCH("Cantidad",Hoja1!$A$2:$L$2,0),FALSE),VLOOKUP($B1239,Hoja1!$A$3:$K$800,MATCH(BASE!E$2,Hoja1!$A$2:$K$2,0),FALSE),""),"")</f>
        <v/>
      </c>
      <c r="F1239" t="str">
        <f>IFERROR(IF($C1239&lt;=VLOOKUP($B1239,Hoja1!$A$3:$K$800,MATCH("Cantidad",Hoja1!$A$2:$L$2,0),FALSE),VLOOKUP($B1239,Hoja1!$A$3:$K$800,MATCH(BASE!F$2,Hoja1!$A$2:$K$2,0),FALSE),""),"")</f>
        <v/>
      </c>
      <c r="G1239" t="str">
        <f>IFERROR(IF($C1239&lt;=VLOOKUP($B1239,Hoja1!$A$3:$K$800,MATCH("Cantidad",Hoja1!$A$2:$L$2,0),FALSE),VLOOKUP($B1239,Hoja1!$A$3:$K$800,MATCH(BASE!G$2,Hoja1!$A$2:$K$2,0),FALSE),""),"")</f>
        <v/>
      </c>
      <c r="H1239" t="str">
        <f>IFERROR(IF($C1239&lt;=VLOOKUP($B1239,Hoja1!$A$3:$K$800,MATCH("Cantidad",Hoja1!$A$2:$L$2,0),FALSE),VLOOKUP($B1239,Hoja1!$A$3:$K$800,MATCH(BASE!H$2,Hoja1!$A$2:$K$2,0),FALSE),""),"")</f>
        <v/>
      </c>
      <c r="I1239" t="str">
        <f>IFERROR(IF($C1239&lt;=VLOOKUP($B1239,Hoja1!$A$3:$K$800,MATCH("Cantidad",Hoja1!$A$2:$L$2,0),FALSE),VLOOKUP($B1239,Hoja1!$A$3:$K$800,MATCH(BASE!I$2,Hoja1!$A$2:$K$2,0),FALSE),""),"")</f>
        <v/>
      </c>
      <c r="J1239" t="str">
        <f>IFERROR(IF($C1239&lt;=VLOOKUP($B1239,Hoja1!$A$3:$K$800,MATCH("Cantidad",Hoja1!$A$2:$L$2,0),FALSE),VLOOKUP($B1239,Hoja1!$A$3:$K$800,MATCH(BASE!J$2,Hoja1!$A$2:$K$2,0),FALSE),""),"")</f>
        <v/>
      </c>
      <c r="K1239" t="str">
        <f t="shared" si="19"/>
        <v/>
      </c>
    </row>
    <row r="1240" spans="1:11" x14ac:dyDescent="0.25">
      <c r="A1240" s="7">
        <v>1237</v>
      </c>
      <c r="B1240" s="7">
        <f>ROUNDDOWN(A1240/MAX(Hoja1!$I$3:$I$38),0)</f>
        <v>309</v>
      </c>
      <c r="C1240" s="7">
        <f>COUNTIF($B$3:B1240,B1240)</f>
        <v>2</v>
      </c>
      <c r="D1240" t="str">
        <f>IFERROR(IF($C1240&lt;=VLOOKUP($B1240,Hoja1!$A$3:$K$800,MATCH("Cantidad",Hoja1!$A$2:$L$2,0),FALSE),VLOOKUP($B1240,Hoja1!$A$3:$K$800,MATCH(BASE!D$2,Hoja1!$A$2:$K$2,0),FALSE),""),"")</f>
        <v/>
      </c>
      <c r="E1240" t="str">
        <f>IFERROR(IF($C1240&lt;=VLOOKUP($B1240,Hoja1!$A$3:$K$800,MATCH("Cantidad",Hoja1!$A$2:$L$2,0),FALSE),VLOOKUP($B1240,Hoja1!$A$3:$K$800,MATCH(BASE!E$2,Hoja1!$A$2:$K$2,0),FALSE),""),"")</f>
        <v/>
      </c>
      <c r="F1240" t="str">
        <f>IFERROR(IF($C1240&lt;=VLOOKUP($B1240,Hoja1!$A$3:$K$800,MATCH("Cantidad",Hoja1!$A$2:$L$2,0),FALSE),VLOOKUP($B1240,Hoja1!$A$3:$K$800,MATCH(BASE!F$2,Hoja1!$A$2:$K$2,0),FALSE),""),"")</f>
        <v/>
      </c>
      <c r="G1240" t="str">
        <f>IFERROR(IF($C1240&lt;=VLOOKUP($B1240,Hoja1!$A$3:$K$800,MATCH("Cantidad",Hoja1!$A$2:$L$2,0),FALSE),VLOOKUP($B1240,Hoja1!$A$3:$K$800,MATCH(BASE!G$2,Hoja1!$A$2:$K$2,0),FALSE),""),"")</f>
        <v/>
      </c>
      <c r="H1240" t="str">
        <f>IFERROR(IF($C1240&lt;=VLOOKUP($B1240,Hoja1!$A$3:$K$800,MATCH("Cantidad",Hoja1!$A$2:$L$2,0),FALSE),VLOOKUP($B1240,Hoja1!$A$3:$K$800,MATCH(BASE!H$2,Hoja1!$A$2:$K$2,0),FALSE),""),"")</f>
        <v/>
      </c>
      <c r="I1240" t="str">
        <f>IFERROR(IF($C1240&lt;=VLOOKUP($B1240,Hoja1!$A$3:$K$800,MATCH("Cantidad",Hoja1!$A$2:$L$2,0),FALSE),VLOOKUP($B1240,Hoja1!$A$3:$K$800,MATCH(BASE!I$2,Hoja1!$A$2:$K$2,0),FALSE),""),"")</f>
        <v/>
      </c>
      <c r="J1240" t="str">
        <f>IFERROR(IF($C1240&lt;=VLOOKUP($B1240,Hoja1!$A$3:$K$800,MATCH("Cantidad",Hoja1!$A$2:$L$2,0),FALSE),VLOOKUP($B1240,Hoja1!$A$3:$K$800,MATCH(BASE!J$2,Hoja1!$A$2:$K$2,0),FALSE),""),"")</f>
        <v/>
      </c>
      <c r="K1240" t="str">
        <f t="shared" si="19"/>
        <v/>
      </c>
    </row>
    <row r="1241" spans="1:11" x14ac:dyDescent="0.25">
      <c r="A1241" s="7">
        <v>1238</v>
      </c>
      <c r="B1241" s="7">
        <f>ROUNDDOWN(A1241/MAX(Hoja1!$I$3:$I$38),0)</f>
        <v>309</v>
      </c>
      <c r="C1241" s="7">
        <f>COUNTIF($B$3:B1241,B1241)</f>
        <v>3</v>
      </c>
      <c r="D1241" t="str">
        <f>IFERROR(IF($C1241&lt;=VLOOKUP($B1241,Hoja1!$A$3:$K$800,MATCH("Cantidad",Hoja1!$A$2:$L$2,0),FALSE),VLOOKUP($B1241,Hoja1!$A$3:$K$800,MATCH(BASE!D$2,Hoja1!$A$2:$K$2,0),FALSE),""),"")</f>
        <v/>
      </c>
      <c r="E1241" t="str">
        <f>IFERROR(IF($C1241&lt;=VLOOKUP($B1241,Hoja1!$A$3:$K$800,MATCH("Cantidad",Hoja1!$A$2:$L$2,0),FALSE),VLOOKUP($B1241,Hoja1!$A$3:$K$800,MATCH(BASE!E$2,Hoja1!$A$2:$K$2,0),FALSE),""),"")</f>
        <v/>
      </c>
      <c r="F1241" t="str">
        <f>IFERROR(IF($C1241&lt;=VLOOKUP($B1241,Hoja1!$A$3:$K$800,MATCH("Cantidad",Hoja1!$A$2:$L$2,0),FALSE),VLOOKUP($B1241,Hoja1!$A$3:$K$800,MATCH(BASE!F$2,Hoja1!$A$2:$K$2,0),FALSE),""),"")</f>
        <v/>
      </c>
      <c r="G1241" t="str">
        <f>IFERROR(IF($C1241&lt;=VLOOKUP($B1241,Hoja1!$A$3:$K$800,MATCH("Cantidad",Hoja1!$A$2:$L$2,0),FALSE),VLOOKUP($B1241,Hoja1!$A$3:$K$800,MATCH(BASE!G$2,Hoja1!$A$2:$K$2,0),FALSE),""),"")</f>
        <v/>
      </c>
      <c r="H1241" t="str">
        <f>IFERROR(IF($C1241&lt;=VLOOKUP($B1241,Hoja1!$A$3:$K$800,MATCH("Cantidad",Hoja1!$A$2:$L$2,0),FALSE),VLOOKUP($B1241,Hoja1!$A$3:$K$800,MATCH(BASE!H$2,Hoja1!$A$2:$K$2,0),FALSE),""),"")</f>
        <v/>
      </c>
      <c r="I1241" t="str">
        <f>IFERROR(IF($C1241&lt;=VLOOKUP($B1241,Hoja1!$A$3:$K$800,MATCH("Cantidad",Hoja1!$A$2:$L$2,0),FALSE),VLOOKUP($B1241,Hoja1!$A$3:$K$800,MATCH(BASE!I$2,Hoja1!$A$2:$K$2,0),FALSE),""),"")</f>
        <v/>
      </c>
      <c r="J1241" t="str">
        <f>IFERROR(IF($C1241&lt;=VLOOKUP($B1241,Hoja1!$A$3:$K$800,MATCH("Cantidad",Hoja1!$A$2:$L$2,0),FALSE),VLOOKUP($B1241,Hoja1!$A$3:$K$800,MATCH(BASE!J$2,Hoja1!$A$2:$K$2,0),FALSE),""),"")</f>
        <v/>
      </c>
      <c r="K1241" t="str">
        <f t="shared" si="19"/>
        <v/>
      </c>
    </row>
    <row r="1242" spans="1:11" x14ac:dyDescent="0.25">
      <c r="A1242" s="7">
        <v>1239</v>
      </c>
      <c r="B1242" s="7">
        <f>ROUNDDOWN(A1242/MAX(Hoja1!$I$3:$I$38),0)</f>
        <v>309</v>
      </c>
      <c r="C1242" s="7">
        <f>COUNTIF($B$3:B1242,B1242)</f>
        <v>4</v>
      </c>
      <c r="D1242" t="str">
        <f>IFERROR(IF($C1242&lt;=VLOOKUP($B1242,Hoja1!$A$3:$K$800,MATCH("Cantidad",Hoja1!$A$2:$L$2,0),FALSE),VLOOKUP($B1242,Hoja1!$A$3:$K$800,MATCH(BASE!D$2,Hoja1!$A$2:$K$2,0),FALSE),""),"")</f>
        <v/>
      </c>
      <c r="E1242" t="str">
        <f>IFERROR(IF($C1242&lt;=VLOOKUP($B1242,Hoja1!$A$3:$K$800,MATCH("Cantidad",Hoja1!$A$2:$L$2,0),FALSE),VLOOKUP($B1242,Hoja1!$A$3:$K$800,MATCH(BASE!E$2,Hoja1!$A$2:$K$2,0),FALSE),""),"")</f>
        <v/>
      </c>
      <c r="F1242" t="str">
        <f>IFERROR(IF($C1242&lt;=VLOOKUP($B1242,Hoja1!$A$3:$K$800,MATCH("Cantidad",Hoja1!$A$2:$L$2,0),FALSE),VLOOKUP($B1242,Hoja1!$A$3:$K$800,MATCH(BASE!F$2,Hoja1!$A$2:$K$2,0),FALSE),""),"")</f>
        <v/>
      </c>
      <c r="G1242" t="str">
        <f>IFERROR(IF($C1242&lt;=VLOOKUP($B1242,Hoja1!$A$3:$K$800,MATCH("Cantidad",Hoja1!$A$2:$L$2,0),FALSE),VLOOKUP($B1242,Hoja1!$A$3:$K$800,MATCH(BASE!G$2,Hoja1!$A$2:$K$2,0),FALSE),""),"")</f>
        <v/>
      </c>
      <c r="H1242" t="str">
        <f>IFERROR(IF($C1242&lt;=VLOOKUP($B1242,Hoja1!$A$3:$K$800,MATCH("Cantidad",Hoja1!$A$2:$L$2,0),FALSE),VLOOKUP($B1242,Hoja1!$A$3:$K$800,MATCH(BASE!H$2,Hoja1!$A$2:$K$2,0),FALSE),""),"")</f>
        <v/>
      </c>
      <c r="I1242" t="str">
        <f>IFERROR(IF($C1242&lt;=VLOOKUP($B1242,Hoja1!$A$3:$K$800,MATCH("Cantidad",Hoja1!$A$2:$L$2,0),FALSE),VLOOKUP($B1242,Hoja1!$A$3:$K$800,MATCH(BASE!I$2,Hoja1!$A$2:$K$2,0),FALSE),""),"")</f>
        <v/>
      </c>
      <c r="J1242" t="str">
        <f>IFERROR(IF($C1242&lt;=VLOOKUP($B1242,Hoja1!$A$3:$K$800,MATCH("Cantidad",Hoja1!$A$2:$L$2,0),FALSE),VLOOKUP($B1242,Hoja1!$A$3:$K$800,MATCH(BASE!J$2,Hoja1!$A$2:$K$2,0),FALSE),""),"")</f>
        <v/>
      </c>
      <c r="K1242" t="str">
        <f t="shared" si="19"/>
        <v/>
      </c>
    </row>
    <row r="1243" spans="1:11" x14ac:dyDescent="0.25">
      <c r="A1243" s="7">
        <v>1240</v>
      </c>
      <c r="B1243" s="7">
        <f>ROUNDDOWN(A1243/MAX(Hoja1!$I$3:$I$38),0)</f>
        <v>310</v>
      </c>
      <c r="C1243" s="7">
        <f>COUNTIF($B$3:B1243,B1243)</f>
        <v>1</v>
      </c>
      <c r="D1243" t="str">
        <f>IFERROR(IF($C1243&lt;=VLOOKUP($B1243,Hoja1!$A$3:$K$800,MATCH("Cantidad",Hoja1!$A$2:$L$2,0),FALSE),VLOOKUP($B1243,Hoja1!$A$3:$K$800,MATCH(BASE!D$2,Hoja1!$A$2:$K$2,0),FALSE),""),"")</f>
        <v/>
      </c>
      <c r="E1243" t="str">
        <f>IFERROR(IF($C1243&lt;=VLOOKUP($B1243,Hoja1!$A$3:$K$800,MATCH("Cantidad",Hoja1!$A$2:$L$2,0),FALSE),VLOOKUP($B1243,Hoja1!$A$3:$K$800,MATCH(BASE!E$2,Hoja1!$A$2:$K$2,0),FALSE),""),"")</f>
        <v/>
      </c>
      <c r="F1243" t="str">
        <f>IFERROR(IF($C1243&lt;=VLOOKUP($B1243,Hoja1!$A$3:$K$800,MATCH("Cantidad",Hoja1!$A$2:$L$2,0),FALSE),VLOOKUP($B1243,Hoja1!$A$3:$K$800,MATCH(BASE!F$2,Hoja1!$A$2:$K$2,0),FALSE),""),"")</f>
        <v/>
      </c>
      <c r="G1243" t="str">
        <f>IFERROR(IF($C1243&lt;=VLOOKUP($B1243,Hoja1!$A$3:$K$800,MATCH("Cantidad",Hoja1!$A$2:$L$2,0),FALSE),VLOOKUP($B1243,Hoja1!$A$3:$K$800,MATCH(BASE!G$2,Hoja1!$A$2:$K$2,0),FALSE),""),"")</f>
        <v/>
      </c>
      <c r="H1243" t="str">
        <f>IFERROR(IF($C1243&lt;=VLOOKUP($B1243,Hoja1!$A$3:$K$800,MATCH("Cantidad",Hoja1!$A$2:$L$2,0),FALSE),VLOOKUP($B1243,Hoja1!$A$3:$K$800,MATCH(BASE!H$2,Hoja1!$A$2:$K$2,0),FALSE),""),"")</f>
        <v/>
      </c>
      <c r="I1243" t="str">
        <f>IFERROR(IF($C1243&lt;=VLOOKUP($B1243,Hoja1!$A$3:$K$800,MATCH("Cantidad",Hoja1!$A$2:$L$2,0),FALSE),VLOOKUP($B1243,Hoja1!$A$3:$K$800,MATCH(BASE!I$2,Hoja1!$A$2:$K$2,0),FALSE),""),"")</f>
        <v/>
      </c>
      <c r="J1243" t="str">
        <f>IFERROR(IF($C1243&lt;=VLOOKUP($B1243,Hoja1!$A$3:$K$800,MATCH("Cantidad",Hoja1!$A$2:$L$2,0),FALSE),VLOOKUP($B1243,Hoja1!$A$3:$K$800,MATCH(BASE!J$2,Hoja1!$A$2:$K$2,0),FALSE),""),"")</f>
        <v/>
      </c>
      <c r="K1243" t="str">
        <f t="shared" si="19"/>
        <v/>
      </c>
    </row>
    <row r="1244" spans="1:11" x14ac:dyDescent="0.25">
      <c r="A1244" s="7">
        <v>1241</v>
      </c>
      <c r="B1244" s="7">
        <f>ROUNDDOWN(A1244/MAX(Hoja1!$I$3:$I$38),0)</f>
        <v>310</v>
      </c>
      <c r="C1244" s="7">
        <f>COUNTIF($B$3:B1244,B1244)</f>
        <v>2</v>
      </c>
      <c r="D1244" t="str">
        <f>IFERROR(IF($C1244&lt;=VLOOKUP($B1244,Hoja1!$A$3:$K$800,MATCH("Cantidad",Hoja1!$A$2:$L$2,0),FALSE),VLOOKUP($B1244,Hoja1!$A$3:$K$800,MATCH(BASE!D$2,Hoja1!$A$2:$K$2,0),FALSE),""),"")</f>
        <v/>
      </c>
      <c r="E1244" t="str">
        <f>IFERROR(IF($C1244&lt;=VLOOKUP($B1244,Hoja1!$A$3:$K$800,MATCH("Cantidad",Hoja1!$A$2:$L$2,0),FALSE),VLOOKUP($B1244,Hoja1!$A$3:$K$800,MATCH(BASE!E$2,Hoja1!$A$2:$K$2,0),FALSE),""),"")</f>
        <v/>
      </c>
      <c r="F1244" t="str">
        <f>IFERROR(IF($C1244&lt;=VLOOKUP($B1244,Hoja1!$A$3:$K$800,MATCH("Cantidad",Hoja1!$A$2:$L$2,0),FALSE),VLOOKUP($B1244,Hoja1!$A$3:$K$800,MATCH(BASE!F$2,Hoja1!$A$2:$K$2,0),FALSE),""),"")</f>
        <v/>
      </c>
      <c r="G1244" t="str">
        <f>IFERROR(IF($C1244&lt;=VLOOKUP($B1244,Hoja1!$A$3:$K$800,MATCH("Cantidad",Hoja1!$A$2:$L$2,0),FALSE),VLOOKUP($B1244,Hoja1!$A$3:$K$800,MATCH(BASE!G$2,Hoja1!$A$2:$K$2,0),FALSE),""),"")</f>
        <v/>
      </c>
      <c r="H1244" t="str">
        <f>IFERROR(IF($C1244&lt;=VLOOKUP($B1244,Hoja1!$A$3:$K$800,MATCH("Cantidad",Hoja1!$A$2:$L$2,0),FALSE),VLOOKUP($B1244,Hoja1!$A$3:$K$800,MATCH(BASE!H$2,Hoja1!$A$2:$K$2,0),FALSE),""),"")</f>
        <v/>
      </c>
      <c r="I1244" t="str">
        <f>IFERROR(IF($C1244&lt;=VLOOKUP($B1244,Hoja1!$A$3:$K$800,MATCH("Cantidad",Hoja1!$A$2:$L$2,0),FALSE),VLOOKUP($B1244,Hoja1!$A$3:$K$800,MATCH(BASE!I$2,Hoja1!$A$2:$K$2,0),FALSE),""),"")</f>
        <v/>
      </c>
      <c r="J1244" t="str">
        <f>IFERROR(IF($C1244&lt;=VLOOKUP($B1244,Hoja1!$A$3:$K$800,MATCH("Cantidad",Hoja1!$A$2:$L$2,0),FALSE),VLOOKUP($B1244,Hoja1!$A$3:$K$800,MATCH(BASE!J$2,Hoja1!$A$2:$K$2,0),FALSE),""),"")</f>
        <v/>
      </c>
      <c r="K1244" t="str">
        <f t="shared" si="19"/>
        <v/>
      </c>
    </row>
    <row r="1245" spans="1:11" x14ac:dyDescent="0.25">
      <c r="A1245" s="7">
        <v>1242</v>
      </c>
      <c r="B1245" s="7">
        <f>ROUNDDOWN(A1245/MAX(Hoja1!$I$3:$I$38),0)</f>
        <v>310</v>
      </c>
      <c r="C1245" s="7">
        <f>COUNTIF($B$3:B1245,B1245)</f>
        <v>3</v>
      </c>
      <c r="D1245" t="str">
        <f>IFERROR(IF($C1245&lt;=VLOOKUP($B1245,Hoja1!$A$3:$K$800,MATCH("Cantidad",Hoja1!$A$2:$L$2,0),FALSE),VLOOKUP($B1245,Hoja1!$A$3:$K$800,MATCH(BASE!D$2,Hoja1!$A$2:$K$2,0),FALSE),""),"")</f>
        <v/>
      </c>
      <c r="E1245" t="str">
        <f>IFERROR(IF($C1245&lt;=VLOOKUP($B1245,Hoja1!$A$3:$K$800,MATCH("Cantidad",Hoja1!$A$2:$L$2,0),FALSE),VLOOKUP($B1245,Hoja1!$A$3:$K$800,MATCH(BASE!E$2,Hoja1!$A$2:$K$2,0),FALSE),""),"")</f>
        <v/>
      </c>
      <c r="F1245" t="str">
        <f>IFERROR(IF($C1245&lt;=VLOOKUP($B1245,Hoja1!$A$3:$K$800,MATCH("Cantidad",Hoja1!$A$2:$L$2,0),FALSE),VLOOKUP($B1245,Hoja1!$A$3:$K$800,MATCH(BASE!F$2,Hoja1!$A$2:$K$2,0),FALSE),""),"")</f>
        <v/>
      </c>
      <c r="G1245" t="str">
        <f>IFERROR(IF($C1245&lt;=VLOOKUP($B1245,Hoja1!$A$3:$K$800,MATCH("Cantidad",Hoja1!$A$2:$L$2,0),FALSE),VLOOKUP($B1245,Hoja1!$A$3:$K$800,MATCH(BASE!G$2,Hoja1!$A$2:$K$2,0),FALSE),""),"")</f>
        <v/>
      </c>
      <c r="H1245" t="str">
        <f>IFERROR(IF($C1245&lt;=VLOOKUP($B1245,Hoja1!$A$3:$K$800,MATCH("Cantidad",Hoja1!$A$2:$L$2,0),FALSE),VLOOKUP($B1245,Hoja1!$A$3:$K$800,MATCH(BASE!H$2,Hoja1!$A$2:$K$2,0),FALSE),""),"")</f>
        <v/>
      </c>
      <c r="I1245" t="str">
        <f>IFERROR(IF($C1245&lt;=VLOOKUP($B1245,Hoja1!$A$3:$K$800,MATCH("Cantidad",Hoja1!$A$2:$L$2,0),FALSE),VLOOKUP($B1245,Hoja1!$A$3:$K$800,MATCH(BASE!I$2,Hoja1!$A$2:$K$2,0),FALSE),""),"")</f>
        <v/>
      </c>
      <c r="J1245" t="str">
        <f>IFERROR(IF($C1245&lt;=VLOOKUP($B1245,Hoja1!$A$3:$K$800,MATCH("Cantidad",Hoja1!$A$2:$L$2,0),FALSE),VLOOKUP($B1245,Hoja1!$A$3:$K$800,MATCH(BASE!J$2,Hoja1!$A$2:$K$2,0),FALSE),""),"")</f>
        <v/>
      </c>
      <c r="K1245" t="str">
        <f t="shared" si="19"/>
        <v/>
      </c>
    </row>
    <row r="1246" spans="1:11" x14ac:dyDescent="0.25">
      <c r="A1246" s="7">
        <v>1243</v>
      </c>
      <c r="B1246" s="7">
        <f>ROUNDDOWN(A1246/MAX(Hoja1!$I$3:$I$38),0)</f>
        <v>310</v>
      </c>
      <c r="C1246" s="7">
        <f>COUNTIF($B$3:B1246,B1246)</f>
        <v>4</v>
      </c>
      <c r="D1246" t="str">
        <f>IFERROR(IF($C1246&lt;=VLOOKUP($B1246,Hoja1!$A$3:$K$800,MATCH("Cantidad",Hoja1!$A$2:$L$2,0),FALSE),VLOOKUP($B1246,Hoja1!$A$3:$K$800,MATCH(BASE!D$2,Hoja1!$A$2:$K$2,0),FALSE),""),"")</f>
        <v/>
      </c>
      <c r="E1246" t="str">
        <f>IFERROR(IF($C1246&lt;=VLOOKUP($B1246,Hoja1!$A$3:$K$800,MATCH("Cantidad",Hoja1!$A$2:$L$2,0),FALSE),VLOOKUP($B1246,Hoja1!$A$3:$K$800,MATCH(BASE!E$2,Hoja1!$A$2:$K$2,0),FALSE),""),"")</f>
        <v/>
      </c>
      <c r="F1246" t="str">
        <f>IFERROR(IF($C1246&lt;=VLOOKUP($B1246,Hoja1!$A$3:$K$800,MATCH("Cantidad",Hoja1!$A$2:$L$2,0),FALSE),VLOOKUP($B1246,Hoja1!$A$3:$K$800,MATCH(BASE!F$2,Hoja1!$A$2:$K$2,0),FALSE),""),"")</f>
        <v/>
      </c>
      <c r="G1246" t="str">
        <f>IFERROR(IF($C1246&lt;=VLOOKUP($B1246,Hoja1!$A$3:$K$800,MATCH("Cantidad",Hoja1!$A$2:$L$2,0),FALSE),VLOOKUP($B1246,Hoja1!$A$3:$K$800,MATCH(BASE!G$2,Hoja1!$A$2:$K$2,0),FALSE),""),"")</f>
        <v/>
      </c>
      <c r="H1246" t="str">
        <f>IFERROR(IF($C1246&lt;=VLOOKUP($B1246,Hoja1!$A$3:$K$800,MATCH("Cantidad",Hoja1!$A$2:$L$2,0),FALSE),VLOOKUP($B1246,Hoja1!$A$3:$K$800,MATCH(BASE!H$2,Hoja1!$A$2:$K$2,0),FALSE),""),"")</f>
        <v/>
      </c>
      <c r="I1246" t="str">
        <f>IFERROR(IF($C1246&lt;=VLOOKUP($B1246,Hoja1!$A$3:$K$800,MATCH("Cantidad",Hoja1!$A$2:$L$2,0),FALSE),VLOOKUP($B1246,Hoja1!$A$3:$K$800,MATCH(BASE!I$2,Hoja1!$A$2:$K$2,0),FALSE),""),"")</f>
        <v/>
      </c>
      <c r="J1246" t="str">
        <f>IFERROR(IF($C1246&lt;=VLOOKUP($B1246,Hoja1!$A$3:$K$800,MATCH("Cantidad",Hoja1!$A$2:$L$2,0),FALSE),VLOOKUP($B1246,Hoja1!$A$3:$K$800,MATCH(BASE!J$2,Hoja1!$A$2:$K$2,0),FALSE),""),"")</f>
        <v/>
      </c>
      <c r="K1246" t="str">
        <f t="shared" si="19"/>
        <v/>
      </c>
    </row>
    <row r="1247" spans="1:11" x14ac:dyDescent="0.25">
      <c r="A1247" s="7">
        <v>1244</v>
      </c>
      <c r="B1247" s="7">
        <f>ROUNDDOWN(A1247/MAX(Hoja1!$I$3:$I$38),0)</f>
        <v>311</v>
      </c>
      <c r="C1247" s="7">
        <f>COUNTIF($B$3:B1247,B1247)</f>
        <v>1</v>
      </c>
      <c r="D1247" t="str">
        <f>IFERROR(IF($C1247&lt;=VLOOKUP($B1247,Hoja1!$A$3:$K$800,MATCH("Cantidad",Hoja1!$A$2:$L$2,0),FALSE),VLOOKUP($B1247,Hoja1!$A$3:$K$800,MATCH(BASE!D$2,Hoja1!$A$2:$K$2,0),FALSE),""),"")</f>
        <v/>
      </c>
      <c r="E1247" t="str">
        <f>IFERROR(IF($C1247&lt;=VLOOKUP($B1247,Hoja1!$A$3:$K$800,MATCH("Cantidad",Hoja1!$A$2:$L$2,0),FALSE),VLOOKUP($B1247,Hoja1!$A$3:$K$800,MATCH(BASE!E$2,Hoja1!$A$2:$K$2,0),FALSE),""),"")</f>
        <v/>
      </c>
      <c r="F1247" t="str">
        <f>IFERROR(IF($C1247&lt;=VLOOKUP($B1247,Hoja1!$A$3:$K$800,MATCH("Cantidad",Hoja1!$A$2:$L$2,0),FALSE),VLOOKUP($B1247,Hoja1!$A$3:$K$800,MATCH(BASE!F$2,Hoja1!$A$2:$K$2,0),FALSE),""),"")</f>
        <v/>
      </c>
      <c r="G1247" t="str">
        <f>IFERROR(IF($C1247&lt;=VLOOKUP($B1247,Hoja1!$A$3:$K$800,MATCH("Cantidad",Hoja1!$A$2:$L$2,0),FALSE),VLOOKUP($B1247,Hoja1!$A$3:$K$800,MATCH(BASE!G$2,Hoja1!$A$2:$K$2,0),FALSE),""),"")</f>
        <v/>
      </c>
      <c r="H1247" t="str">
        <f>IFERROR(IF($C1247&lt;=VLOOKUP($B1247,Hoja1!$A$3:$K$800,MATCH("Cantidad",Hoja1!$A$2:$L$2,0),FALSE),VLOOKUP($B1247,Hoja1!$A$3:$K$800,MATCH(BASE!H$2,Hoja1!$A$2:$K$2,0),FALSE),""),"")</f>
        <v/>
      </c>
      <c r="I1247" t="str">
        <f>IFERROR(IF($C1247&lt;=VLOOKUP($B1247,Hoja1!$A$3:$K$800,MATCH("Cantidad",Hoja1!$A$2:$L$2,0),FALSE),VLOOKUP($B1247,Hoja1!$A$3:$K$800,MATCH(BASE!I$2,Hoja1!$A$2:$K$2,0),FALSE),""),"")</f>
        <v/>
      </c>
      <c r="J1247" t="str">
        <f>IFERROR(IF($C1247&lt;=VLOOKUP($B1247,Hoja1!$A$3:$K$800,MATCH("Cantidad",Hoja1!$A$2:$L$2,0),FALSE),VLOOKUP($B1247,Hoja1!$A$3:$K$800,MATCH(BASE!J$2,Hoja1!$A$2:$K$2,0),FALSE),""),"")</f>
        <v/>
      </c>
      <c r="K1247" t="str">
        <f t="shared" si="19"/>
        <v/>
      </c>
    </row>
    <row r="1248" spans="1:11" x14ac:dyDescent="0.25">
      <c r="A1248" s="7">
        <v>1245</v>
      </c>
      <c r="B1248" s="7">
        <f>ROUNDDOWN(A1248/MAX(Hoja1!$I$3:$I$38),0)</f>
        <v>311</v>
      </c>
      <c r="C1248" s="7">
        <f>COUNTIF($B$3:B1248,B1248)</f>
        <v>2</v>
      </c>
      <c r="D1248" t="str">
        <f>IFERROR(IF($C1248&lt;=VLOOKUP($B1248,Hoja1!$A$3:$K$800,MATCH("Cantidad",Hoja1!$A$2:$L$2,0),FALSE),VLOOKUP($B1248,Hoja1!$A$3:$K$800,MATCH(BASE!D$2,Hoja1!$A$2:$K$2,0),FALSE),""),"")</f>
        <v/>
      </c>
      <c r="E1248" t="str">
        <f>IFERROR(IF($C1248&lt;=VLOOKUP($B1248,Hoja1!$A$3:$K$800,MATCH("Cantidad",Hoja1!$A$2:$L$2,0),FALSE),VLOOKUP($B1248,Hoja1!$A$3:$K$800,MATCH(BASE!E$2,Hoja1!$A$2:$K$2,0),FALSE),""),"")</f>
        <v/>
      </c>
      <c r="F1248" t="str">
        <f>IFERROR(IF($C1248&lt;=VLOOKUP($B1248,Hoja1!$A$3:$K$800,MATCH("Cantidad",Hoja1!$A$2:$L$2,0),FALSE),VLOOKUP($B1248,Hoja1!$A$3:$K$800,MATCH(BASE!F$2,Hoja1!$A$2:$K$2,0),FALSE),""),"")</f>
        <v/>
      </c>
      <c r="G1248" t="str">
        <f>IFERROR(IF($C1248&lt;=VLOOKUP($B1248,Hoja1!$A$3:$K$800,MATCH("Cantidad",Hoja1!$A$2:$L$2,0),FALSE),VLOOKUP($B1248,Hoja1!$A$3:$K$800,MATCH(BASE!G$2,Hoja1!$A$2:$K$2,0),FALSE),""),"")</f>
        <v/>
      </c>
      <c r="H1248" t="str">
        <f>IFERROR(IF($C1248&lt;=VLOOKUP($B1248,Hoja1!$A$3:$K$800,MATCH("Cantidad",Hoja1!$A$2:$L$2,0),FALSE),VLOOKUP($B1248,Hoja1!$A$3:$K$800,MATCH(BASE!H$2,Hoja1!$A$2:$K$2,0),FALSE),""),"")</f>
        <v/>
      </c>
      <c r="I1248" t="str">
        <f>IFERROR(IF($C1248&lt;=VLOOKUP($B1248,Hoja1!$A$3:$K$800,MATCH("Cantidad",Hoja1!$A$2:$L$2,0),FALSE),VLOOKUP($B1248,Hoja1!$A$3:$K$800,MATCH(BASE!I$2,Hoja1!$A$2:$K$2,0),FALSE),""),"")</f>
        <v/>
      </c>
      <c r="J1248" t="str">
        <f>IFERROR(IF($C1248&lt;=VLOOKUP($B1248,Hoja1!$A$3:$K$800,MATCH("Cantidad",Hoja1!$A$2:$L$2,0),FALSE),VLOOKUP($B1248,Hoja1!$A$3:$K$800,MATCH(BASE!J$2,Hoja1!$A$2:$K$2,0),FALSE),""),"")</f>
        <v/>
      </c>
      <c r="K1248" t="str">
        <f t="shared" si="19"/>
        <v/>
      </c>
    </row>
    <row r="1249" spans="1:11" x14ac:dyDescent="0.25">
      <c r="A1249" s="7">
        <v>1246</v>
      </c>
      <c r="B1249" s="7">
        <f>ROUNDDOWN(A1249/MAX(Hoja1!$I$3:$I$38),0)</f>
        <v>311</v>
      </c>
      <c r="C1249" s="7">
        <f>COUNTIF($B$3:B1249,B1249)</f>
        <v>3</v>
      </c>
      <c r="D1249" t="str">
        <f>IFERROR(IF($C1249&lt;=VLOOKUP($B1249,Hoja1!$A$3:$K$800,MATCH("Cantidad",Hoja1!$A$2:$L$2,0),FALSE),VLOOKUP($B1249,Hoja1!$A$3:$K$800,MATCH(BASE!D$2,Hoja1!$A$2:$K$2,0),FALSE),""),"")</f>
        <v/>
      </c>
      <c r="E1249" t="str">
        <f>IFERROR(IF($C1249&lt;=VLOOKUP($B1249,Hoja1!$A$3:$K$800,MATCH("Cantidad",Hoja1!$A$2:$L$2,0),FALSE),VLOOKUP($B1249,Hoja1!$A$3:$K$800,MATCH(BASE!E$2,Hoja1!$A$2:$K$2,0),FALSE),""),"")</f>
        <v/>
      </c>
      <c r="F1249" t="str">
        <f>IFERROR(IF($C1249&lt;=VLOOKUP($B1249,Hoja1!$A$3:$K$800,MATCH("Cantidad",Hoja1!$A$2:$L$2,0),FALSE),VLOOKUP($B1249,Hoja1!$A$3:$K$800,MATCH(BASE!F$2,Hoja1!$A$2:$K$2,0),FALSE),""),"")</f>
        <v/>
      </c>
      <c r="G1249" t="str">
        <f>IFERROR(IF($C1249&lt;=VLOOKUP($B1249,Hoja1!$A$3:$K$800,MATCH("Cantidad",Hoja1!$A$2:$L$2,0),FALSE),VLOOKUP($B1249,Hoja1!$A$3:$K$800,MATCH(BASE!G$2,Hoja1!$A$2:$K$2,0),FALSE),""),"")</f>
        <v/>
      </c>
      <c r="H1249" t="str">
        <f>IFERROR(IF($C1249&lt;=VLOOKUP($B1249,Hoja1!$A$3:$K$800,MATCH("Cantidad",Hoja1!$A$2:$L$2,0),FALSE),VLOOKUP($B1249,Hoja1!$A$3:$K$800,MATCH(BASE!H$2,Hoja1!$A$2:$K$2,0),FALSE),""),"")</f>
        <v/>
      </c>
      <c r="I1249" t="str">
        <f>IFERROR(IF($C1249&lt;=VLOOKUP($B1249,Hoja1!$A$3:$K$800,MATCH("Cantidad",Hoja1!$A$2:$L$2,0),FALSE),VLOOKUP($B1249,Hoja1!$A$3:$K$800,MATCH(BASE!I$2,Hoja1!$A$2:$K$2,0),FALSE),""),"")</f>
        <v/>
      </c>
      <c r="J1249" t="str">
        <f>IFERROR(IF($C1249&lt;=VLOOKUP($B1249,Hoja1!$A$3:$K$800,MATCH("Cantidad",Hoja1!$A$2:$L$2,0),FALSE),VLOOKUP($B1249,Hoja1!$A$3:$K$800,MATCH(BASE!J$2,Hoja1!$A$2:$K$2,0),FALSE),""),"")</f>
        <v/>
      </c>
      <c r="K1249" t="str">
        <f t="shared" si="19"/>
        <v/>
      </c>
    </row>
    <row r="1250" spans="1:11" x14ac:dyDescent="0.25">
      <c r="A1250" s="7">
        <v>1247</v>
      </c>
      <c r="B1250" s="7">
        <f>ROUNDDOWN(A1250/MAX(Hoja1!$I$3:$I$38),0)</f>
        <v>311</v>
      </c>
      <c r="C1250" s="7">
        <f>COUNTIF($B$3:B1250,B1250)</f>
        <v>4</v>
      </c>
      <c r="D1250" t="str">
        <f>IFERROR(IF($C1250&lt;=VLOOKUP($B1250,Hoja1!$A$3:$K$800,MATCH("Cantidad",Hoja1!$A$2:$L$2,0),FALSE),VLOOKUP($B1250,Hoja1!$A$3:$K$800,MATCH(BASE!D$2,Hoja1!$A$2:$K$2,0),FALSE),""),"")</f>
        <v/>
      </c>
      <c r="E1250" t="str">
        <f>IFERROR(IF($C1250&lt;=VLOOKUP($B1250,Hoja1!$A$3:$K$800,MATCH("Cantidad",Hoja1!$A$2:$L$2,0),FALSE),VLOOKUP($B1250,Hoja1!$A$3:$K$800,MATCH(BASE!E$2,Hoja1!$A$2:$K$2,0),FALSE),""),"")</f>
        <v/>
      </c>
      <c r="F1250" t="str">
        <f>IFERROR(IF($C1250&lt;=VLOOKUP($B1250,Hoja1!$A$3:$K$800,MATCH("Cantidad",Hoja1!$A$2:$L$2,0),FALSE),VLOOKUP($B1250,Hoja1!$A$3:$K$800,MATCH(BASE!F$2,Hoja1!$A$2:$K$2,0),FALSE),""),"")</f>
        <v/>
      </c>
      <c r="G1250" t="str">
        <f>IFERROR(IF($C1250&lt;=VLOOKUP($B1250,Hoja1!$A$3:$K$800,MATCH("Cantidad",Hoja1!$A$2:$L$2,0),FALSE),VLOOKUP($B1250,Hoja1!$A$3:$K$800,MATCH(BASE!G$2,Hoja1!$A$2:$K$2,0),FALSE),""),"")</f>
        <v/>
      </c>
      <c r="H1250" t="str">
        <f>IFERROR(IF($C1250&lt;=VLOOKUP($B1250,Hoja1!$A$3:$K$800,MATCH("Cantidad",Hoja1!$A$2:$L$2,0),FALSE),VLOOKUP($B1250,Hoja1!$A$3:$K$800,MATCH(BASE!H$2,Hoja1!$A$2:$K$2,0),FALSE),""),"")</f>
        <v/>
      </c>
      <c r="I1250" t="str">
        <f>IFERROR(IF($C1250&lt;=VLOOKUP($B1250,Hoja1!$A$3:$K$800,MATCH("Cantidad",Hoja1!$A$2:$L$2,0),FALSE),VLOOKUP($B1250,Hoja1!$A$3:$K$800,MATCH(BASE!I$2,Hoja1!$A$2:$K$2,0),FALSE),""),"")</f>
        <v/>
      </c>
      <c r="J1250" t="str">
        <f>IFERROR(IF($C1250&lt;=VLOOKUP($B1250,Hoja1!$A$3:$K$800,MATCH("Cantidad",Hoja1!$A$2:$L$2,0),FALSE),VLOOKUP($B1250,Hoja1!$A$3:$K$800,MATCH(BASE!J$2,Hoja1!$A$2:$K$2,0),FALSE),""),"")</f>
        <v/>
      </c>
      <c r="K1250" t="str">
        <f t="shared" si="19"/>
        <v/>
      </c>
    </row>
    <row r="1251" spans="1:11" x14ac:dyDescent="0.25">
      <c r="A1251" s="7">
        <v>1248</v>
      </c>
      <c r="B1251" s="7">
        <f>ROUNDDOWN(A1251/MAX(Hoja1!$I$3:$I$38),0)</f>
        <v>312</v>
      </c>
      <c r="C1251" s="7">
        <f>COUNTIF($B$3:B1251,B1251)</f>
        <v>1</v>
      </c>
      <c r="D1251" t="str">
        <f>IFERROR(IF($C1251&lt;=VLOOKUP($B1251,Hoja1!$A$3:$K$800,MATCH("Cantidad",Hoja1!$A$2:$L$2,0),FALSE),VLOOKUP($B1251,Hoja1!$A$3:$K$800,MATCH(BASE!D$2,Hoja1!$A$2:$K$2,0),FALSE),""),"")</f>
        <v/>
      </c>
      <c r="E1251" t="str">
        <f>IFERROR(IF($C1251&lt;=VLOOKUP($B1251,Hoja1!$A$3:$K$800,MATCH("Cantidad",Hoja1!$A$2:$L$2,0),FALSE),VLOOKUP($B1251,Hoja1!$A$3:$K$800,MATCH(BASE!E$2,Hoja1!$A$2:$K$2,0),FALSE),""),"")</f>
        <v/>
      </c>
      <c r="F1251" t="str">
        <f>IFERROR(IF($C1251&lt;=VLOOKUP($B1251,Hoja1!$A$3:$K$800,MATCH("Cantidad",Hoja1!$A$2:$L$2,0),FALSE),VLOOKUP($B1251,Hoja1!$A$3:$K$800,MATCH(BASE!F$2,Hoja1!$A$2:$K$2,0),FALSE),""),"")</f>
        <v/>
      </c>
      <c r="G1251" t="str">
        <f>IFERROR(IF($C1251&lt;=VLOOKUP($B1251,Hoja1!$A$3:$K$800,MATCH("Cantidad",Hoja1!$A$2:$L$2,0),FALSE),VLOOKUP($B1251,Hoja1!$A$3:$K$800,MATCH(BASE!G$2,Hoja1!$A$2:$K$2,0),FALSE),""),"")</f>
        <v/>
      </c>
      <c r="H1251" t="str">
        <f>IFERROR(IF($C1251&lt;=VLOOKUP($B1251,Hoja1!$A$3:$K$800,MATCH("Cantidad",Hoja1!$A$2:$L$2,0),FALSE),VLOOKUP($B1251,Hoja1!$A$3:$K$800,MATCH(BASE!H$2,Hoja1!$A$2:$K$2,0),FALSE),""),"")</f>
        <v/>
      </c>
      <c r="I1251" t="str">
        <f>IFERROR(IF($C1251&lt;=VLOOKUP($B1251,Hoja1!$A$3:$K$800,MATCH("Cantidad",Hoja1!$A$2:$L$2,0),FALSE),VLOOKUP($B1251,Hoja1!$A$3:$K$800,MATCH(BASE!I$2,Hoja1!$A$2:$K$2,0),FALSE),""),"")</f>
        <v/>
      </c>
      <c r="J1251" t="str">
        <f>IFERROR(IF($C1251&lt;=VLOOKUP($B1251,Hoja1!$A$3:$K$800,MATCH("Cantidad",Hoja1!$A$2:$L$2,0),FALSE),VLOOKUP($B1251,Hoja1!$A$3:$K$800,MATCH(BASE!J$2,Hoja1!$A$2:$K$2,0),FALSE),""),"")</f>
        <v/>
      </c>
      <c r="K1251" t="str">
        <f t="shared" si="19"/>
        <v/>
      </c>
    </row>
    <row r="1252" spans="1:11" x14ac:dyDescent="0.25">
      <c r="A1252" s="7">
        <v>1249</v>
      </c>
      <c r="B1252" s="7">
        <f>ROUNDDOWN(A1252/MAX(Hoja1!$I$3:$I$38),0)</f>
        <v>312</v>
      </c>
      <c r="C1252" s="7">
        <f>COUNTIF($B$3:B1252,B1252)</f>
        <v>2</v>
      </c>
      <c r="D1252" t="str">
        <f>IFERROR(IF($C1252&lt;=VLOOKUP($B1252,Hoja1!$A$3:$K$800,MATCH("Cantidad",Hoja1!$A$2:$L$2,0),FALSE),VLOOKUP($B1252,Hoja1!$A$3:$K$800,MATCH(BASE!D$2,Hoja1!$A$2:$K$2,0),FALSE),""),"")</f>
        <v/>
      </c>
      <c r="E1252" t="str">
        <f>IFERROR(IF($C1252&lt;=VLOOKUP($B1252,Hoja1!$A$3:$K$800,MATCH("Cantidad",Hoja1!$A$2:$L$2,0),FALSE),VLOOKUP($B1252,Hoja1!$A$3:$K$800,MATCH(BASE!E$2,Hoja1!$A$2:$K$2,0),FALSE),""),"")</f>
        <v/>
      </c>
      <c r="F1252" t="str">
        <f>IFERROR(IF($C1252&lt;=VLOOKUP($B1252,Hoja1!$A$3:$K$800,MATCH("Cantidad",Hoja1!$A$2:$L$2,0),FALSE),VLOOKUP($B1252,Hoja1!$A$3:$K$800,MATCH(BASE!F$2,Hoja1!$A$2:$K$2,0),FALSE),""),"")</f>
        <v/>
      </c>
      <c r="G1252" t="str">
        <f>IFERROR(IF($C1252&lt;=VLOOKUP($B1252,Hoja1!$A$3:$K$800,MATCH("Cantidad",Hoja1!$A$2:$L$2,0),FALSE),VLOOKUP($B1252,Hoja1!$A$3:$K$800,MATCH(BASE!G$2,Hoja1!$A$2:$K$2,0),FALSE),""),"")</f>
        <v/>
      </c>
      <c r="H1252" t="str">
        <f>IFERROR(IF($C1252&lt;=VLOOKUP($B1252,Hoja1!$A$3:$K$800,MATCH("Cantidad",Hoja1!$A$2:$L$2,0),FALSE),VLOOKUP($B1252,Hoja1!$A$3:$K$800,MATCH(BASE!H$2,Hoja1!$A$2:$K$2,0),FALSE),""),"")</f>
        <v/>
      </c>
      <c r="I1252" t="str">
        <f>IFERROR(IF($C1252&lt;=VLOOKUP($B1252,Hoja1!$A$3:$K$800,MATCH("Cantidad",Hoja1!$A$2:$L$2,0),FALSE),VLOOKUP($B1252,Hoja1!$A$3:$K$800,MATCH(BASE!I$2,Hoja1!$A$2:$K$2,0),FALSE),""),"")</f>
        <v/>
      </c>
      <c r="J1252" t="str">
        <f>IFERROR(IF($C1252&lt;=VLOOKUP($B1252,Hoja1!$A$3:$K$800,MATCH("Cantidad",Hoja1!$A$2:$L$2,0),FALSE),VLOOKUP($B1252,Hoja1!$A$3:$K$800,MATCH(BASE!J$2,Hoja1!$A$2:$K$2,0),FALSE),""),"")</f>
        <v/>
      </c>
      <c r="K1252" t="str">
        <f t="shared" si="19"/>
        <v/>
      </c>
    </row>
    <row r="1253" spans="1:11" x14ac:dyDescent="0.25">
      <c r="A1253" s="7">
        <v>1250</v>
      </c>
      <c r="B1253" s="7">
        <f>ROUNDDOWN(A1253/MAX(Hoja1!$I$3:$I$38),0)</f>
        <v>312</v>
      </c>
      <c r="C1253" s="7">
        <f>COUNTIF($B$3:B1253,B1253)</f>
        <v>3</v>
      </c>
      <c r="D1253" t="str">
        <f>IFERROR(IF($C1253&lt;=VLOOKUP($B1253,Hoja1!$A$3:$K$800,MATCH("Cantidad",Hoja1!$A$2:$L$2,0),FALSE),VLOOKUP($B1253,Hoja1!$A$3:$K$800,MATCH(BASE!D$2,Hoja1!$A$2:$K$2,0),FALSE),""),"")</f>
        <v/>
      </c>
      <c r="E1253" t="str">
        <f>IFERROR(IF($C1253&lt;=VLOOKUP($B1253,Hoja1!$A$3:$K$800,MATCH("Cantidad",Hoja1!$A$2:$L$2,0),FALSE),VLOOKUP($B1253,Hoja1!$A$3:$K$800,MATCH(BASE!E$2,Hoja1!$A$2:$K$2,0),FALSE),""),"")</f>
        <v/>
      </c>
      <c r="F1253" t="str">
        <f>IFERROR(IF($C1253&lt;=VLOOKUP($B1253,Hoja1!$A$3:$K$800,MATCH("Cantidad",Hoja1!$A$2:$L$2,0),FALSE),VLOOKUP($B1253,Hoja1!$A$3:$K$800,MATCH(BASE!F$2,Hoja1!$A$2:$K$2,0),FALSE),""),"")</f>
        <v/>
      </c>
      <c r="G1253" t="str">
        <f>IFERROR(IF($C1253&lt;=VLOOKUP($B1253,Hoja1!$A$3:$K$800,MATCH("Cantidad",Hoja1!$A$2:$L$2,0),FALSE),VLOOKUP($B1253,Hoja1!$A$3:$K$800,MATCH(BASE!G$2,Hoja1!$A$2:$K$2,0),FALSE),""),"")</f>
        <v/>
      </c>
      <c r="H1253" t="str">
        <f>IFERROR(IF($C1253&lt;=VLOOKUP($B1253,Hoja1!$A$3:$K$800,MATCH("Cantidad",Hoja1!$A$2:$L$2,0),FALSE),VLOOKUP($B1253,Hoja1!$A$3:$K$800,MATCH(BASE!H$2,Hoja1!$A$2:$K$2,0),FALSE),""),"")</f>
        <v/>
      </c>
      <c r="I1253" t="str">
        <f>IFERROR(IF($C1253&lt;=VLOOKUP($B1253,Hoja1!$A$3:$K$800,MATCH("Cantidad",Hoja1!$A$2:$L$2,0),FALSE),VLOOKUP($B1253,Hoja1!$A$3:$K$800,MATCH(BASE!I$2,Hoja1!$A$2:$K$2,0),FALSE),""),"")</f>
        <v/>
      </c>
      <c r="J1253" t="str">
        <f>IFERROR(IF($C1253&lt;=VLOOKUP($B1253,Hoja1!$A$3:$K$800,MATCH("Cantidad",Hoja1!$A$2:$L$2,0),FALSE),VLOOKUP($B1253,Hoja1!$A$3:$K$800,MATCH(BASE!J$2,Hoja1!$A$2:$K$2,0),FALSE),""),"")</f>
        <v/>
      </c>
      <c r="K1253" t="str">
        <f t="shared" si="19"/>
        <v/>
      </c>
    </row>
    <row r="1254" spans="1:11" x14ac:dyDescent="0.25">
      <c r="A1254" s="7">
        <v>1251</v>
      </c>
      <c r="B1254" s="7">
        <f>ROUNDDOWN(A1254/MAX(Hoja1!$I$3:$I$38),0)</f>
        <v>312</v>
      </c>
      <c r="C1254" s="7">
        <f>COUNTIF($B$3:B1254,B1254)</f>
        <v>4</v>
      </c>
      <c r="D1254" t="str">
        <f>IFERROR(IF($C1254&lt;=VLOOKUP($B1254,Hoja1!$A$3:$K$800,MATCH("Cantidad",Hoja1!$A$2:$L$2,0),FALSE),VLOOKUP($B1254,Hoja1!$A$3:$K$800,MATCH(BASE!D$2,Hoja1!$A$2:$K$2,0),FALSE),""),"")</f>
        <v/>
      </c>
      <c r="E1254" t="str">
        <f>IFERROR(IF($C1254&lt;=VLOOKUP($B1254,Hoja1!$A$3:$K$800,MATCH("Cantidad",Hoja1!$A$2:$L$2,0),FALSE),VLOOKUP($B1254,Hoja1!$A$3:$K$800,MATCH(BASE!E$2,Hoja1!$A$2:$K$2,0),FALSE),""),"")</f>
        <v/>
      </c>
      <c r="F1254" t="str">
        <f>IFERROR(IF($C1254&lt;=VLOOKUP($B1254,Hoja1!$A$3:$K$800,MATCH("Cantidad",Hoja1!$A$2:$L$2,0),FALSE),VLOOKUP($B1254,Hoja1!$A$3:$K$800,MATCH(BASE!F$2,Hoja1!$A$2:$K$2,0),FALSE),""),"")</f>
        <v/>
      </c>
      <c r="G1254" t="str">
        <f>IFERROR(IF($C1254&lt;=VLOOKUP($B1254,Hoja1!$A$3:$K$800,MATCH("Cantidad",Hoja1!$A$2:$L$2,0),FALSE),VLOOKUP($B1254,Hoja1!$A$3:$K$800,MATCH(BASE!G$2,Hoja1!$A$2:$K$2,0),FALSE),""),"")</f>
        <v/>
      </c>
      <c r="H1254" t="str">
        <f>IFERROR(IF($C1254&lt;=VLOOKUP($B1254,Hoja1!$A$3:$K$800,MATCH("Cantidad",Hoja1!$A$2:$L$2,0),FALSE),VLOOKUP($B1254,Hoja1!$A$3:$K$800,MATCH(BASE!H$2,Hoja1!$A$2:$K$2,0),FALSE),""),"")</f>
        <v/>
      </c>
      <c r="I1254" t="str">
        <f>IFERROR(IF($C1254&lt;=VLOOKUP($B1254,Hoja1!$A$3:$K$800,MATCH("Cantidad",Hoja1!$A$2:$L$2,0),FALSE),VLOOKUP($B1254,Hoja1!$A$3:$K$800,MATCH(BASE!I$2,Hoja1!$A$2:$K$2,0),FALSE),""),"")</f>
        <v/>
      </c>
      <c r="J1254" t="str">
        <f>IFERROR(IF($C1254&lt;=VLOOKUP($B1254,Hoja1!$A$3:$K$800,MATCH("Cantidad",Hoja1!$A$2:$L$2,0),FALSE),VLOOKUP($B1254,Hoja1!$A$3:$K$800,MATCH(BASE!J$2,Hoja1!$A$2:$K$2,0),FALSE),""),"")</f>
        <v/>
      </c>
      <c r="K1254" t="str">
        <f t="shared" si="19"/>
        <v/>
      </c>
    </row>
    <row r="1255" spans="1:11" x14ac:dyDescent="0.25">
      <c r="A1255" s="7">
        <v>1252</v>
      </c>
      <c r="B1255" s="7">
        <f>ROUNDDOWN(A1255/MAX(Hoja1!$I$3:$I$38),0)</f>
        <v>313</v>
      </c>
      <c r="C1255" s="7">
        <f>COUNTIF($B$3:B1255,B1255)</f>
        <v>1</v>
      </c>
      <c r="D1255" t="str">
        <f>IFERROR(IF($C1255&lt;=VLOOKUP($B1255,Hoja1!$A$3:$K$800,MATCH("Cantidad",Hoja1!$A$2:$L$2,0),FALSE),VLOOKUP($B1255,Hoja1!$A$3:$K$800,MATCH(BASE!D$2,Hoja1!$A$2:$K$2,0),FALSE),""),"")</f>
        <v/>
      </c>
      <c r="E1255" t="str">
        <f>IFERROR(IF($C1255&lt;=VLOOKUP($B1255,Hoja1!$A$3:$K$800,MATCH("Cantidad",Hoja1!$A$2:$L$2,0),FALSE),VLOOKUP($B1255,Hoja1!$A$3:$K$800,MATCH(BASE!E$2,Hoja1!$A$2:$K$2,0),FALSE),""),"")</f>
        <v/>
      </c>
      <c r="F1255" t="str">
        <f>IFERROR(IF($C1255&lt;=VLOOKUP($B1255,Hoja1!$A$3:$K$800,MATCH("Cantidad",Hoja1!$A$2:$L$2,0),FALSE),VLOOKUP($B1255,Hoja1!$A$3:$K$800,MATCH(BASE!F$2,Hoja1!$A$2:$K$2,0),FALSE),""),"")</f>
        <v/>
      </c>
      <c r="G1255" t="str">
        <f>IFERROR(IF($C1255&lt;=VLOOKUP($B1255,Hoja1!$A$3:$K$800,MATCH("Cantidad",Hoja1!$A$2:$L$2,0),FALSE),VLOOKUP($B1255,Hoja1!$A$3:$K$800,MATCH(BASE!G$2,Hoja1!$A$2:$K$2,0),FALSE),""),"")</f>
        <v/>
      </c>
      <c r="H1255" t="str">
        <f>IFERROR(IF($C1255&lt;=VLOOKUP($B1255,Hoja1!$A$3:$K$800,MATCH("Cantidad",Hoja1!$A$2:$L$2,0),FALSE),VLOOKUP($B1255,Hoja1!$A$3:$K$800,MATCH(BASE!H$2,Hoja1!$A$2:$K$2,0),FALSE),""),"")</f>
        <v/>
      </c>
      <c r="I1255" t="str">
        <f>IFERROR(IF($C1255&lt;=VLOOKUP($B1255,Hoja1!$A$3:$K$800,MATCH("Cantidad",Hoja1!$A$2:$L$2,0),FALSE),VLOOKUP($B1255,Hoja1!$A$3:$K$800,MATCH(BASE!I$2,Hoja1!$A$2:$K$2,0),FALSE),""),"")</f>
        <v/>
      </c>
      <c r="J1255" t="str">
        <f>IFERROR(IF($C1255&lt;=VLOOKUP($B1255,Hoja1!$A$3:$K$800,MATCH("Cantidad",Hoja1!$A$2:$L$2,0),FALSE),VLOOKUP($B1255,Hoja1!$A$3:$K$800,MATCH(BASE!J$2,Hoja1!$A$2:$K$2,0),FALSE),""),"")</f>
        <v/>
      </c>
      <c r="K1255" t="str">
        <f t="shared" si="19"/>
        <v/>
      </c>
    </row>
    <row r="1256" spans="1:11" x14ac:dyDescent="0.25">
      <c r="A1256" s="7">
        <v>1253</v>
      </c>
      <c r="B1256" s="7">
        <f>ROUNDDOWN(A1256/MAX(Hoja1!$I$3:$I$38),0)</f>
        <v>313</v>
      </c>
      <c r="C1256" s="7">
        <f>COUNTIF($B$3:B1256,B1256)</f>
        <v>2</v>
      </c>
      <c r="D1256" t="str">
        <f>IFERROR(IF($C1256&lt;=VLOOKUP($B1256,Hoja1!$A$3:$K$800,MATCH("Cantidad",Hoja1!$A$2:$L$2,0),FALSE),VLOOKUP($B1256,Hoja1!$A$3:$K$800,MATCH(BASE!D$2,Hoja1!$A$2:$K$2,0),FALSE),""),"")</f>
        <v/>
      </c>
      <c r="E1256" t="str">
        <f>IFERROR(IF($C1256&lt;=VLOOKUP($B1256,Hoja1!$A$3:$K$800,MATCH("Cantidad",Hoja1!$A$2:$L$2,0),FALSE),VLOOKUP($B1256,Hoja1!$A$3:$K$800,MATCH(BASE!E$2,Hoja1!$A$2:$K$2,0),FALSE),""),"")</f>
        <v/>
      </c>
      <c r="F1256" t="str">
        <f>IFERROR(IF($C1256&lt;=VLOOKUP($B1256,Hoja1!$A$3:$K$800,MATCH("Cantidad",Hoja1!$A$2:$L$2,0),FALSE),VLOOKUP($B1256,Hoja1!$A$3:$K$800,MATCH(BASE!F$2,Hoja1!$A$2:$K$2,0),FALSE),""),"")</f>
        <v/>
      </c>
      <c r="G1256" t="str">
        <f>IFERROR(IF($C1256&lt;=VLOOKUP($B1256,Hoja1!$A$3:$K$800,MATCH("Cantidad",Hoja1!$A$2:$L$2,0),FALSE),VLOOKUP($B1256,Hoja1!$A$3:$K$800,MATCH(BASE!G$2,Hoja1!$A$2:$K$2,0),FALSE),""),"")</f>
        <v/>
      </c>
      <c r="H1256" t="str">
        <f>IFERROR(IF($C1256&lt;=VLOOKUP($B1256,Hoja1!$A$3:$K$800,MATCH("Cantidad",Hoja1!$A$2:$L$2,0),FALSE),VLOOKUP($B1256,Hoja1!$A$3:$K$800,MATCH(BASE!H$2,Hoja1!$A$2:$K$2,0),FALSE),""),"")</f>
        <v/>
      </c>
      <c r="I1256" t="str">
        <f>IFERROR(IF($C1256&lt;=VLOOKUP($B1256,Hoja1!$A$3:$K$800,MATCH("Cantidad",Hoja1!$A$2:$L$2,0),FALSE),VLOOKUP($B1256,Hoja1!$A$3:$K$800,MATCH(BASE!I$2,Hoja1!$A$2:$K$2,0),FALSE),""),"")</f>
        <v/>
      </c>
      <c r="J1256" t="str">
        <f>IFERROR(IF($C1256&lt;=VLOOKUP($B1256,Hoja1!$A$3:$K$800,MATCH("Cantidad",Hoja1!$A$2:$L$2,0),FALSE),VLOOKUP($B1256,Hoja1!$A$3:$K$800,MATCH(BASE!J$2,Hoja1!$A$2:$K$2,0),FALSE),""),"")</f>
        <v/>
      </c>
      <c r="K1256" t="str">
        <f t="shared" si="19"/>
        <v/>
      </c>
    </row>
    <row r="1257" spans="1:11" x14ac:dyDescent="0.25">
      <c r="A1257" s="7">
        <v>1254</v>
      </c>
      <c r="B1257" s="7">
        <f>ROUNDDOWN(A1257/MAX(Hoja1!$I$3:$I$38),0)</f>
        <v>313</v>
      </c>
      <c r="C1257" s="7">
        <f>COUNTIF($B$3:B1257,B1257)</f>
        <v>3</v>
      </c>
      <c r="D1257" t="str">
        <f>IFERROR(IF($C1257&lt;=VLOOKUP($B1257,Hoja1!$A$3:$K$800,MATCH("Cantidad",Hoja1!$A$2:$L$2,0),FALSE),VLOOKUP($B1257,Hoja1!$A$3:$K$800,MATCH(BASE!D$2,Hoja1!$A$2:$K$2,0),FALSE),""),"")</f>
        <v/>
      </c>
      <c r="E1257" t="str">
        <f>IFERROR(IF($C1257&lt;=VLOOKUP($B1257,Hoja1!$A$3:$K$800,MATCH("Cantidad",Hoja1!$A$2:$L$2,0),FALSE),VLOOKUP($B1257,Hoja1!$A$3:$K$800,MATCH(BASE!E$2,Hoja1!$A$2:$K$2,0),FALSE),""),"")</f>
        <v/>
      </c>
      <c r="F1257" t="str">
        <f>IFERROR(IF($C1257&lt;=VLOOKUP($B1257,Hoja1!$A$3:$K$800,MATCH("Cantidad",Hoja1!$A$2:$L$2,0),FALSE),VLOOKUP($B1257,Hoja1!$A$3:$K$800,MATCH(BASE!F$2,Hoja1!$A$2:$K$2,0),FALSE),""),"")</f>
        <v/>
      </c>
      <c r="G1257" t="str">
        <f>IFERROR(IF($C1257&lt;=VLOOKUP($B1257,Hoja1!$A$3:$K$800,MATCH("Cantidad",Hoja1!$A$2:$L$2,0),FALSE),VLOOKUP($B1257,Hoja1!$A$3:$K$800,MATCH(BASE!G$2,Hoja1!$A$2:$K$2,0),FALSE),""),"")</f>
        <v/>
      </c>
      <c r="H1257" t="str">
        <f>IFERROR(IF($C1257&lt;=VLOOKUP($B1257,Hoja1!$A$3:$K$800,MATCH("Cantidad",Hoja1!$A$2:$L$2,0),FALSE),VLOOKUP($B1257,Hoja1!$A$3:$K$800,MATCH(BASE!H$2,Hoja1!$A$2:$K$2,0),FALSE),""),"")</f>
        <v/>
      </c>
      <c r="I1257" t="str">
        <f>IFERROR(IF($C1257&lt;=VLOOKUP($B1257,Hoja1!$A$3:$K$800,MATCH("Cantidad",Hoja1!$A$2:$L$2,0),FALSE),VLOOKUP($B1257,Hoja1!$A$3:$K$800,MATCH(BASE!I$2,Hoja1!$A$2:$K$2,0),FALSE),""),"")</f>
        <v/>
      </c>
      <c r="J1257" t="str">
        <f>IFERROR(IF($C1257&lt;=VLOOKUP($B1257,Hoja1!$A$3:$K$800,MATCH("Cantidad",Hoja1!$A$2:$L$2,0),FALSE),VLOOKUP($B1257,Hoja1!$A$3:$K$800,MATCH(BASE!J$2,Hoja1!$A$2:$K$2,0),FALSE),""),"")</f>
        <v/>
      </c>
      <c r="K1257" t="str">
        <f t="shared" si="19"/>
        <v/>
      </c>
    </row>
    <row r="1258" spans="1:11" x14ac:dyDescent="0.25">
      <c r="A1258" s="7">
        <v>1255</v>
      </c>
      <c r="B1258" s="7">
        <f>ROUNDDOWN(A1258/MAX(Hoja1!$I$3:$I$38),0)</f>
        <v>313</v>
      </c>
      <c r="C1258" s="7">
        <f>COUNTIF($B$3:B1258,B1258)</f>
        <v>4</v>
      </c>
      <c r="D1258" t="str">
        <f>IFERROR(IF($C1258&lt;=VLOOKUP($B1258,Hoja1!$A$3:$K$800,MATCH("Cantidad",Hoja1!$A$2:$L$2,0),FALSE),VLOOKUP($B1258,Hoja1!$A$3:$K$800,MATCH(BASE!D$2,Hoja1!$A$2:$K$2,0),FALSE),""),"")</f>
        <v/>
      </c>
      <c r="E1258" t="str">
        <f>IFERROR(IF($C1258&lt;=VLOOKUP($B1258,Hoja1!$A$3:$K$800,MATCH("Cantidad",Hoja1!$A$2:$L$2,0),FALSE),VLOOKUP($B1258,Hoja1!$A$3:$K$800,MATCH(BASE!E$2,Hoja1!$A$2:$K$2,0),FALSE),""),"")</f>
        <v/>
      </c>
      <c r="F1258" t="str">
        <f>IFERROR(IF($C1258&lt;=VLOOKUP($B1258,Hoja1!$A$3:$K$800,MATCH("Cantidad",Hoja1!$A$2:$L$2,0),FALSE),VLOOKUP($B1258,Hoja1!$A$3:$K$800,MATCH(BASE!F$2,Hoja1!$A$2:$K$2,0),FALSE),""),"")</f>
        <v/>
      </c>
      <c r="G1258" t="str">
        <f>IFERROR(IF($C1258&lt;=VLOOKUP($B1258,Hoja1!$A$3:$K$800,MATCH("Cantidad",Hoja1!$A$2:$L$2,0),FALSE),VLOOKUP($B1258,Hoja1!$A$3:$K$800,MATCH(BASE!G$2,Hoja1!$A$2:$K$2,0),FALSE),""),"")</f>
        <v/>
      </c>
      <c r="H1258" t="str">
        <f>IFERROR(IF($C1258&lt;=VLOOKUP($B1258,Hoja1!$A$3:$K$800,MATCH("Cantidad",Hoja1!$A$2:$L$2,0),FALSE),VLOOKUP($B1258,Hoja1!$A$3:$K$800,MATCH(BASE!H$2,Hoja1!$A$2:$K$2,0),FALSE),""),"")</f>
        <v/>
      </c>
      <c r="I1258" t="str">
        <f>IFERROR(IF($C1258&lt;=VLOOKUP($B1258,Hoja1!$A$3:$K$800,MATCH("Cantidad",Hoja1!$A$2:$L$2,0),FALSE),VLOOKUP($B1258,Hoja1!$A$3:$K$800,MATCH(BASE!I$2,Hoja1!$A$2:$K$2,0),FALSE),""),"")</f>
        <v/>
      </c>
      <c r="J1258" t="str">
        <f>IFERROR(IF($C1258&lt;=VLOOKUP($B1258,Hoja1!$A$3:$K$800,MATCH("Cantidad",Hoja1!$A$2:$L$2,0),FALSE),VLOOKUP($B1258,Hoja1!$A$3:$K$800,MATCH(BASE!J$2,Hoja1!$A$2:$K$2,0),FALSE),""),"")</f>
        <v/>
      </c>
      <c r="K1258" t="str">
        <f t="shared" si="19"/>
        <v/>
      </c>
    </row>
    <row r="1259" spans="1:11" x14ac:dyDescent="0.25">
      <c r="A1259" s="7">
        <v>1256</v>
      </c>
      <c r="B1259" s="7">
        <f>ROUNDDOWN(A1259/MAX(Hoja1!$I$3:$I$38),0)</f>
        <v>314</v>
      </c>
      <c r="C1259" s="7">
        <f>COUNTIF($B$3:B1259,B1259)</f>
        <v>1</v>
      </c>
      <c r="D1259" t="str">
        <f>IFERROR(IF($C1259&lt;=VLOOKUP($B1259,Hoja1!$A$3:$K$800,MATCH("Cantidad",Hoja1!$A$2:$L$2,0),FALSE),VLOOKUP($B1259,Hoja1!$A$3:$K$800,MATCH(BASE!D$2,Hoja1!$A$2:$K$2,0),FALSE),""),"")</f>
        <v/>
      </c>
      <c r="E1259" t="str">
        <f>IFERROR(IF($C1259&lt;=VLOOKUP($B1259,Hoja1!$A$3:$K$800,MATCH("Cantidad",Hoja1!$A$2:$L$2,0),FALSE),VLOOKUP($B1259,Hoja1!$A$3:$K$800,MATCH(BASE!E$2,Hoja1!$A$2:$K$2,0),FALSE),""),"")</f>
        <v/>
      </c>
      <c r="F1259" t="str">
        <f>IFERROR(IF($C1259&lt;=VLOOKUP($B1259,Hoja1!$A$3:$K$800,MATCH("Cantidad",Hoja1!$A$2:$L$2,0),FALSE),VLOOKUP($B1259,Hoja1!$A$3:$K$800,MATCH(BASE!F$2,Hoja1!$A$2:$K$2,0),FALSE),""),"")</f>
        <v/>
      </c>
      <c r="G1259" t="str">
        <f>IFERROR(IF($C1259&lt;=VLOOKUP($B1259,Hoja1!$A$3:$K$800,MATCH("Cantidad",Hoja1!$A$2:$L$2,0),FALSE),VLOOKUP($B1259,Hoja1!$A$3:$K$800,MATCH(BASE!G$2,Hoja1!$A$2:$K$2,0),FALSE),""),"")</f>
        <v/>
      </c>
      <c r="H1259" t="str">
        <f>IFERROR(IF($C1259&lt;=VLOOKUP($B1259,Hoja1!$A$3:$K$800,MATCH("Cantidad",Hoja1!$A$2:$L$2,0),FALSE),VLOOKUP($B1259,Hoja1!$A$3:$K$800,MATCH(BASE!H$2,Hoja1!$A$2:$K$2,0),FALSE),""),"")</f>
        <v/>
      </c>
      <c r="I1259" t="str">
        <f>IFERROR(IF($C1259&lt;=VLOOKUP($B1259,Hoja1!$A$3:$K$800,MATCH("Cantidad",Hoja1!$A$2:$L$2,0),FALSE),VLOOKUP($B1259,Hoja1!$A$3:$K$800,MATCH(BASE!I$2,Hoja1!$A$2:$K$2,0),FALSE),""),"")</f>
        <v/>
      </c>
      <c r="J1259" t="str">
        <f>IFERROR(IF($C1259&lt;=VLOOKUP($B1259,Hoja1!$A$3:$K$800,MATCH("Cantidad",Hoja1!$A$2:$L$2,0),FALSE),VLOOKUP($B1259,Hoja1!$A$3:$K$800,MATCH(BASE!J$2,Hoja1!$A$2:$K$2,0),FALSE),""),"")</f>
        <v/>
      </c>
      <c r="K1259" t="str">
        <f t="shared" si="19"/>
        <v/>
      </c>
    </row>
    <row r="1260" spans="1:11" x14ac:dyDescent="0.25">
      <c r="A1260" s="7">
        <v>1257</v>
      </c>
      <c r="B1260" s="7">
        <f>ROUNDDOWN(A1260/MAX(Hoja1!$I$3:$I$38),0)</f>
        <v>314</v>
      </c>
      <c r="C1260" s="7">
        <f>COUNTIF($B$3:B1260,B1260)</f>
        <v>2</v>
      </c>
      <c r="D1260" t="str">
        <f>IFERROR(IF($C1260&lt;=VLOOKUP($B1260,Hoja1!$A$3:$K$800,MATCH("Cantidad",Hoja1!$A$2:$L$2,0),FALSE),VLOOKUP($B1260,Hoja1!$A$3:$K$800,MATCH(BASE!D$2,Hoja1!$A$2:$K$2,0),FALSE),""),"")</f>
        <v/>
      </c>
      <c r="E1260" t="str">
        <f>IFERROR(IF($C1260&lt;=VLOOKUP($B1260,Hoja1!$A$3:$K$800,MATCH("Cantidad",Hoja1!$A$2:$L$2,0),FALSE),VLOOKUP($B1260,Hoja1!$A$3:$K$800,MATCH(BASE!E$2,Hoja1!$A$2:$K$2,0),FALSE),""),"")</f>
        <v/>
      </c>
      <c r="F1260" t="str">
        <f>IFERROR(IF($C1260&lt;=VLOOKUP($B1260,Hoja1!$A$3:$K$800,MATCH("Cantidad",Hoja1!$A$2:$L$2,0),FALSE),VLOOKUP($B1260,Hoja1!$A$3:$K$800,MATCH(BASE!F$2,Hoja1!$A$2:$K$2,0),FALSE),""),"")</f>
        <v/>
      </c>
      <c r="G1260" t="str">
        <f>IFERROR(IF($C1260&lt;=VLOOKUP($B1260,Hoja1!$A$3:$K$800,MATCH("Cantidad",Hoja1!$A$2:$L$2,0),FALSE),VLOOKUP($B1260,Hoja1!$A$3:$K$800,MATCH(BASE!G$2,Hoja1!$A$2:$K$2,0),FALSE),""),"")</f>
        <v/>
      </c>
      <c r="H1260" t="str">
        <f>IFERROR(IF($C1260&lt;=VLOOKUP($B1260,Hoja1!$A$3:$K$800,MATCH("Cantidad",Hoja1!$A$2:$L$2,0),FALSE),VLOOKUP($B1260,Hoja1!$A$3:$K$800,MATCH(BASE!H$2,Hoja1!$A$2:$K$2,0),FALSE),""),"")</f>
        <v/>
      </c>
      <c r="I1260" t="str">
        <f>IFERROR(IF($C1260&lt;=VLOOKUP($B1260,Hoja1!$A$3:$K$800,MATCH("Cantidad",Hoja1!$A$2:$L$2,0),FALSE),VLOOKUP($B1260,Hoja1!$A$3:$K$800,MATCH(BASE!I$2,Hoja1!$A$2:$K$2,0),FALSE),""),"")</f>
        <v/>
      </c>
      <c r="J1260" t="str">
        <f>IFERROR(IF($C1260&lt;=VLOOKUP($B1260,Hoja1!$A$3:$K$800,MATCH("Cantidad",Hoja1!$A$2:$L$2,0),FALSE),VLOOKUP($B1260,Hoja1!$A$3:$K$800,MATCH(BASE!J$2,Hoja1!$A$2:$K$2,0),FALSE),""),"")</f>
        <v/>
      </c>
      <c r="K1260" t="str">
        <f t="shared" si="19"/>
        <v/>
      </c>
    </row>
    <row r="1261" spans="1:11" x14ac:dyDescent="0.25">
      <c r="A1261" s="7">
        <v>1258</v>
      </c>
      <c r="B1261" s="7">
        <f>ROUNDDOWN(A1261/MAX(Hoja1!$I$3:$I$38),0)</f>
        <v>314</v>
      </c>
      <c r="C1261" s="7">
        <f>COUNTIF($B$3:B1261,B1261)</f>
        <v>3</v>
      </c>
      <c r="D1261" t="str">
        <f>IFERROR(IF($C1261&lt;=VLOOKUP($B1261,Hoja1!$A$3:$K$800,MATCH("Cantidad",Hoja1!$A$2:$L$2,0),FALSE),VLOOKUP($B1261,Hoja1!$A$3:$K$800,MATCH(BASE!D$2,Hoja1!$A$2:$K$2,0),FALSE),""),"")</f>
        <v/>
      </c>
      <c r="E1261" t="str">
        <f>IFERROR(IF($C1261&lt;=VLOOKUP($B1261,Hoja1!$A$3:$K$800,MATCH("Cantidad",Hoja1!$A$2:$L$2,0),FALSE),VLOOKUP($B1261,Hoja1!$A$3:$K$800,MATCH(BASE!E$2,Hoja1!$A$2:$K$2,0),FALSE),""),"")</f>
        <v/>
      </c>
      <c r="F1261" t="str">
        <f>IFERROR(IF($C1261&lt;=VLOOKUP($B1261,Hoja1!$A$3:$K$800,MATCH("Cantidad",Hoja1!$A$2:$L$2,0),FALSE),VLOOKUP($B1261,Hoja1!$A$3:$K$800,MATCH(BASE!F$2,Hoja1!$A$2:$K$2,0),FALSE),""),"")</f>
        <v/>
      </c>
      <c r="G1261" t="str">
        <f>IFERROR(IF($C1261&lt;=VLOOKUP($B1261,Hoja1!$A$3:$K$800,MATCH("Cantidad",Hoja1!$A$2:$L$2,0),FALSE),VLOOKUP($B1261,Hoja1!$A$3:$K$800,MATCH(BASE!G$2,Hoja1!$A$2:$K$2,0),FALSE),""),"")</f>
        <v/>
      </c>
      <c r="H1261" t="str">
        <f>IFERROR(IF($C1261&lt;=VLOOKUP($B1261,Hoja1!$A$3:$K$800,MATCH("Cantidad",Hoja1!$A$2:$L$2,0),FALSE),VLOOKUP($B1261,Hoja1!$A$3:$K$800,MATCH(BASE!H$2,Hoja1!$A$2:$K$2,0),FALSE),""),"")</f>
        <v/>
      </c>
      <c r="I1261" t="str">
        <f>IFERROR(IF($C1261&lt;=VLOOKUP($B1261,Hoja1!$A$3:$K$800,MATCH("Cantidad",Hoja1!$A$2:$L$2,0),FALSE),VLOOKUP($B1261,Hoja1!$A$3:$K$800,MATCH(BASE!I$2,Hoja1!$A$2:$K$2,0),FALSE),""),"")</f>
        <v/>
      </c>
      <c r="J1261" t="str">
        <f>IFERROR(IF($C1261&lt;=VLOOKUP($B1261,Hoja1!$A$3:$K$800,MATCH("Cantidad",Hoja1!$A$2:$L$2,0),FALSE),VLOOKUP($B1261,Hoja1!$A$3:$K$800,MATCH(BASE!J$2,Hoja1!$A$2:$K$2,0),FALSE),""),"")</f>
        <v/>
      </c>
      <c r="K1261" t="str">
        <f t="shared" si="19"/>
        <v/>
      </c>
    </row>
    <row r="1262" spans="1:11" x14ac:dyDescent="0.25">
      <c r="A1262" s="7">
        <v>1259</v>
      </c>
      <c r="B1262" s="7">
        <f>ROUNDDOWN(A1262/MAX(Hoja1!$I$3:$I$38),0)</f>
        <v>314</v>
      </c>
      <c r="C1262" s="7">
        <f>COUNTIF($B$3:B1262,B1262)</f>
        <v>4</v>
      </c>
      <c r="D1262" t="str">
        <f>IFERROR(IF($C1262&lt;=VLOOKUP($B1262,Hoja1!$A$3:$K$800,MATCH("Cantidad",Hoja1!$A$2:$L$2,0),FALSE),VLOOKUP($B1262,Hoja1!$A$3:$K$800,MATCH(BASE!D$2,Hoja1!$A$2:$K$2,0),FALSE),""),"")</f>
        <v/>
      </c>
      <c r="E1262" t="str">
        <f>IFERROR(IF($C1262&lt;=VLOOKUP($B1262,Hoja1!$A$3:$K$800,MATCH("Cantidad",Hoja1!$A$2:$L$2,0),FALSE),VLOOKUP($B1262,Hoja1!$A$3:$K$800,MATCH(BASE!E$2,Hoja1!$A$2:$K$2,0),FALSE),""),"")</f>
        <v/>
      </c>
      <c r="F1262" t="str">
        <f>IFERROR(IF($C1262&lt;=VLOOKUP($B1262,Hoja1!$A$3:$K$800,MATCH("Cantidad",Hoja1!$A$2:$L$2,0),FALSE),VLOOKUP($B1262,Hoja1!$A$3:$K$800,MATCH(BASE!F$2,Hoja1!$A$2:$K$2,0),FALSE),""),"")</f>
        <v/>
      </c>
      <c r="G1262" t="str">
        <f>IFERROR(IF($C1262&lt;=VLOOKUP($B1262,Hoja1!$A$3:$K$800,MATCH("Cantidad",Hoja1!$A$2:$L$2,0),FALSE),VLOOKUP($B1262,Hoja1!$A$3:$K$800,MATCH(BASE!G$2,Hoja1!$A$2:$K$2,0),FALSE),""),"")</f>
        <v/>
      </c>
      <c r="H1262" t="str">
        <f>IFERROR(IF($C1262&lt;=VLOOKUP($B1262,Hoja1!$A$3:$K$800,MATCH("Cantidad",Hoja1!$A$2:$L$2,0),FALSE),VLOOKUP($B1262,Hoja1!$A$3:$K$800,MATCH(BASE!H$2,Hoja1!$A$2:$K$2,0),FALSE),""),"")</f>
        <v/>
      </c>
      <c r="I1262" t="str">
        <f>IFERROR(IF($C1262&lt;=VLOOKUP($B1262,Hoja1!$A$3:$K$800,MATCH("Cantidad",Hoja1!$A$2:$L$2,0),FALSE),VLOOKUP($B1262,Hoja1!$A$3:$K$800,MATCH(BASE!I$2,Hoja1!$A$2:$K$2,0),FALSE),""),"")</f>
        <v/>
      </c>
      <c r="J1262" t="str">
        <f>IFERROR(IF($C1262&lt;=VLOOKUP($B1262,Hoja1!$A$3:$K$800,MATCH("Cantidad",Hoja1!$A$2:$L$2,0),FALSE),VLOOKUP($B1262,Hoja1!$A$3:$K$800,MATCH(BASE!J$2,Hoja1!$A$2:$K$2,0),FALSE),""),"")</f>
        <v/>
      </c>
      <c r="K1262" t="str">
        <f t="shared" si="19"/>
        <v/>
      </c>
    </row>
    <row r="1263" spans="1:11" x14ac:dyDescent="0.25">
      <c r="A1263" s="7">
        <v>1260</v>
      </c>
      <c r="B1263" s="7">
        <f>ROUNDDOWN(A1263/MAX(Hoja1!$I$3:$I$38),0)</f>
        <v>315</v>
      </c>
      <c r="C1263" s="7">
        <f>COUNTIF($B$3:B1263,B1263)</f>
        <v>1</v>
      </c>
      <c r="D1263" t="str">
        <f>IFERROR(IF($C1263&lt;=VLOOKUP($B1263,Hoja1!$A$3:$K$800,MATCH("Cantidad",Hoja1!$A$2:$L$2,0),FALSE),VLOOKUP($B1263,Hoja1!$A$3:$K$800,MATCH(BASE!D$2,Hoja1!$A$2:$K$2,0),FALSE),""),"")</f>
        <v/>
      </c>
      <c r="E1263" t="str">
        <f>IFERROR(IF($C1263&lt;=VLOOKUP($B1263,Hoja1!$A$3:$K$800,MATCH("Cantidad",Hoja1!$A$2:$L$2,0),FALSE),VLOOKUP($B1263,Hoja1!$A$3:$K$800,MATCH(BASE!E$2,Hoja1!$A$2:$K$2,0),FALSE),""),"")</f>
        <v/>
      </c>
      <c r="F1263" t="str">
        <f>IFERROR(IF($C1263&lt;=VLOOKUP($B1263,Hoja1!$A$3:$K$800,MATCH("Cantidad",Hoja1!$A$2:$L$2,0),FALSE),VLOOKUP($B1263,Hoja1!$A$3:$K$800,MATCH(BASE!F$2,Hoja1!$A$2:$K$2,0),FALSE),""),"")</f>
        <v/>
      </c>
      <c r="G1263" t="str">
        <f>IFERROR(IF($C1263&lt;=VLOOKUP($B1263,Hoja1!$A$3:$K$800,MATCH("Cantidad",Hoja1!$A$2:$L$2,0),FALSE),VLOOKUP($B1263,Hoja1!$A$3:$K$800,MATCH(BASE!G$2,Hoja1!$A$2:$K$2,0),FALSE),""),"")</f>
        <v/>
      </c>
      <c r="H1263" t="str">
        <f>IFERROR(IF($C1263&lt;=VLOOKUP($B1263,Hoja1!$A$3:$K$800,MATCH("Cantidad",Hoja1!$A$2:$L$2,0),FALSE),VLOOKUP($B1263,Hoja1!$A$3:$K$800,MATCH(BASE!H$2,Hoja1!$A$2:$K$2,0),FALSE),""),"")</f>
        <v/>
      </c>
      <c r="I1263" t="str">
        <f>IFERROR(IF($C1263&lt;=VLOOKUP($B1263,Hoja1!$A$3:$K$800,MATCH("Cantidad",Hoja1!$A$2:$L$2,0),FALSE),VLOOKUP($B1263,Hoja1!$A$3:$K$800,MATCH(BASE!I$2,Hoja1!$A$2:$K$2,0),FALSE),""),"")</f>
        <v/>
      </c>
      <c r="J1263" t="str">
        <f>IFERROR(IF($C1263&lt;=VLOOKUP($B1263,Hoja1!$A$3:$K$800,MATCH("Cantidad",Hoja1!$A$2:$L$2,0),FALSE),VLOOKUP($B1263,Hoja1!$A$3:$K$800,MATCH(BASE!J$2,Hoja1!$A$2:$K$2,0),FALSE),""),"")</f>
        <v/>
      </c>
      <c r="K1263" t="str">
        <f t="shared" si="19"/>
        <v/>
      </c>
    </row>
    <row r="1264" spans="1:11" x14ac:dyDescent="0.25">
      <c r="A1264" s="7">
        <v>1261</v>
      </c>
      <c r="B1264" s="7">
        <f>ROUNDDOWN(A1264/MAX(Hoja1!$I$3:$I$38),0)</f>
        <v>315</v>
      </c>
      <c r="C1264" s="7">
        <f>COUNTIF($B$3:B1264,B1264)</f>
        <v>2</v>
      </c>
      <c r="D1264" t="str">
        <f>IFERROR(IF($C1264&lt;=VLOOKUP($B1264,Hoja1!$A$3:$K$800,MATCH("Cantidad",Hoja1!$A$2:$L$2,0),FALSE),VLOOKUP($B1264,Hoja1!$A$3:$K$800,MATCH(BASE!D$2,Hoja1!$A$2:$K$2,0),FALSE),""),"")</f>
        <v/>
      </c>
      <c r="E1264" t="str">
        <f>IFERROR(IF($C1264&lt;=VLOOKUP($B1264,Hoja1!$A$3:$K$800,MATCH("Cantidad",Hoja1!$A$2:$L$2,0),FALSE),VLOOKUP($B1264,Hoja1!$A$3:$K$800,MATCH(BASE!E$2,Hoja1!$A$2:$K$2,0),FALSE),""),"")</f>
        <v/>
      </c>
      <c r="F1264" t="str">
        <f>IFERROR(IF($C1264&lt;=VLOOKUP($B1264,Hoja1!$A$3:$K$800,MATCH("Cantidad",Hoja1!$A$2:$L$2,0),FALSE),VLOOKUP($B1264,Hoja1!$A$3:$K$800,MATCH(BASE!F$2,Hoja1!$A$2:$K$2,0),FALSE),""),"")</f>
        <v/>
      </c>
      <c r="G1264" t="str">
        <f>IFERROR(IF($C1264&lt;=VLOOKUP($B1264,Hoja1!$A$3:$K$800,MATCH("Cantidad",Hoja1!$A$2:$L$2,0),FALSE),VLOOKUP($B1264,Hoja1!$A$3:$K$800,MATCH(BASE!G$2,Hoja1!$A$2:$K$2,0),FALSE),""),"")</f>
        <v/>
      </c>
      <c r="H1264" t="str">
        <f>IFERROR(IF($C1264&lt;=VLOOKUP($B1264,Hoja1!$A$3:$K$800,MATCH("Cantidad",Hoja1!$A$2:$L$2,0),FALSE),VLOOKUP($B1264,Hoja1!$A$3:$K$800,MATCH(BASE!H$2,Hoja1!$A$2:$K$2,0),FALSE),""),"")</f>
        <v/>
      </c>
      <c r="I1264" t="str">
        <f>IFERROR(IF($C1264&lt;=VLOOKUP($B1264,Hoja1!$A$3:$K$800,MATCH("Cantidad",Hoja1!$A$2:$L$2,0),FALSE),VLOOKUP($B1264,Hoja1!$A$3:$K$800,MATCH(BASE!I$2,Hoja1!$A$2:$K$2,0),FALSE),""),"")</f>
        <v/>
      </c>
      <c r="J1264" t="str">
        <f>IFERROR(IF($C1264&lt;=VLOOKUP($B1264,Hoja1!$A$3:$K$800,MATCH("Cantidad",Hoja1!$A$2:$L$2,0),FALSE),VLOOKUP($B1264,Hoja1!$A$3:$K$800,MATCH(BASE!J$2,Hoja1!$A$2:$K$2,0),FALSE),""),"")</f>
        <v/>
      </c>
      <c r="K1264" t="str">
        <f t="shared" si="19"/>
        <v/>
      </c>
    </row>
    <row r="1265" spans="1:11" x14ac:dyDescent="0.25">
      <c r="A1265" s="7">
        <v>1262</v>
      </c>
      <c r="B1265" s="7">
        <f>ROUNDDOWN(A1265/MAX(Hoja1!$I$3:$I$38),0)</f>
        <v>315</v>
      </c>
      <c r="C1265" s="7">
        <f>COUNTIF($B$3:B1265,B1265)</f>
        <v>3</v>
      </c>
      <c r="D1265" t="str">
        <f>IFERROR(IF($C1265&lt;=VLOOKUP($B1265,Hoja1!$A$3:$K$800,MATCH("Cantidad",Hoja1!$A$2:$L$2,0),FALSE),VLOOKUP($B1265,Hoja1!$A$3:$K$800,MATCH(BASE!D$2,Hoja1!$A$2:$K$2,0),FALSE),""),"")</f>
        <v/>
      </c>
      <c r="E1265" t="str">
        <f>IFERROR(IF($C1265&lt;=VLOOKUP($B1265,Hoja1!$A$3:$K$800,MATCH("Cantidad",Hoja1!$A$2:$L$2,0),FALSE),VLOOKUP($B1265,Hoja1!$A$3:$K$800,MATCH(BASE!E$2,Hoja1!$A$2:$K$2,0),FALSE),""),"")</f>
        <v/>
      </c>
      <c r="F1265" t="str">
        <f>IFERROR(IF($C1265&lt;=VLOOKUP($B1265,Hoja1!$A$3:$K$800,MATCH("Cantidad",Hoja1!$A$2:$L$2,0),FALSE),VLOOKUP($B1265,Hoja1!$A$3:$K$800,MATCH(BASE!F$2,Hoja1!$A$2:$K$2,0),FALSE),""),"")</f>
        <v/>
      </c>
      <c r="G1265" t="str">
        <f>IFERROR(IF($C1265&lt;=VLOOKUP($B1265,Hoja1!$A$3:$K$800,MATCH("Cantidad",Hoja1!$A$2:$L$2,0),FALSE),VLOOKUP($B1265,Hoja1!$A$3:$K$800,MATCH(BASE!G$2,Hoja1!$A$2:$K$2,0),FALSE),""),"")</f>
        <v/>
      </c>
      <c r="H1265" t="str">
        <f>IFERROR(IF($C1265&lt;=VLOOKUP($B1265,Hoja1!$A$3:$K$800,MATCH("Cantidad",Hoja1!$A$2:$L$2,0),FALSE),VLOOKUP($B1265,Hoja1!$A$3:$K$800,MATCH(BASE!H$2,Hoja1!$A$2:$K$2,0),FALSE),""),"")</f>
        <v/>
      </c>
      <c r="I1265" t="str">
        <f>IFERROR(IF($C1265&lt;=VLOOKUP($B1265,Hoja1!$A$3:$K$800,MATCH("Cantidad",Hoja1!$A$2:$L$2,0),FALSE),VLOOKUP($B1265,Hoja1!$A$3:$K$800,MATCH(BASE!I$2,Hoja1!$A$2:$K$2,0),FALSE),""),"")</f>
        <v/>
      </c>
      <c r="J1265" t="str">
        <f>IFERROR(IF($C1265&lt;=VLOOKUP($B1265,Hoja1!$A$3:$K$800,MATCH("Cantidad",Hoja1!$A$2:$L$2,0),FALSE),VLOOKUP($B1265,Hoja1!$A$3:$K$800,MATCH(BASE!J$2,Hoja1!$A$2:$K$2,0),FALSE),""),"")</f>
        <v/>
      </c>
      <c r="K1265" t="str">
        <f t="shared" si="19"/>
        <v/>
      </c>
    </row>
    <row r="1266" spans="1:11" x14ac:dyDescent="0.25">
      <c r="A1266" s="7">
        <v>1263</v>
      </c>
      <c r="B1266" s="7">
        <f>ROUNDDOWN(A1266/MAX(Hoja1!$I$3:$I$38),0)</f>
        <v>315</v>
      </c>
      <c r="C1266" s="7">
        <f>COUNTIF($B$3:B1266,B1266)</f>
        <v>4</v>
      </c>
      <c r="D1266" t="str">
        <f>IFERROR(IF($C1266&lt;=VLOOKUP($B1266,Hoja1!$A$3:$K$800,MATCH("Cantidad",Hoja1!$A$2:$L$2,0),FALSE),VLOOKUP($B1266,Hoja1!$A$3:$K$800,MATCH(BASE!D$2,Hoja1!$A$2:$K$2,0),FALSE),""),"")</f>
        <v/>
      </c>
      <c r="E1266" t="str">
        <f>IFERROR(IF($C1266&lt;=VLOOKUP($B1266,Hoja1!$A$3:$K$800,MATCH("Cantidad",Hoja1!$A$2:$L$2,0),FALSE),VLOOKUP($B1266,Hoja1!$A$3:$K$800,MATCH(BASE!E$2,Hoja1!$A$2:$K$2,0),FALSE),""),"")</f>
        <v/>
      </c>
      <c r="F1266" t="str">
        <f>IFERROR(IF($C1266&lt;=VLOOKUP($B1266,Hoja1!$A$3:$K$800,MATCH("Cantidad",Hoja1!$A$2:$L$2,0),FALSE),VLOOKUP($B1266,Hoja1!$A$3:$K$800,MATCH(BASE!F$2,Hoja1!$A$2:$K$2,0),FALSE),""),"")</f>
        <v/>
      </c>
      <c r="G1266" t="str">
        <f>IFERROR(IF($C1266&lt;=VLOOKUP($B1266,Hoja1!$A$3:$K$800,MATCH("Cantidad",Hoja1!$A$2:$L$2,0),FALSE),VLOOKUP($B1266,Hoja1!$A$3:$K$800,MATCH(BASE!G$2,Hoja1!$A$2:$K$2,0),FALSE),""),"")</f>
        <v/>
      </c>
      <c r="H1266" t="str">
        <f>IFERROR(IF($C1266&lt;=VLOOKUP($B1266,Hoja1!$A$3:$K$800,MATCH("Cantidad",Hoja1!$A$2:$L$2,0),FALSE),VLOOKUP($B1266,Hoja1!$A$3:$K$800,MATCH(BASE!H$2,Hoja1!$A$2:$K$2,0),FALSE),""),"")</f>
        <v/>
      </c>
      <c r="I1266" t="str">
        <f>IFERROR(IF($C1266&lt;=VLOOKUP($B1266,Hoja1!$A$3:$K$800,MATCH("Cantidad",Hoja1!$A$2:$L$2,0),FALSE),VLOOKUP($B1266,Hoja1!$A$3:$K$800,MATCH(BASE!I$2,Hoja1!$A$2:$K$2,0),FALSE),""),"")</f>
        <v/>
      </c>
      <c r="J1266" t="str">
        <f>IFERROR(IF($C1266&lt;=VLOOKUP($B1266,Hoja1!$A$3:$K$800,MATCH("Cantidad",Hoja1!$A$2:$L$2,0),FALSE),VLOOKUP($B1266,Hoja1!$A$3:$K$800,MATCH(BASE!J$2,Hoja1!$A$2:$K$2,0),FALSE),""),"")</f>
        <v/>
      </c>
      <c r="K1266" t="str">
        <f t="shared" si="19"/>
        <v/>
      </c>
    </row>
    <row r="1267" spans="1:11" x14ac:dyDescent="0.25">
      <c r="A1267" s="7">
        <v>1264</v>
      </c>
      <c r="B1267" s="7">
        <f>ROUNDDOWN(A1267/MAX(Hoja1!$I$3:$I$38),0)</f>
        <v>316</v>
      </c>
      <c r="C1267" s="7">
        <f>COUNTIF($B$3:B1267,B1267)</f>
        <v>1</v>
      </c>
      <c r="D1267" t="str">
        <f>IFERROR(IF($C1267&lt;=VLOOKUP($B1267,Hoja1!$A$3:$K$800,MATCH("Cantidad",Hoja1!$A$2:$L$2,0),FALSE),VLOOKUP($B1267,Hoja1!$A$3:$K$800,MATCH(BASE!D$2,Hoja1!$A$2:$K$2,0),FALSE),""),"")</f>
        <v/>
      </c>
      <c r="E1267" t="str">
        <f>IFERROR(IF($C1267&lt;=VLOOKUP($B1267,Hoja1!$A$3:$K$800,MATCH("Cantidad",Hoja1!$A$2:$L$2,0),FALSE),VLOOKUP($B1267,Hoja1!$A$3:$K$800,MATCH(BASE!E$2,Hoja1!$A$2:$K$2,0),FALSE),""),"")</f>
        <v/>
      </c>
      <c r="F1267" t="str">
        <f>IFERROR(IF($C1267&lt;=VLOOKUP($B1267,Hoja1!$A$3:$K$800,MATCH("Cantidad",Hoja1!$A$2:$L$2,0),FALSE),VLOOKUP($B1267,Hoja1!$A$3:$K$800,MATCH(BASE!F$2,Hoja1!$A$2:$K$2,0),FALSE),""),"")</f>
        <v/>
      </c>
      <c r="G1267" t="str">
        <f>IFERROR(IF($C1267&lt;=VLOOKUP($B1267,Hoja1!$A$3:$K$800,MATCH("Cantidad",Hoja1!$A$2:$L$2,0),FALSE),VLOOKUP($B1267,Hoja1!$A$3:$K$800,MATCH(BASE!G$2,Hoja1!$A$2:$K$2,0),FALSE),""),"")</f>
        <v/>
      </c>
      <c r="H1267" t="str">
        <f>IFERROR(IF($C1267&lt;=VLOOKUP($B1267,Hoja1!$A$3:$K$800,MATCH("Cantidad",Hoja1!$A$2:$L$2,0),FALSE),VLOOKUP($B1267,Hoja1!$A$3:$K$800,MATCH(BASE!H$2,Hoja1!$A$2:$K$2,0),FALSE),""),"")</f>
        <v/>
      </c>
      <c r="I1267" t="str">
        <f>IFERROR(IF($C1267&lt;=VLOOKUP($B1267,Hoja1!$A$3:$K$800,MATCH("Cantidad",Hoja1!$A$2:$L$2,0),FALSE),VLOOKUP($B1267,Hoja1!$A$3:$K$800,MATCH(BASE!I$2,Hoja1!$A$2:$K$2,0),FALSE),""),"")</f>
        <v/>
      </c>
      <c r="J1267" t="str">
        <f>IFERROR(IF($C1267&lt;=VLOOKUP($B1267,Hoja1!$A$3:$K$800,MATCH("Cantidad",Hoja1!$A$2:$L$2,0),FALSE),VLOOKUP($B1267,Hoja1!$A$3:$K$800,MATCH(BASE!J$2,Hoja1!$A$2:$K$2,0),FALSE),""),"")</f>
        <v/>
      </c>
      <c r="K1267" t="str">
        <f t="shared" si="19"/>
        <v/>
      </c>
    </row>
    <row r="1268" spans="1:11" x14ac:dyDescent="0.25">
      <c r="A1268" s="7">
        <v>1265</v>
      </c>
      <c r="B1268" s="7">
        <f>ROUNDDOWN(A1268/MAX(Hoja1!$I$3:$I$38),0)</f>
        <v>316</v>
      </c>
      <c r="C1268" s="7">
        <f>COUNTIF($B$3:B1268,B1268)</f>
        <v>2</v>
      </c>
      <c r="D1268" t="str">
        <f>IFERROR(IF($C1268&lt;=VLOOKUP($B1268,Hoja1!$A$3:$K$800,MATCH("Cantidad",Hoja1!$A$2:$L$2,0),FALSE),VLOOKUP($B1268,Hoja1!$A$3:$K$800,MATCH(BASE!D$2,Hoja1!$A$2:$K$2,0),FALSE),""),"")</f>
        <v/>
      </c>
      <c r="E1268" t="str">
        <f>IFERROR(IF($C1268&lt;=VLOOKUP($B1268,Hoja1!$A$3:$K$800,MATCH("Cantidad",Hoja1!$A$2:$L$2,0),FALSE),VLOOKUP($B1268,Hoja1!$A$3:$K$800,MATCH(BASE!E$2,Hoja1!$A$2:$K$2,0),FALSE),""),"")</f>
        <v/>
      </c>
      <c r="F1268" t="str">
        <f>IFERROR(IF($C1268&lt;=VLOOKUP($B1268,Hoja1!$A$3:$K$800,MATCH("Cantidad",Hoja1!$A$2:$L$2,0),FALSE),VLOOKUP($B1268,Hoja1!$A$3:$K$800,MATCH(BASE!F$2,Hoja1!$A$2:$K$2,0),FALSE),""),"")</f>
        <v/>
      </c>
      <c r="G1268" t="str">
        <f>IFERROR(IF($C1268&lt;=VLOOKUP($B1268,Hoja1!$A$3:$K$800,MATCH("Cantidad",Hoja1!$A$2:$L$2,0),FALSE),VLOOKUP($B1268,Hoja1!$A$3:$K$800,MATCH(BASE!G$2,Hoja1!$A$2:$K$2,0),FALSE),""),"")</f>
        <v/>
      </c>
      <c r="H1268" t="str">
        <f>IFERROR(IF($C1268&lt;=VLOOKUP($B1268,Hoja1!$A$3:$K$800,MATCH("Cantidad",Hoja1!$A$2:$L$2,0),FALSE),VLOOKUP($B1268,Hoja1!$A$3:$K$800,MATCH(BASE!H$2,Hoja1!$A$2:$K$2,0),FALSE),""),"")</f>
        <v/>
      </c>
      <c r="I1268" t="str">
        <f>IFERROR(IF($C1268&lt;=VLOOKUP($B1268,Hoja1!$A$3:$K$800,MATCH("Cantidad",Hoja1!$A$2:$L$2,0),FALSE),VLOOKUP($B1268,Hoja1!$A$3:$K$800,MATCH(BASE!I$2,Hoja1!$A$2:$K$2,0),FALSE),""),"")</f>
        <v/>
      </c>
      <c r="J1268" t="str">
        <f>IFERROR(IF($C1268&lt;=VLOOKUP($B1268,Hoja1!$A$3:$K$800,MATCH("Cantidad",Hoja1!$A$2:$L$2,0),FALSE),VLOOKUP($B1268,Hoja1!$A$3:$K$800,MATCH(BASE!J$2,Hoja1!$A$2:$K$2,0),FALSE),""),"")</f>
        <v/>
      </c>
      <c r="K1268" t="str">
        <f t="shared" si="19"/>
        <v/>
      </c>
    </row>
    <row r="1269" spans="1:11" x14ac:dyDescent="0.25">
      <c r="A1269" s="7">
        <v>1266</v>
      </c>
      <c r="B1269" s="7">
        <f>ROUNDDOWN(A1269/MAX(Hoja1!$I$3:$I$38),0)</f>
        <v>316</v>
      </c>
      <c r="C1269" s="7">
        <f>COUNTIF($B$3:B1269,B1269)</f>
        <v>3</v>
      </c>
      <c r="D1269" t="str">
        <f>IFERROR(IF($C1269&lt;=VLOOKUP($B1269,Hoja1!$A$3:$K$800,MATCH("Cantidad",Hoja1!$A$2:$L$2,0),FALSE),VLOOKUP($B1269,Hoja1!$A$3:$K$800,MATCH(BASE!D$2,Hoja1!$A$2:$K$2,0),FALSE),""),"")</f>
        <v/>
      </c>
      <c r="E1269" t="str">
        <f>IFERROR(IF($C1269&lt;=VLOOKUP($B1269,Hoja1!$A$3:$K$800,MATCH("Cantidad",Hoja1!$A$2:$L$2,0),FALSE),VLOOKUP($B1269,Hoja1!$A$3:$K$800,MATCH(BASE!E$2,Hoja1!$A$2:$K$2,0),FALSE),""),"")</f>
        <v/>
      </c>
      <c r="F1269" t="str">
        <f>IFERROR(IF($C1269&lt;=VLOOKUP($B1269,Hoja1!$A$3:$K$800,MATCH("Cantidad",Hoja1!$A$2:$L$2,0),FALSE),VLOOKUP($B1269,Hoja1!$A$3:$K$800,MATCH(BASE!F$2,Hoja1!$A$2:$K$2,0),FALSE),""),"")</f>
        <v/>
      </c>
      <c r="G1269" t="str">
        <f>IFERROR(IF($C1269&lt;=VLOOKUP($B1269,Hoja1!$A$3:$K$800,MATCH("Cantidad",Hoja1!$A$2:$L$2,0),FALSE),VLOOKUP($B1269,Hoja1!$A$3:$K$800,MATCH(BASE!G$2,Hoja1!$A$2:$K$2,0),FALSE),""),"")</f>
        <v/>
      </c>
      <c r="H1269" t="str">
        <f>IFERROR(IF($C1269&lt;=VLOOKUP($B1269,Hoja1!$A$3:$K$800,MATCH("Cantidad",Hoja1!$A$2:$L$2,0),FALSE),VLOOKUP($B1269,Hoja1!$A$3:$K$800,MATCH(BASE!H$2,Hoja1!$A$2:$K$2,0),FALSE),""),"")</f>
        <v/>
      </c>
      <c r="I1269" t="str">
        <f>IFERROR(IF($C1269&lt;=VLOOKUP($B1269,Hoja1!$A$3:$K$800,MATCH("Cantidad",Hoja1!$A$2:$L$2,0),FALSE),VLOOKUP($B1269,Hoja1!$A$3:$K$800,MATCH(BASE!I$2,Hoja1!$A$2:$K$2,0),FALSE),""),"")</f>
        <v/>
      </c>
      <c r="J1269" t="str">
        <f>IFERROR(IF($C1269&lt;=VLOOKUP($B1269,Hoja1!$A$3:$K$800,MATCH("Cantidad",Hoja1!$A$2:$L$2,0),FALSE),VLOOKUP($B1269,Hoja1!$A$3:$K$800,MATCH(BASE!J$2,Hoja1!$A$2:$K$2,0),FALSE),""),"")</f>
        <v/>
      </c>
      <c r="K1269" t="str">
        <f t="shared" si="19"/>
        <v/>
      </c>
    </row>
    <row r="1270" spans="1:11" x14ac:dyDescent="0.25">
      <c r="A1270" s="7">
        <v>1267</v>
      </c>
      <c r="B1270" s="7">
        <f>ROUNDDOWN(A1270/MAX(Hoja1!$I$3:$I$38),0)</f>
        <v>316</v>
      </c>
      <c r="C1270" s="7">
        <f>COUNTIF($B$3:B1270,B1270)</f>
        <v>4</v>
      </c>
      <c r="D1270" t="str">
        <f>IFERROR(IF($C1270&lt;=VLOOKUP($B1270,Hoja1!$A$3:$K$800,MATCH("Cantidad",Hoja1!$A$2:$L$2,0),FALSE),VLOOKUP($B1270,Hoja1!$A$3:$K$800,MATCH(BASE!D$2,Hoja1!$A$2:$K$2,0),FALSE),""),"")</f>
        <v/>
      </c>
      <c r="E1270" t="str">
        <f>IFERROR(IF($C1270&lt;=VLOOKUP($B1270,Hoja1!$A$3:$K$800,MATCH("Cantidad",Hoja1!$A$2:$L$2,0),FALSE),VLOOKUP($B1270,Hoja1!$A$3:$K$800,MATCH(BASE!E$2,Hoja1!$A$2:$K$2,0),FALSE),""),"")</f>
        <v/>
      </c>
      <c r="F1270" t="str">
        <f>IFERROR(IF($C1270&lt;=VLOOKUP($B1270,Hoja1!$A$3:$K$800,MATCH("Cantidad",Hoja1!$A$2:$L$2,0),FALSE),VLOOKUP($B1270,Hoja1!$A$3:$K$800,MATCH(BASE!F$2,Hoja1!$A$2:$K$2,0),FALSE),""),"")</f>
        <v/>
      </c>
      <c r="G1270" t="str">
        <f>IFERROR(IF($C1270&lt;=VLOOKUP($B1270,Hoja1!$A$3:$K$800,MATCH("Cantidad",Hoja1!$A$2:$L$2,0),FALSE),VLOOKUP($B1270,Hoja1!$A$3:$K$800,MATCH(BASE!G$2,Hoja1!$A$2:$K$2,0),FALSE),""),"")</f>
        <v/>
      </c>
      <c r="H1270" t="str">
        <f>IFERROR(IF($C1270&lt;=VLOOKUP($B1270,Hoja1!$A$3:$K$800,MATCH("Cantidad",Hoja1!$A$2:$L$2,0),FALSE),VLOOKUP($B1270,Hoja1!$A$3:$K$800,MATCH(BASE!H$2,Hoja1!$A$2:$K$2,0),FALSE),""),"")</f>
        <v/>
      </c>
      <c r="I1270" t="str">
        <f>IFERROR(IF($C1270&lt;=VLOOKUP($B1270,Hoja1!$A$3:$K$800,MATCH("Cantidad",Hoja1!$A$2:$L$2,0),FALSE),VLOOKUP($B1270,Hoja1!$A$3:$K$800,MATCH(BASE!I$2,Hoja1!$A$2:$K$2,0),FALSE),""),"")</f>
        <v/>
      </c>
      <c r="J1270" t="str">
        <f>IFERROR(IF($C1270&lt;=VLOOKUP($B1270,Hoja1!$A$3:$K$800,MATCH("Cantidad",Hoja1!$A$2:$L$2,0),FALSE),VLOOKUP($B1270,Hoja1!$A$3:$K$800,MATCH(BASE!J$2,Hoja1!$A$2:$K$2,0),FALSE),""),"")</f>
        <v/>
      </c>
      <c r="K1270" t="str">
        <f t="shared" si="19"/>
        <v/>
      </c>
    </row>
    <row r="1271" spans="1:11" x14ac:dyDescent="0.25">
      <c r="A1271" s="7">
        <v>1268</v>
      </c>
      <c r="B1271" s="7">
        <f>ROUNDDOWN(A1271/MAX(Hoja1!$I$3:$I$38),0)</f>
        <v>317</v>
      </c>
      <c r="C1271" s="7">
        <f>COUNTIF($B$3:B1271,B1271)</f>
        <v>1</v>
      </c>
      <c r="D1271" t="str">
        <f>IFERROR(IF($C1271&lt;=VLOOKUP($B1271,Hoja1!$A$3:$K$800,MATCH("Cantidad",Hoja1!$A$2:$L$2,0),FALSE),VLOOKUP($B1271,Hoja1!$A$3:$K$800,MATCH(BASE!D$2,Hoja1!$A$2:$K$2,0),FALSE),""),"")</f>
        <v/>
      </c>
      <c r="E1271" t="str">
        <f>IFERROR(IF($C1271&lt;=VLOOKUP($B1271,Hoja1!$A$3:$K$800,MATCH("Cantidad",Hoja1!$A$2:$L$2,0),FALSE),VLOOKUP($B1271,Hoja1!$A$3:$K$800,MATCH(BASE!E$2,Hoja1!$A$2:$K$2,0),FALSE),""),"")</f>
        <v/>
      </c>
      <c r="F1271" t="str">
        <f>IFERROR(IF($C1271&lt;=VLOOKUP($B1271,Hoja1!$A$3:$K$800,MATCH("Cantidad",Hoja1!$A$2:$L$2,0),FALSE),VLOOKUP($B1271,Hoja1!$A$3:$K$800,MATCH(BASE!F$2,Hoja1!$A$2:$K$2,0),FALSE),""),"")</f>
        <v/>
      </c>
      <c r="G1271" t="str">
        <f>IFERROR(IF($C1271&lt;=VLOOKUP($B1271,Hoja1!$A$3:$K$800,MATCH("Cantidad",Hoja1!$A$2:$L$2,0),FALSE),VLOOKUP($B1271,Hoja1!$A$3:$K$800,MATCH(BASE!G$2,Hoja1!$A$2:$K$2,0),FALSE),""),"")</f>
        <v/>
      </c>
      <c r="H1271" t="str">
        <f>IFERROR(IF($C1271&lt;=VLOOKUP($B1271,Hoja1!$A$3:$K$800,MATCH("Cantidad",Hoja1!$A$2:$L$2,0),FALSE),VLOOKUP($B1271,Hoja1!$A$3:$K$800,MATCH(BASE!H$2,Hoja1!$A$2:$K$2,0),FALSE),""),"")</f>
        <v/>
      </c>
      <c r="I1271" t="str">
        <f>IFERROR(IF($C1271&lt;=VLOOKUP($B1271,Hoja1!$A$3:$K$800,MATCH("Cantidad",Hoja1!$A$2:$L$2,0),FALSE),VLOOKUP($B1271,Hoja1!$A$3:$K$800,MATCH(BASE!I$2,Hoja1!$A$2:$K$2,0),FALSE),""),"")</f>
        <v/>
      </c>
      <c r="J1271" t="str">
        <f>IFERROR(IF($C1271&lt;=VLOOKUP($B1271,Hoja1!$A$3:$K$800,MATCH("Cantidad",Hoja1!$A$2:$L$2,0),FALSE),VLOOKUP($B1271,Hoja1!$A$3:$K$800,MATCH(BASE!J$2,Hoja1!$A$2:$K$2,0),FALSE),""),"")</f>
        <v/>
      </c>
      <c r="K1271" t="str">
        <f t="shared" si="19"/>
        <v/>
      </c>
    </row>
    <row r="1272" spans="1:11" x14ac:dyDescent="0.25">
      <c r="A1272" s="7">
        <v>1269</v>
      </c>
      <c r="B1272" s="7">
        <f>ROUNDDOWN(A1272/MAX(Hoja1!$I$3:$I$38),0)</f>
        <v>317</v>
      </c>
      <c r="C1272" s="7">
        <f>COUNTIF($B$3:B1272,B1272)</f>
        <v>2</v>
      </c>
      <c r="D1272" t="str">
        <f>IFERROR(IF($C1272&lt;=VLOOKUP($B1272,Hoja1!$A$3:$K$800,MATCH("Cantidad",Hoja1!$A$2:$L$2,0),FALSE),VLOOKUP($B1272,Hoja1!$A$3:$K$800,MATCH(BASE!D$2,Hoja1!$A$2:$K$2,0),FALSE),""),"")</f>
        <v/>
      </c>
      <c r="E1272" t="str">
        <f>IFERROR(IF($C1272&lt;=VLOOKUP($B1272,Hoja1!$A$3:$K$800,MATCH("Cantidad",Hoja1!$A$2:$L$2,0),FALSE),VLOOKUP($B1272,Hoja1!$A$3:$K$800,MATCH(BASE!E$2,Hoja1!$A$2:$K$2,0),FALSE),""),"")</f>
        <v/>
      </c>
      <c r="F1272" t="str">
        <f>IFERROR(IF($C1272&lt;=VLOOKUP($B1272,Hoja1!$A$3:$K$800,MATCH("Cantidad",Hoja1!$A$2:$L$2,0),FALSE),VLOOKUP($B1272,Hoja1!$A$3:$K$800,MATCH(BASE!F$2,Hoja1!$A$2:$K$2,0),FALSE),""),"")</f>
        <v/>
      </c>
      <c r="G1272" t="str">
        <f>IFERROR(IF($C1272&lt;=VLOOKUP($B1272,Hoja1!$A$3:$K$800,MATCH("Cantidad",Hoja1!$A$2:$L$2,0),FALSE),VLOOKUP($B1272,Hoja1!$A$3:$K$800,MATCH(BASE!G$2,Hoja1!$A$2:$K$2,0),FALSE),""),"")</f>
        <v/>
      </c>
      <c r="H1272" t="str">
        <f>IFERROR(IF($C1272&lt;=VLOOKUP($B1272,Hoja1!$A$3:$K$800,MATCH("Cantidad",Hoja1!$A$2:$L$2,0),FALSE),VLOOKUP($B1272,Hoja1!$A$3:$K$800,MATCH(BASE!H$2,Hoja1!$A$2:$K$2,0),FALSE),""),"")</f>
        <v/>
      </c>
      <c r="I1272" t="str">
        <f>IFERROR(IF($C1272&lt;=VLOOKUP($B1272,Hoja1!$A$3:$K$800,MATCH("Cantidad",Hoja1!$A$2:$L$2,0),FALSE),VLOOKUP($B1272,Hoja1!$A$3:$K$800,MATCH(BASE!I$2,Hoja1!$A$2:$K$2,0),FALSE),""),"")</f>
        <v/>
      </c>
      <c r="J1272" t="str">
        <f>IFERROR(IF($C1272&lt;=VLOOKUP($B1272,Hoja1!$A$3:$K$800,MATCH("Cantidad",Hoja1!$A$2:$L$2,0),FALSE),VLOOKUP($B1272,Hoja1!$A$3:$K$800,MATCH(BASE!J$2,Hoja1!$A$2:$K$2,0),FALSE),""),"")</f>
        <v/>
      </c>
      <c r="K1272" t="str">
        <f t="shared" si="19"/>
        <v/>
      </c>
    </row>
    <row r="1273" spans="1:11" x14ac:dyDescent="0.25">
      <c r="A1273" s="7">
        <v>1270</v>
      </c>
      <c r="B1273" s="7">
        <f>ROUNDDOWN(A1273/MAX(Hoja1!$I$3:$I$38),0)</f>
        <v>317</v>
      </c>
      <c r="C1273" s="7">
        <f>COUNTIF($B$3:B1273,B1273)</f>
        <v>3</v>
      </c>
      <c r="D1273" t="str">
        <f>IFERROR(IF($C1273&lt;=VLOOKUP($B1273,Hoja1!$A$3:$K$800,MATCH("Cantidad",Hoja1!$A$2:$L$2,0),FALSE),VLOOKUP($B1273,Hoja1!$A$3:$K$800,MATCH(BASE!D$2,Hoja1!$A$2:$K$2,0),FALSE),""),"")</f>
        <v/>
      </c>
      <c r="E1273" t="str">
        <f>IFERROR(IF($C1273&lt;=VLOOKUP($B1273,Hoja1!$A$3:$K$800,MATCH("Cantidad",Hoja1!$A$2:$L$2,0),FALSE),VLOOKUP($B1273,Hoja1!$A$3:$K$800,MATCH(BASE!E$2,Hoja1!$A$2:$K$2,0),FALSE),""),"")</f>
        <v/>
      </c>
      <c r="F1273" t="str">
        <f>IFERROR(IF($C1273&lt;=VLOOKUP($B1273,Hoja1!$A$3:$K$800,MATCH("Cantidad",Hoja1!$A$2:$L$2,0),FALSE),VLOOKUP($B1273,Hoja1!$A$3:$K$800,MATCH(BASE!F$2,Hoja1!$A$2:$K$2,0),FALSE),""),"")</f>
        <v/>
      </c>
      <c r="G1273" t="str">
        <f>IFERROR(IF($C1273&lt;=VLOOKUP($B1273,Hoja1!$A$3:$K$800,MATCH("Cantidad",Hoja1!$A$2:$L$2,0),FALSE),VLOOKUP($B1273,Hoja1!$A$3:$K$800,MATCH(BASE!G$2,Hoja1!$A$2:$K$2,0),FALSE),""),"")</f>
        <v/>
      </c>
      <c r="H1273" t="str">
        <f>IFERROR(IF($C1273&lt;=VLOOKUP($B1273,Hoja1!$A$3:$K$800,MATCH("Cantidad",Hoja1!$A$2:$L$2,0),FALSE),VLOOKUP($B1273,Hoja1!$A$3:$K$800,MATCH(BASE!H$2,Hoja1!$A$2:$K$2,0),FALSE),""),"")</f>
        <v/>
      </c>
      <c r="I1273" t="str">
        <f>IFERROR(IF($C1273&lt;=VLOOKUP($B1273,Hoja1!$A$3:$K$800,MATCH("Cantidad",Hoja1!$A$2:$L$2,0),FALSE),VLOOKUP($B1273,Hoja1!$A$3:$K$800,MATCH(BASE!I$2,Hoja1!$A$2:$K$2,0),FALSE),""),"")</f>
        <v/>
      </c>
      <c r="J1273" t="str">
        <f>IFERROR(IF($C1273&lt;=VLOOKUP($B1273,Hoja1!$A$3:$K$800,MATCH("Cantidad",Hoja1!$A$2:$L$2,0),FALSE),VLOOKUP($B1273,Hoja1!$A$3:$K$800,MATCH(BASE!J$2,Hoja1!$A$2:$K$2,0),FALSE),""),"")</f>
        <v/>
      </c>
      <c r="K1273" t="str">
        <f t="shared" si="19"/>
        <v/>
      </c>
    </row>
    <row r="1274" spans="1:11" x14ac:dyDescent="0.25">
      <c r="A1274" s="7">
        <v>1271</v>
      </c>
      <c r="B1274" s="7">
        <f>ROUNDDOWN(A1274/MAX(Hoja1!$I$3:$I$38),0)</f>
        <v>317</v>
      </c>
      <c r="C1274" s="7">
        <f>COUNTIF($B$3:B1274,B1274)</f>
        <v>4</v>
      </c>
      <c r="D1274" t="str">
        <f>IFERROR(IF($C1274&lt;=VLOOKUP($B1274,Hoja1!$A$3:$K$800,MATCH("Cantidad",Hoja1!$A$2:$L$2,0),FALSE),VLOOKUP($B1274,Hoja1!$A$3:$K$800,MATCH(BASE!D$2,Hoja1!$A$2:$K$2,0),FALSE),""),"")</f>
        <v/>
      </c>
      <c r="E1274" t="str">
        <f>IFERROR(IF($C1274&lt;=VLOOKUP($B1274,Hoja1!$A$3:$K$800,MATCH("Cantidad",Hoja1!$A$2:$L$2,0),FALSE),VLOOKUP($B1274,Hoja1!$A$3:$K$800,MATCH(BASE!E$2,Hoja1!$A$2:$K$2,0),FALSE),""),"")</f>
        <v/>
      </c>
      <c r="F1274" t="str">
        <f>IFERROR(IF($C1274&lt;=VLOOKUP($B1274,Hoja1!$A$3:$K$800,MATCH("Cantidad",Hoja1!$A$2:$L$2,0),FALSE),VLOOKUP($B1274,Hoja1!$A$3:$K$800,MATCH(BASE!F$2,Hoja1!$A$2:$K$2,0),FALSE),""),"")</f>
        <v/>
      </c>
      <c r="G1274" t="str">
        <f>IFERROR(IF($C1274&lt;=VLOOKUP($B1274,Hoja1!$A$3:$K$800,MATCH("Cantidad",Hoja1!$A$2:$L$2,0),FALSE),VLOOKUP($B1274,Hoja1!$A$3:$K$800,MATCH(BASE!G$2,Hoja1!$A$2:$K$2,0),FALSE),""),"")</f>
        <v/>
      </c>
      <c r="H1274" t="str">
        <f>IFERROR(IF($C1274&lt;=VLOOKUP($B1274,Hoja1!$A$3:$K$800,MATCH("Cantidad",Hoja1!$A$2:$L$2,0),FALSE),VLOOKUP($B1274,Hoja1!$A$3:$K$800,MATCH(BASE!H$2,Hoja1!$A$2:$K$2,0),FALSE),""),"")</f>
        <v/>
      </c>
      <c r="I1274" t="str">
        <f>IFERROR(IF($C1274&lt;=VLOOKUP($B1274,Hoja1!$A$3:$K$800,MATCH("Cantidad",Hoja1!$A$2:$L$2,0),FALSE),VLOOKUP($B1274,Hoja1!$A$3:$K$800,MATCH(BASE!I$2,Hoja1!$A$2:$K$2,0),FALSE),""),"")</f>
        <v/>
      </c>
      <c r="J1274" t="str">
        <f>IFERROR(IF($C1274&lt;=VLOOKUP($B1274,Hoja1!$A$3:$K$800,MATCH("Cantidad",Hoja1!$A$2:$L$2,0),FALSE),VLOOKUP($B1274,Hoja1!$A$3:$K$800,MATCH(BASE!J$2,Hoja1!$A$2:$K$2,0),FALSE),""),"")</f>
        <v/>
      </c>
      <c r="K1274" t="str">
        <f t="shared" si="19"/>
        <v/>
      </c>
    </row>
    <row r="1275" spans="1:11" x14ac:dyDescent="0.25">
      <c r="A1275" s="7">
        <v>1272</v>
      </c>
      <c r="B1275" s="7">
        <f>ROUNDDOWN(A1275/MAX(Hoja1!$I$3:$I$38),0)</f>
        <v>318</v>
      </c>
      <c r="C1275" s="7">
        <f>COUNTIF($B$3:B1275,B1275)</f>
        <v>1</v>
      </c>
      <c r="D1275" t="str">
        <f>IFERROR(IF($C1275&lt;=VLOOKUP($B1275,Hoja1!$A$3:$K$800,MATCH("Cantidad",Hoja1!$A$2:$L$2,0),FALSE),VLOOKUP($B1275,Hoja1!$A$3:$K$800,MATCH(BASE!D$2,Hoja1!$A$2:$K$2,0),FALSE),""),"")</f>
        <v/>
      </c>
      <c r="E1275" t="str">
        <f>IFERROR(IF($C1275&lt;=VLOOKUP($B1275,Hoja1!$A$3:$K$800,MATCH("Cantidad",Hoja1!$A$2:$L$2,0),FALSE),VLOOKUP($B1275,Hoja1!$A$3:$K$800,MATCH(BASE!E$2,Hoja1!$A$2:$K$2,0),FALSE),""),"")</f>
        <v/>
      </c>
      <c r="F1275" t="str">
        <f>IFERROR(IF($C1275&lt;=VLOOKUP($B1275,Hoja1!$A$3:$K$800,MATCH("Cantidad",Hoja1!$A$2:$L$2,0),FALSE),VLOOKUP($B1275,Hoja1!$A$3:$K$800,MATCH(BASE!F$2,Hoja1!$A$2:$K$2,0),FALSE),""),"")</f>
        <v/>
      </c>
      <c r="G1275" t="str">
        <f>IFERROR(IF($C1275&lt;=VLOOKUP($B1275,Hoja1!$A$3:$K$800,MATCH("Cantidad",Hoja1!$A$2:$L$2,0),FALSE),VLOOKUP($B1275,Hoja1!$A$3:$K$800,MATCH(BASE!G$2,Hoja1!$A$2:$K$2,0),FALSE),""),"")</f>
        <v/>
      </c>
      <c r="H1275" t="str">
        <f>IFERROR(IF($C1275&lt;=VLOOKUP($B1275,Hoja1!$A$3:$K$800,MATCH("Cantidad",Hoja1!$A$2:$L$2,0),FALSE),VLOOKUP($B1275,Hoja1!$A$3:$K$800,MATCH(BASE!H$2,Hoja1!$A$2:$K$2,0),FALSE),""),"")</f>
        <v/>
      </c>
      <c r="I1275" t="str">
        <f>IFERROR(IF($C1275&lt;=VLOOKUP($B1275,Hoja1!$A$3:$K$800,MATCH("Cantidad",Hoja1!$A$2:$L$2,0),FALSE),VLOOKUP($B1275,Hoja1!$A$3:$K$800,MATCH(BASE!I$2,Hoja1!$A$2:$K$2,0),FALSE),""),"")</f>
        <v/>
      </c>
      <c r="J1275" t="str">
        <f>IFERROR(IF($C1275&lt;=VLOOKUP($B1275,Hoja1!$A$3:$K$800,MATCH("Cantidad",Hoja1!$A$2:$L$2,0),FALSE),VLOOKUP($B1275,Hoja1!$A$3:$K$800,MATCH(BASE!J$2,Hoja1!$A$2:$K$2,0),FALSE),""),"")</f>
        <v/>
      </c>
      <c r="K1275" t="str">
        <f t="shared" si="19"/>
        <v/>
      </c>
    </row>
    <row r="1276" spans="1:11" x14ac:dyDescent="0.25">
      <c r="A1276" s="7">
        <v>1273</v>
      </c>
      <c r="B1276" s="7">
        <f>ROUNDDOWN(A1276/MAX(Hoja1!$I$3:$I$38),0)</f>
        <v>318</v>
      </c>
      <c r="C1276" s="7">
        <f>COUNTIF($B$3:B1276,B1276)</f>
        <v>2</v>
      </c>
      <c r="D1276" t="str">
        <f>IFERROR(IF($C1276&lt;=VLOOKUP($B1276,Hoja1!$A$3:$K$800,MATCH("Cantidad",Hoja1!$A$2:$L$2,0),FALSE),VLOOKUP($B1276,Hoja1!$A$3:$K$800,MATCH(BASE!D$2,Hoja1!$A$2:$K$2,0),FALSE),""),"")</f>
        <v/>
      </c>
      <c r="E1276" t="str">
        <f>IFERROR(IF($C1276&lt;=VLOOKUP($B1276,Hoja1!$A$3:$K$800,MATCH("Cantidad",Hoja1!$A$2:$L$2,0),FALSE),VLOOKUP($B1276,Hoja1!$A$3:$K$800,MATCH(BASE!E$2,Hoja1!$A$2:$K$2,0),FALSE),""),"")</f>
        <v/>
      </c>
      <c r="F1276" t="str">
        <f>IFERROR(IF($C1276&lt;=VLOOKUP($B1276,Hoja1!$A$3:$K$800,MATCH("Cantidad",Hoja1!$A$2:$L$2,0),FALSE),VLOOKUP($B1276,Hoja1!$A$3:$K$800,MATCH(BASE!F$2,Hoja1!$A$2:$K$2,0),FALSE),""),"")</f>
        <v/>
      </c>
      <c r="G1276" t="str">
        <f>IFERROR(IF($C1276&lt;=VLOOKUP($B1276,Hoja1!$A$3:$K$800,MATCH("Cantidad",Hoja1!$A$2:$L$2,0),FALSE),VLOOKUP($B1276,Hoja1!$A$3:$K$800,MATCH(BASE!G$2,Hoja1!$A$2:$K$2,0),FALSE),""),"")</f>
        <v/>
      </c>
      <c r="H1276" t="str">
        <f>IFERROR(IF($C1276&lt;=VLOOKUP($B1276,Hoja1!$A$3:$K$800,MATCH("Cantidad",Hoja1!$A$2:$L$2,0),FALSE),VLOOKUP($B1276,Hoja1!$A$3:$K$800,MATCH(BASE!H$2,Hoja1!$A$2:$K$2,0),FALSE),""),"")</f>
        <v/>
      </c>
      <c r="I1276" t="str">
        <f>IFERROR(IF($C1276&lt;=VLOOKUP($B1276,Hoja1!$A$3:$K$800,MATCH("Cantidad",Hoja1!$A$2:$L$2,0),FALSE),VLOOKUP($B1276,Hoja1!$A$3:$K$800,MATCH(BASE!I$2,Hoja1!$A$2:$K$2,0),FALSE),""),"")</f>
        <v/>
      </c>
      <c r="J1276" t="str">
        <f>IFERROR(IF($C1276&lt;=VLOOKUP($B1276,Hoja1!$A$3:$K$800,MATCH("Cantidad",Hoja1!$A$2:$L$2,0),FALSE),VLOOKUP($B1276,Hoja1!$A$3:$K$800,MATCH(BASE!J$2,Hoja1!$A$2:$K$2,0),FALSE),""),"")</f>
        <v/>
      </c>
      <c r="K1276" t="str">
        <f t="shared" si="19"/>
        <v/>
      </c>
    </row>
    <row r="1277" spans="1:11" x14ac:dyDescent="0.25">
      <c r="A1277" s="7">
        <v>1274</v>
      </c>
      <c r="B1277" s="7">
        <f>ROUNDDOWN(A1277/MAX(Hoja1!$I$3:$I$38),0)</f>
        <v>318</v>
      </c>
      <c r="C1277" s="7">
        <f>COUNTIF($B$3:B1277,B1277)</f>
        <v>3</v>
      </c>
      <c r="D1277" t="str">
        <f>IFERROR(IF($C1277&lt;=VLOOKUP($B1277,Hoja1!$A$3:$K$800,MATCH("Cantidad",Hoja1!$A$2:$L$2,0),FALSE),VLOOKUP($B1277,Hoja1!$A$3:$K$800,MATCH(BASE!D$2,Hoja1!$A$2:$K$2,0),FALSE),""),"")</f>
        <v/>
      </c>
      <c r="E1277" t="str">
        <f>IFERROR(IF($C1277&lt;=VLOOKUP($B1277,Hoja1!$A$3:$K$800,MATCH("Cantidad",Hoja1!$A$2:$L$2,0),FALSE),VLOOKUP($B1277,Hoja1!$A$3:$K$800,MATCH(BASE!E$2,Hoja1!$A$2:$K$2,0),FALSE),""),"")</f>
        <v/>
      </c>
      <c r="F1277" t="str">
        <f>IFERROR(IF($C1277&lt;=VLOOKUP($B1277,Hoja1!$A$3:$K$800,MATCH("Cantidad",Hoja1!$A$2:$L$2,0),FALSE),VLOOKUP($B1277,Hoja1!$A$3:$K$800,MATCH(BASE!F$2,Hoja1!$A$2:$K$2,0),FALSE),""),"")</f>
        <v/>
      </c>
      <c r="G1277" t="str">
        <f>IFERROR(IF($C1277&lt;=VLOOKUP($B1277,Hoja1!$A$3:$K$800,MATCH("Cantidad",Hoja1!$A$2:$L$2,0),FALSE),VLOOKUP($B1277,Hoja1!$A$3:$K$800,MATCH(BASE!G$2,Hoja1!$A$2:$K$2,0),FALSE),""),"")</f>
        <v/>
      </c>
      <c r="H1277" t="str">
        <f>IFERROR(IF($C1277&lt;=VLOOKUP($B1277,Hoja1!$A$3:$K$800,MATCH("Cantidad",Hoja1!$A$2:$L$2,0),FALSE),VLOOKUP($B1277,Hoja1!$A$3:$K$800,MATCH(BASE!H$2,Hoja1!$A$2:$K$2,0),FALSE),""),"")</f>
        <v/>
      </c>
      <c r="I1277" t="str">
        <f>IFERROR(IF($C1277&lt;=VLOOKUP($B1277,Hoja1!$A$3:$K$800,MATCH("Cantidad",Hoja1!$A$2:$L$2,0),FALSE),VLOOKUP($B1277,Hoja1!$A$3:$K$800,MATCH(BASE!I$2,Hoja1!$A$2:$K$2,0),FALSE),""),"")</f>
        <v/>
      </c>
      <c r="J1277" t="str">
        <f>IFERROR(IF($C1277&lt;=VLOOKUP($B1277,Hoja1!$A$3:$K$800,MATCH("Cantidad",Hoja1!$A$2:$L$2,0),FALSE),VLOOKUP($B1277,Hoja1!$A$3:$K$800,MATCH(BASE!J$2,Hoja1!$A$2:$K$2,0),FALSE),""),"")</f>
        <v/>
      </c>
      <c r="K1277" t="str">
        <f t="shared" si="19"/>
        <v/>
      </c>
    </row>
    <row r="1278" spans="1:11" x14ac:dyDescent="0.25">
      <c r="A1278" s="7">
        <v>1275</v>
      </c>
      <c r="B1278" s="7">
        <f>ROUNDDOWN(A1278/MAX(Hoja1!$I$3:$I$38),0)</f>
        <v>318</v>
      </c>
      <c r="C1278" s="7">
        <f>COUNTIF($B$3:B1278,B1278)</f>
        <v>4</v>
      </c>
      <c r="D1278" t="str">
        <f>IFERROR(IF($C1278&lt;=VLOOKUP($B1278,Hoja1!$A$3:$K$800,MATCH("Cantidad",Hoja1!$A$2:$L$2,0),FALSE),VLOOKUP($B1278,Hoja1!$A$3:$K$800,MATCH(BASE!D$2,Hoja1!$A$2:$K$2,0),FALSE),""),"")</f>
        <v/>
      </c>
      <c r="E1278" t="str">
        <f>IFERROR(IF($C1278&lt;=VLOOKUP($B1278,Hoja1!$A$3:$K$800,MATCH("Cantidad",Hoja1!$A$2:$L$2,0),FALSE),VLOOKUP($B1278,Hoja1!$A$3:$K$800,MATCH(BASE!E$2,Hoja1!$A$2:$K$2,0),FALSE),""),"")</f>
        <v/>
      </c>
      <c r="F1278" t="str">
        <f>IFERROR(IF($C1278&lt;=VLOOKUP($B1278,Hoja1!$A$3:$K$800,MATCH("Cantidad",Hoja1!$A$2:$L$2,0),FALSE),VLOOKUP($B1278,Hoja1!$A$3:$K$800,MATCH(BASE!F$2,Hoja1!$A$2:$K$2,0),FALSE),""),"")</f>
        <v/>
      </c>
      <c r="G1278" t="str">
        <f>IFERROR(IF($C1278&lt;=VLOOKUP($B1278,Hoja1!$A$3:$K$800,MATCH("Cantidad",Hoja1!$A$2:$L$2,0),FALSE),VLOOKUP($B1278,Hoja1!$A$3:$K$800,MATCH(BASE!G$2,Hoja1!$A$2:$K$2,0),FALSE),""),"")</f>
        <v/>
      </c>
      <c r="H1278" t="str">
        <f>IFERROR(IF($C1278&lt;=VLOOKUP($B1278,Hoja1!$A$3:$K$800,MATCH("Cantidad",Hoja1!$A$2:$L$2,0),FALSE),VLOOKUP($B1278,Hoja1!$A$3:$K$800,MATCH(BASE!H$2,Hoja1!$A$2:$K$2,0),FALSE),""),"")</f>
        <v/>
      </c>
      <c r="I1278" t="str">
        <f>IFERROR(IF($C1278&lt;=VLOOKUP($B1278,Hoja1!$A$3:$K$800,MATCH("Cantidad",Hoja1!$A$2:$L$2,0),FALSE),VLOOKUP($B1278,Hoja1!$A$3:$K$800,MATCH(BASE!I$2,Hoja1!$A$2:$K$2,0),FALSE),""),"")</f>
        <v/>
      </c>
      <c r="J1278" t="str">
        <f>IFERROR(IF($C1278&lt;=VLOOKUP($B1278,Hoja1!$A$3:$K$800,MATCH("Cantidad",Hoja1!$A$2:$L$2,0),FALSE),VLOOKUP($B1278,Hoja1!$A$3:$K$800,MATCH(BASE!J$2,Hoja1!$A$2:$K$2,0),FALSE),""),"")</f>
        <v/>
      </c>
      <c r="K1278" t="str">
        <f t="shared" si="19"/>
        <v/>
      </c>
    </row>
    <row r="1279" spans="1:11" x14ac:dyDescent="0.25">
      <c r="A1279" s="7">
        <v>1276</v>
      </c>
      <c r="B1279" s="7">
        <f>ROUNDDOWN(A1279/MAX(Hoja1!$I$3:$I$38),0)</f>
        <v>319</v>
      </c>
      <c r="C1279" s="7">
        <f>COUNTIF($B$3:B1279,B1279)</f>
        <v>1</v>
      </c>
      <c r="D1279" t="str">
        <f>IFERROR(IF($C1279&lt;=VLOOKUP($B1279,Hoja1!$A$3:$K$800,MATCH("Cantidad",Hoja1!$A$2:$L$2,0),FALSE),VLOOKUP($B1279,Hoja1!$A$3:$K$800,MATCH(BASE!D$2,Hoja1!$A$2:$K$2,0),FALSE),""),"")</f>
        <v/>
      </c>
      <c r="E1279" t="str">
        <f>IFERROR(IF($C1279&lt;=VLOOKUP($B1279,Hoja1!$A$3:$K$800,MATCH("Cantidad",Hoja1!$A$2:$L$2,0),FALSE),VLOOKUP($B1279,Hoja1!$A$3:$K$800,MATCH(BASE!E$2,Hoja1!$A$2:$K$2,0),FALSE),""),"")</f>
        <v/>
      </c>
      <c r="F1279" t="str">
        <f>IFERROR(IF($C1279&lt;=VLOOKUP($B1279,Hoja1!$A$3:$K$800,MATCH("Cantidad",Hoja1!$A$2:$L$2,0),FALSE),VLOOKUP($B1279,Hoja1!$A$3:$K$800,MATCH(BASE!F$2,Hoja1!$A$2:$K$2,0),FALSE),""),"")</f>
        <v/>
      </c>
      <c r="G1279" t="str">
        <f>IFERROR(IF($C1279&lt;=VLOOKUP($B1279,Hoja1!$A$3:$K$800,MATCH("Cantidad",Hoja1!$A$2:$L$2,0),FALSE),VLOOKUP($B1279,Hoja1!$A$3:$K$800,MATCH(BASE!G$2,Hoja1!$A$2:$K$2,0),FALSE),""),"")</f>
        <v/>
      </c>
      <c r="H1279" t="str">
        <f>IFERROR(IF($C1279&lt;=VLOOKUP($B1279,Hoja1!$A$3:$K$800,MATCH("Cantidad",Hoja1!$A$2:$L$2,0),FALSE),VLOOKUP($B1279,Hoja1!$A$3:$K$800,MATCH(BASE!H$2,Hoja1!$A$2:$K$2,0),FALSE),""),"")</f>
        <v/>
      </c>
      <c r="I1279" t="str">
        <f>IFERROR(IF($C1279&lt;=VLOOKUP($B1279,Hoja1!$A$3:$K$800,MATCH("Cantidad",Hoja1!$A$2:$L$2,0),FALSE),VLOOKUP($B1279,Hoja1!$A$3:$K$800,MATCH(BASE!I$2,Hoja1!$A$2:$K$2,0),FALSE),""),"")</f>
        <v/>
      </c>
      <c r="J1279" t="str">
        <f>IFERROR(IF($C1279&lt;=VLOOKUP($B1279,Hoja1!$A$3:$K$800,MATCH("Cantidad",Hoja1!$A$2:$L$2,0),FALSE),VLOOKUP($B1279,Hoja1!$A$3:$K$800,MATCH(BASE!J$2,Hoja1!$A$2:$K$2,0),FALSE),""),"")</f>
        <v/>
      </c>
      <c r="K1279" t="str">
        <f t="shared" si="19"/>
        <v/>
      </c>
    </row>
    <row r="1280" spans="1:11" x14ac:dyDescent="0.25">
      <c r="A1280" s="7">
        <v>1277</v>
      </c>
      <c r="B1280" s="7">
        <f>ROUNDDOWN(A1280/MAX(Hoja1!$I$3:$I$38),0)</f>
        <v>319</v>
      </c>
      <c r="C1280" s="7">
        <f>COUNTIF($B$3:B1280,B1280)</f>
        <v>2</v>
      </c>
      <c r="D1280" t="str">
        <f>IFERROR(IF($C1280&lt;=VLOOKUP($B1280,Hoja1!$A$3:$K$800,MATCH("Cantidad",Hoja1!$A$2:$L$2,0),FALSE),VLOOKUP($B1280,Hoja1!$A$3:$K$800,MATCH(BASE!D$2,Hoja1!$A$2:$K$2,0),FALSE),""),"")</f>
        <v/>
      </c>
      <c r="E1280" t="str">
        <f>IFERROR(IF($C1280&lt;=VLOOKUP($B1280,Hoja1!$A$3:$K$800,MATCH("Cantidad",Hoja1!$A$2:$L$2,0),FALSE),VLOOKUP($B1280,Hoja1!$A$3:$K$800,MATCH(BASE!E$2,Hoja1!$A$2:$K$2,0),FALSE),""),"")</f>
        <v/>
      </c>
      <c r="F1280" t="str">
        <f>IFERROR(IF($C1280&lt;=VLOOKUP($B1280,Hoja1!$A$3:$K$800,MATCH("Cantidad",Hoja1!$A$2:$L$2,0),FALSE),VLOOKUP($B1280,Hoja1!$A$3:$K$800,MATCH(BASE!F$2,Hoja1!$A$2:$K$2,0),FALSE),""),"")</f>
        <v/>
      </c>
      <c r="G1280" t="str">
        <f>IFERROR(IF($C1280&lt;=VLOOKUP($B1280,Hoja1!$A$3:$K$800,MATCH("Cantidad",Hoja1!$A$2:$L$2,0),FALSE),VLOOKUP($B1280,Hoja1!$A$3:$K$800,MATCH(BASE!G$2,Hoja1!$A$2:$K$2,0),FALSE),""),"")</f>
        <v/>
      </c>
      <c r="H1280" t="str">
        <f>IFERROR(IF($C1280&lt;=VLOOKUP($B1280,Hoja1!$A$3:$K$800,MATCH("Cantidad",Hoja1!$A$2:$L$2,0),FALSE),VLOOKUP($B1280,Hoja1!$A$3:$K$800,MATCH(BASE!H$2,Hoja1!$A$2:$K$2,0),FALSE),""),"")</f>
        <v/>
      </c>
      <c r="I1280" t="str">
        <f>IFERROR(IF($C1280&lt;=VLOOKUP($B1280,Hoja1!$A$3:$K$800,MATCH("Cantidad",Hoja1!$A$2:$L$2,0),FALSE),VLOOKUP($B1280,Hoja1!$A$3:$K$800,MATCH(BASE!I$2,Hoja1!$A$2:$K$2,0),FALSE),""),"")</f>
        <v/>
      </c>
      <c r="J1280" t="str">
        <f>IFERROR(IF($C1280&lt;=VLOOKUP($B1280,Hoja1!$A$3:$K$800,MATCH("Cantidad",Hoja1!$A$2:$L$2,0),FALSE),VLOOKUP($B1280,Hoja1!$A$3:$K$800,MATCH(BASE!J$2,Hoja1!$A$2:$K$2,0),FALSE),""),"")</f>
        <v/>
      </c>
      <c r="K1280" t="str">
        <f t="shared" si="19"/>
        <v/>
      </c>
    </row>
    <row r="1281" spans="1:11" x14ac:dyDescent="0.25">
      <c r="A1281" s="7">
        <v>1278</v>
      </c>
      <c r="B1281" s="7">
        <f>ROUNDDOWN(A1281/MAX(Hoja1!$I$3:$I$38),0)</f>
        <v>319</v>
      </c>
      <c r="C1281" s="7">
        <f>COUNTIF($B$3:B1281,B1281)</f>
        <v>3</v>
      </c>
      <c r="D1281" t="str">
        <f>IFERROR(IF($C1281&lt;=VLOOKUP($B1281,Hoja1!$A$3:$K$800,MATCH("Cantidad",Hoja1!$A$2:$L$2,0),FALSE),VLOOKUP($B1281,Hoja1!$A$3:$K$800,MATCH(BASE!D$2,Hoja1!$A$2:$K$2,0),FALSE),""),"")</f>
        <v/>
      </c>
      <c r="E1281" t="str">
        <f>IFERROR(IF($C1281&lt;=VLOOKUP($B1281,Hoja1!$A$3:$K$800,MATCH("Cantidad",Hoja1!$A$2:$L$2,0),FALSE),VLOOKUP($B1281,Hoja1!$A$3:$K$800,MATCH(BASE!E$2,Hoja1!$A$2:$K$2,0),FALSE),""),"")</f>
        <v/>
      </c>
      <c r="F1281" t="str">
        <f>IFERROR(IF($C1281&lt;=VLOOKUP($B1281,Hoja1!$A$3:$K$800,MATCH("Cantidad",Hoja1!$A$2:$L$2,0),FALSE),VLOOKUP($B1281,Hoja1!$A$3:$K$800,MATCH(BASE!F$2,Hoja1!$A$2:$K$2,0),FALSE),""),"")</f>
        <v/>
      </c>
      <c r="G1281" t="str">
        <f>IFERROR(IF($C1281&lt;=VLOOKUP($B1281,Hoja1!$A$3:$K$800,MATCH("Cantidad",Hoja1!$A$2:$L$2,0),FALSE),VLOOKUP($B1281,Hoja1!$A$3:$K$800,MATCH(BASE!G$2,Hoja1!$A$2:$K$2,0),FALSE),""),"")</f>
        <v/>
      </c>
      <c r="H1281" t="str">
        <f>IFERROR(IF($C1281&lt;=VLOOKUP($B1281,Hoja1!$A$3:$K$800,MATCH("Cantidad",Hoja1!$A$2:$L$2,0),FALSE),VLOOKUP($B1281,Hoja1!$A$3:$K$800,MATCH(BASE!H$2,Hoja1!$A$2:$K$2,0),FALSE),""),"")</f>
        <v/>
      </c>
      <c r="I1281" t="str">
        <f>IFERROR(IF($C1281&lt;=VLOOKUP($B1281,Hoja1!$A$3:$K$800,MATCH("Cantidad",Hoja1!$A$2:$L$2,0),FALSE),VLOOKUP($B1281,Hoja1!$A$3:$K$800,MATCH(BASE!I$2,Hoja1!$A$2:$K$2,0),FALSE),""),"")</f>
        <v/>
      </c>
      <c r="J1281" t="str">
        <f>IFERROR(IF($C1281&lt;=VLOOKUP($B1281,Hoja1!$A$3:$K$800,MATCH("Cantidad",Hoja1!$A$2:$L$2,0),FALSE),VLOOKUP($B1281,Hoja1!$A$3:$K$800,MATCH(BASE!J$2,Hoja1!$A$2:$K$2,0),FALSE),""),"")</f>
        <v/>
      </c>
      <c r="K1281" t="str">
        <f t="shared" si="19"/>
        <v/>
      </c>
    </row>
    <row r="1282" spans="1:11" x14ac:dyDescent="0.25">
      <c r="A1282" s="7">
        <v>1279</v>
      </c>
      <c r="B1282" s="7">
        <f>ROUNDDOWN(A1282/MAX(Hoja1!$I$3:$I$38),0)</f>
        <v>319</v>
      </c>
      <c r="C1282" s="7">
        <f>COUNTIF($B$3:B1282,B1282)</f>
        <v>4</v>
      </c>
      <c r="D1282" t="str">
        <f>IFERROR(IF($C1282&lt;=VLOOKUP($B1282,Hoja1!$A$3:$K$800,MATCH("Cantidad",Hoja1!$A$2:$L$2,0),FALSE),VLOOKUP($B1282,Hoja1!$A$3:$K$800,MATCH(BASE!D$2,Hoja1!$A$2:$K$2,0),FALSE),""),"")</f>
        <v/>
      </c>
      <c r="E1282" t="str">
        <f>IFERROR(IF($C1282&lt;=VLOOKUP($B1282,Hoja1!$A$3:$K$800,MATCH("Cantidad",Hoja1!$A$2:$L$2,0),FALSE),VLOOKUP($B1282,Hoja1!$A$3:$K$800,MATCH(BASE!E$2,Hoja1!$A$2:$K$2,0),FALSE),""),"")</f>
        <v/>
      </c>
      <c r="F1282" t="str">
        <f>IFERROR(IF($C1282&lt;=VLOOKUP($B1282,Hoja1!$A$3:$K$800,MATCH("Cantidad",Hoja1!$A$2:$L$2,0),FALSE),VLOOKUP($B1282,Hoja1!$A$3:$K$800,MATCH(BASE!F$2,Hoja1!$A$2:$K$2,0),FALSE),""),"")</f>
        <v/>
      </c>
      <c r="G1282" t="str">
        <f>IFERROR(IF($C1282&lt;=VLOOKUP($B1282,Hoja1!$A$3:$K$800,MATCH("Cantidad",Hoja1!$A$2:$L$2,0),FALSE),VLOOKUP($B1282,Hoja1!$A$3:$K$800,MATCH(BASE!G$2,Hoja1!$A$2:$K$2,0),FALSE),""),"")</f>
        <v/>
      </c>
      <c r="H1282" t="str">
        <f>IFERROR(IF($C1282&lt;=VLOOKUP($B1282,Hoja1!$A$3:$K$800,MATCH("Cantidad",Hoja1!$A$2:$L$2,0),FALSE),VLOOKUP($B1282,Hoja1!$A$3:$K$800,MATCH(BASE!H$2,Hoja1!$A$2:$K$2,0),FALSE),""),"")</f>
        <v/>
      </c>
      <c r="I1282" t="str">
        <f>IFERROR(IF($C1282&lt;=VLOOKUP($B1282,Hoja1!$A$3:$K$800,MATCH("Cantidad",Hoja1!$A$2:$L$2,0),FALSE),VLOOKUP($B1282,Hoja1!$A$3:$K$800,MATCH(BASE!I$2,Hoja1!$A$2:$K$2,0),FALSE),""),"")</f>
        <v/>
      </c>
      <c r="J1282" t="str">
        <f>IFERROR(IF($C1282&lt;=VLOOKUP($B1282,Hoja1!$A$3:$K$800,MATCH("Cantidad",Hoja1!$A$2:$L$2,0),FALSE),VLOOKUP($B1282,Hoja1!$A$3:$K$800,MATCH(BASE!J$2,Hoja1!$A$2:$K$2,0),FALSE),""),"")</f>
        <v/>
      </c>
      <c r="K1282" t="str">
        <f t="shared" si="19"/>
        <v/>
      </c>
    </row>
    <row r="1283" spans="1:11" x14ac:dyDescent="0.25">
      <c r="A1283" s="7">
        <v>1280</v>
      </c>
      <c r="B1283" s="7">
        <f>ROUNDDOWN(A1283/MAX(Hoja1!$I$3:$I$38),0)</f>
        <v>320</v>
      </c>
      <c r="C1283" s="7">
        <f>COUNTIF($B$3:B1283,B1283)</f>
        <v>1</v>
      </c>
      <c r="D1283" t="str">
        <f>IFERROR(IF($C1283&lt;=VLOOKUP($B1283,Hoja1!$A$3:$K$800,MATCH("Cantidad",Hoja1!$A$2:$L$2,0),FALSE),VLOOKUP($B1283,Hoja1!$A$3:$K$800,MATCH(BASE!D$2,Hoja1!$A$2:$K$2,0),FALSE),""),"")</f>
        <v/>
      </c>
      <c r="E1283" t="str">
        <f>IFERROR(IF($C1283&lt;=VLOOKUP($B1283,Hoja1!$A$3:$K$800,MATCH("Cantidad",Hoja1!$A$2:$L$2,0),FALSE),VLOOKUP($B1283,Hoja1!$A$3:$K$800,MATCH(BASE!E$2,Hoja1!$A$2:$K$2,0),FALSE),""),"")</f>
        <v/>
      </c>
      <c r="F1283" t="str">
        <f>IFERROR(IF($C1283&lt;=VLOOKUP($B1283,Hoja1!$A$3:$K$800,MATCH("Cantidad",Hoja1!$A$2:$L$2,0),FALSE),VLOOKUP($B1283,Hoja1!$A$3:$K$800,MATCH(BASE!F$2,Hoja1!$A$2:$K$2,0),FALSE),""),"")</f>
        <v/>
      </c>
      <c r="G1283" t="str">
        <f>IFERROR(IF($C1283&lt;=VLOOKUP($B1283,Hoja1!$A$3:$K$800,MATCH("Cantidad",Hoja1!$A$2:$L$2,0),FALSE),VLOOKUP($B1283,Hoja1!$A$3:$K$800,MATCH(BASE!G$2,Hoja1!$A$2:$K$2,0),FALSE),""),"")</f>
        <v/>
      </c>
      <c r="H1283" t="str">
        <f>IFERROR(IF($C1283&lt;=VLOOKUP($B1283,Hoja1!$A$3:$K$800,MATCH("Cantidad",Hoja1!$A$2:$L$2,0),FALSE),VLOOKUP($B1283,Hoja1!$A$3:$K$800,MATCH(BASE!H$2,Hoja1!$A$2:$K$2,0),FALSE),""),"")</f>
        <v/>
      </c>
      <c r="I1283" t="str">
        <f>IFERROR(IF($C1283&lt;=VLOOKUP($B1283,Hoja1!$A$3:$K$800,MATCH("Cantidad",Hoja1!$A$2:$L$2,0),FALSE),VLOOKUP($B1283,Hoja1!$A$3:$K$800,MATCH(BASE!I$2,Hoja1!$A$2:$K$2,0),FALSE),""),"")</f>
        <v/>
      </c>
      <c r="J1283" t="str">
        <f>IFERROR(IF($C1283&lt;=VLOOKUP($B1283,Hoja1!$A$3:$K$800,MATCH("Cantidad",Hoja1!$A$2:$L$2,0),FALSE),VLOOKUP($B1283,Hoja1!$A$3:$K$800,MATCH(BASE!J$2,Hoja1!$A$2:$K$2,0),FALSE),""),"")</f>
        <v/>
      </c>
      <c r="K1283" t="str">
        <f t="shared" si="19"/>
        <v/>
      </c>
    </row>
    <row r="1284" spans="1:11" x14ac:dyDescent="0.25">
      <c r="A1284" s="7">
        <v>1281</v>
      </c>
      <c r="B1284" s="7">
        <f>ROUNDDOWN(A1284/MAX(Hoja1!$I$3:$I$38),0)</f>
        <v>320</v>
      </c>
      <c r="C1284" s="7">
        <f>COUNTIF($B$3:B1284,B1284)</f>
        <v>2</v>
      </c>
      <c r="D1284" t="str">
        <f>IFERROR(IF($C1284&lt;=VLOOKUP($B1284,Hoja1!$A$3:$K$800,MATCH("Cantidad",Hoja1!$A$2:$L$2,0),FALSE),VLOOKUP($B1284,Hoja1!$A$3:$K$800,MATCH(BASE!D$2,Hoja1!$A$2:$K$2,0),FALSE),""),"")</f>
        <v/>
      </c>
      <c r="E1284" t="str">
        <f>IFERROR(IF($C1284&lt;=VLOOKUP($B1284,Hoja1!$A$3:$K$800,MATCH("Cantidad",Hoja1!$A$2:$L$2,0),FALSE),VLOOKUP($B1284,Hoja1!$A$3:$K$800,MATCH(BASE!E$2,Hoja1!$A$2:$K$2,0),FALSE),""),"")</f>
        <v/>
      </c>
      <c r="F1284" t="str">
        <f>IFERROR(IF($C1284&lt;=VLOOKUP($B1284,Hoja1!$A$3:$K$800,MATCH("Cantidad",Hoja1!$A$2:$L$2,0),FALSE),VLOOKUP($B1284,Hoja1!$A$3:$K$800,MATCH(BASE!F$2,Hoja1!$A$2:$K$2,0),FALSE),""),"")</f>
        <v/>
      </c>
      <c r="G1284" t="str">
        <f>IFERROR(IF($C1284&lt;=VLOOKUP($B1284,Hoja1!$A$3:$K$800,MATCH("Cantidad",Hoja1!$A$2:$L$2,0),FALSE),VLOOKUP($B1284,Hoja1!$A$3:$K$800,MATCH(BASE!G$2,Hoja1!$A$2:$K$2,0),FALSE),""),"")</f>
        <v/>
      </c>
      <c r="H1284" t="str">
        <f>IFERROR(IF($C1284&lt;=VLOOKUP($B1284,Hoja1!$A$3:$K$800,MATCH("Cantidad",Hoja1!$A$2:$L$2,0),FALSE),VLOOKUP($B1284,Hoja1!$A$3:$K$800,MATCH(BASE!H$2,Hoja1!$A$2:$K$2,0),FALSE),""),"")</f>
        <v/>
      </c>
      <c r="I1284" t="str">
        <f>IFERROR(IF($C1284&lt;=VLOOKUP($B1284,Hoja1!$A$3:$K$800,MATCH("Cantidad",Hoja1!$A$2:$L$2,0),FALSE),VLOOKUP($B1284,Hoja1!$A$3:$K$800,MATCH(BASE!I$2,Hoja1!$A$2:$K$2,0),FALSE),""),"")</f>
        <v/>
      </c>
      <c r="J1284" t="str">
        <f>IFERROR(IF($C1284&lt;=VLOOKUP($B1284,Hoja1!$A$3:$K$800,MATCH("Cantidad",Hoja1!$A$2:$L$2,0),FALSE),VLOOKUP($B1284,Hoja1!$A$3:$K$800,MATCH(BASE!J$2,Hoja1!$A$2:$K$2,0),FALSE),""),"")</f>
        <v/>
      </c>
      <c r="K1284" t="str">
        <f t="shared" ref="K1284:K1347" si="20">IF(J1284&lt;&gt;"",1,"")</f>
        <v/>
      </c>
    </row>
    <row r="1285" spans="1:11" x14ac:dyDescent="0.25">
      <c r="A1285" s="7">
        <v>1282</v>
      </c>
      <c r="B1285" s="7">
        <f>ROUNDDOWN(A1285/MAX(Hoja1!$I$3:$I$38),0)</f>
        <v>320</v>
      </c>
      <c r="C1285" s="7">
        <f>COUNTIF($B$3:B1285,B1285)</f>
        <v>3</v>
      </c>
      <c r="D1285" t="str">
        <f>IFERROR(IF($C1285&lt;=VLOOKUP($B1285,Hoja1!$A$3:$K$800,MATCH("Cantidad",Hoja1!$A$2:$L$2,0),FALSE),VLOOKUP($B1285,Hoja1!$A$3:$K$800,MATCH(BASE!D$2,Hoja1!$A$2:$K$2,0),FALSE),""),"")</f>
        <v/>
      </c>
      <c r="E1285" t="str">
        <f>IFERROR(IF($C1285&lt;=VLOOKUP($B1285,Hoja1!$A$3:$K$800,MATCH("Cantidad",Hoja1!$A$2:$L$2,0),FALSE),VLOOKUP($B1285,Hoja1!$A$3:$K$800,MATCH(BASE!E$2,Hoja1!$A$2:$K$2,0),FALSE),""),"")</f>
        <v/>
      </c>
      <c r="F1285" t="str">
        <f>IFERROR(IF($C1285&lt;=VLOOKUP($B1285,Hoja1!$A$3:$K$800,MATCH("Cantidad",Hoja1!$A$2:$L$2,0),FALSE),VLOOKUP($B1285,Hoja1!$A$3:$K$800,MATCH(BASE!F$2,Hoja1!$A$2:$K$2,0),FALSE),""),"")</f>
        <v/>
      </c>
      <c r="G1285" t="str">
        <f>IFERROR(IF($C1285&lt;=VLOOKUP($B1285,Hoja1!$A$3:$K$800,MATCH("Cantidad",Hoja1!$A$2:$L$2,0),FALSE),VLOOKUP($B1285,Hoja1!$A$3:$K$800,MATCH(BASE!G$2,Hoja1!$A$2:$K$2,0),FALSE),""),"")</f>
        <v/>
      </c>
      <c r="H1285" t="str">
        <f>IFERROR(IF($C1285&lt;=VLOOKUP($B1285,Hoja1!$A$3:$K$800,MATCH("Cantidad",Hoja1!$A$2:$L$2,0),FALSE),VLOOKUP($B1285,Hoja1!$A$3:$K$800,MATCH(BASE!H$2,Hoja1!$A$2:$K$2,0),FALSE),""),"")</f>
        <v/>
      </c>
      <c r="I1285" t="str">
        <f>IFERROR(IF($C1285&lt;=VLOOKUP($B1285,Hoja1!$A$3:$K$800,MATCH("Cantidad",Hoja1!$A$2:$L$2,0),FALSE),VLOOKUP($B1285,Hoja1!$A$3:$K$800,MATCH(BASE!I$2,Hoja1!$A$2:$K$2,0),FALSE),""),"")</f>
        <v/>
      </c>
      <c r="J1285" t="str">
        <f>IFERROR(IF($C1285&lt;=VLOOKUP($B1285,Hoja1!$A$3:$K$800,MATCH("Cantidad",Hoja1!$A$2:$L$2,0),FALSE),VLOOKUP($B1285,Hoja1!$A$3:$K$800,MATCH(BASE!J$2,Hoja1!$A$2:$K$2,0),FALSE),""),"")</f>
        <v/>
      </c>
      <c r="K1285" t="str">
        <f t="shared" si="20"/>
        <v/>
      </c>
    </row>
    <row r="1286" spans="1:11" x14ac:dyDescent="0.25">
      <c r="A1286" s="7">
        <v>1283</v>
      </c>
      <c r="B1286" s="7">
        <f>ROUNDDOWN(A1286/MAX(Hoja1!$I$3:$I$38),0)</f>
        <v>320</v>
      </c>
      <c r="C1286" s="7">
        <f>COUNTIF($B$3:B1286,B1286)</f>
        <v>4</v>
      </c>
      <c r="D1286" t="str">
        <f>IFERROR(IF($C1286&lt;=VLOOKUP($B1286,Hoja1!$A$3:$K$800,MATCH("Cantidad",Hoja1!$A$2:$L$2,0),FALSE),VLOOKUP($B1286,Hoja1!$A$3:$K$800,MATCH(BASE!D$2,Hoja1!$A$2:$K$2,0),FALSE),""),"")</f>
        <v/>
      </c>
      <c r="E1286" t="str">
        <f>IFERROR(IF($C1286&lt;=VLOOKUP($B1286,Hoja1!$A$3:$K$800,MATCH("Cantidad",Hoja1!$A$2:$L$2,0),FALSE),VLOOKUP($B1286,Hoja1!$A$3:$K$800,MATCH(BASE!E$2,Hoja1!$A$2:$K$2,0),FALSE),""),"")</f>
        <v/>
      </c>
      <c r="F1286" t="str">
        <f>IFERROR(IF($C1286&lt;=VLOOKUP($B1286,Hoja1!$A$3:$K$800,MATCH("Cantidad",Hoja1!$A$2:$L$2,0),FALSE),VLOOKUP($B1286,Hoja1!$A$3:$K$800,MATCH(BASE!F$2,Hoja1!$A$2:$K$2,0),FALSE),""),"")</f>
        <v/>
      </c>
      <c r="G1286" t="str">
        <f>IFERROR(IF($C1286&lt;=VLOOKUP($B1286,Hoja1!$A$3:$K$800,MATCH("Cantidad",Hoja1!$A$2:$L$2,0),FALSE),VLOOKUP($B1286,Hoja1!$A$3:$K$800,MATCH(BASE!G$2,Hoja1!$A$2:$K$2,0),FALSE),""),"")</f>
        <v/>
      </c>
      <c r="H1286" t="str">
        <f>IFERROR(IF($C1286&lt;=VLOOKUP($B1286,Hoja1!$A$3:$K$800,MATCH("Cantidad",Hoja1!$A$2:$L$2,0),FALSE),VLOOKUP($B1286,Hoja1!$A$3:$K$800,MATCH(BASE!H$2,Hoja1!$A$2:$K$2,0),FALSE),""),"")</f>
        <v/>
      </c>
      <c r="I1286" t="str">
        <f>IFERROR(IF($C1286&lt;=VLOOKUP($B1286,Hoja1!$A$3:$K$800,MATCH("Cantidad",Hoja1!$A$2:$L$2,0),FALSE),VLOOKUP($B1286,Hoja1!$A$3:$K$800,MATCH(BASE!I$2,Hoja1!$A$2:$K$2,0),FALSE),""),"")</f>
        <v/>
      </c>
      <c r="J1286" t="str">
        <f>IFERROR(IF($C1286&lt;=VLOOKUP($B1286,Hoja1!$A$3:$K$800,MATCH("Cantidad",Hoja1!$A$2:$L$2,0),FALSE),VLOOKUP($B1286,Hoja1!$A$3:$K$800,MATCH(BASE!J$2,Hoja1!$A$2:$K$2,0),FALSE),""),"")</f>
        <v/>
      </c>
      <c r="K1286" t="str">
        <f t="shared" si="20"/>
        <v/>
      </c>
    </row>
    <row r="1287" spans="1:11" x14ac:dyDescent="0.25">
      <c r="A1287" s="7">
        <v>1284</v>
      </c>
      <c r="B1287" s="7">
        <f>ROUNDDOWN(A1287/MAX(Hoja1!$I$3:$I$38),0)</f>
        <v>321</v>
      </c>
      <c r="C1287" s="7">
        <f>COUNTIF($B$3:B1287,B1287)</f>
        <v>1</v>
      </c>
      <c r="D1287" t="str">
        <f>IFERROR(IF($C1287&lt;=VLOOKUP($B1287,Hoja1!$A$3:$K$800,MATCH("Cantidad",Hoja1!$A$2:$L$2,0),FALSE),VLOOKUP($B1287,Hoja1!$A$3:$K$800,MATCH(BASE!D$2,Hoja1!$A$2:$K$2,0),FALSE),""),"")</f>
        <v/>
      </c>
      <c r="E1287" t="str">
        <f>IFERROR(IF($C1287&lt;=VLOOKUP($B1287,Hoja1!$A$3:$K$800,MATCH("Cantidad",Hoja1!$A$2:$L$2,0),FALSE),VLOOKUP($B1287,Hoja1!$A$3:$K$800,MATCH(BASE!E$2,Hoja1!$A$2:$K$2,0),FALSE),""),"")</f>
        <v/>
      </c>
      <c r="F1287" t="str">
        <f>IFERROR(IF($C1287&lt;=VLOOKUP($B1287,Hoja1!$A$3:$K$800,MATCH("Cantidad",Hoja1!$A$2:$L$2,0),FALSE),VLOOKUP($B1287,Hoja1!$A$3:$K$800,MATCH(BASE!F$2,Hoja1!$A$2:$K$2,0),FALSE),""),"")</f>
        <v/>
      </c>
      <c r="G1287" t="str">
        <f>IFERROR(IF($C1287&lt;=VLOOKUP($B1287,Hoja1!$A$3:$K$800,MATCH("Cantidad",Hoja1!$A$2:$L$2,0),FALSE),VLOOKUP($B1287,Hoja1!$A$3:$K$800,MATCH(BASE!G$2,Hoja1!$A$2:$K$2,0),FALSE),""),"")</f>
        <v/>
      </c>
      <c r="H1287" t="str">
        <f>IFERROR(IF($C1287&lt;=VLOOKUP($B1287,Hoja1!$A$3:$K$800,MATCH("Cantidad",Hoja1!$A$2:$L$2,0),FALSE),VLOOKUP($B1287,Hoja1!$A$3:$K$800,MATCH(BASE!H$2,Hoja1!$A$2:$K$2,0),FALSE),""),"")</f>
        <v/>
      </c>
      <c r="I1287" t="str">
        <f>IFERROR(IF($C1287&lt;=VLOOKUP($B1287,Hoja1!$A$3:$K$800,MATCH("Cantidad",Hoja1!$A$2:$L$2,0),FALSE),VLOOKUP($B1287,Hoja1!$A$3:$K$800,MATCH(BASE!I$2,Hoja1!$A$2:$K$2,0),FALSE),""),"")</f>
        <v/>
      </c>
      <c r="J1287" t="str">
        <f>IFERROR(IF($C1287&lt;=VLOOKUP($B1287,Hoja1!$A$3:$K$800,MATCH("Cantidad",Hoja1!$A$2:$L$2,0),FALSE),VLOOKUP($B1287,Hoja1!$A$3:$K$800,MATCH(BASE!J$2,Hoja1!$A$2:$K$2,0),FALSE),""),"")</f>
        <v/>
      </c>
      <c r="K1287" t="str">
        <f t="shared" si="20"/>
        <v/>
      </c>
    </row>
    <row r="1288" spans="1:11" x14ac:dyDescent="0.25">
      <c r="A1288" s="7">
        <v>1285</v>
      </c>
      <c r="B1288" s="7">
        <f>ROUNDDOWN(A1288/MAX(Hoja1!$I$3:$I$38),0)</f>
        <v>321</v>
      </c>
      <c r="C1288" s="7">
        <f>COUNTIF($B$3:B1288,B1288)</f>
        <v>2</v>
      </c>
      <c r="D1288" t="str">
        <f>IFERROR(IF($C1288&lt;=VLOOKUP($B1288,Hoja1!$A$3:$K$800,MATCH("Cantidad",Hoja1!$A$2:$L$2,0),FALSE),VLOOKUP($B1288,Hoja1!$A$3:$K$800,MATCH(BASE!D$2,Hoja1!$A$2:$K$2,0),FALSE),""),"")</f>
        <v/>
      </c>
      <c r="E1288" t="str">
        <f>IFERROR(IF($C1288&lt;=VLOOKUP($B1288,Hoja1!$A$3:$K$800,MATCH("Cantidad",Hoja1!$A$2:$L$2,0),FALSE),VLOOKUP($B1288,Hoja1!$A$3:$K$800,MATCH(BASE!E$2,Hoja1!$A$2:$K$2,0),FALSE),""),"")</f>
        <v/>
      </c>
      <c r="F1288" t="str">
        <f>IFERROR(IF($C1288&lt;=VLOOKUP($B1288,Hoja1!$A$3:$K$800,MATCH("Cantidad",Hoja1!$A$2:$L$2,0),FALSE),VLOOKUP($B1288,Hoja1!$A$3:$K$800,MATCH(BASE!F$2,Hoja1!$A$2:$K$2,0),FALSE),""),"")</f>
        <v/>
      </c>
      <c r="G1288" t="str">
        <f>IFERROR(IF($C1288&lt;=VLOOKUP($B1288,Hoja1!$A$3:$K$800,MATCH("Cantidad",Hoja1!$A$2:$L$2,0),FALSE),VLOOKUP($B1288,Hoja1!$A$3:$K$800,MATCH(BASE!G$2,Hoja1!$A$2:$K$2,0),FALSE),""),"")</f>
        <v/>
      </c>
      <c r="H1288" t="str">
        <f>IFERROR(IF($C1288&lt;=VLOOKUP($B1288,Hoja1!$A$3:$K$800,MATCH("Cantidad",Hoja1!$A$2:$L$2,0),FALSE),VLOOKUP($B1288,Hoja1!$A$3:$K$800,MATCH(BASE!H$2,Hoja1!$A$2:$K$2,0),FALSE),""),"")</f>
        <v/>
      </c>
      <c r="I1288" t="str">
        <f>IFERROR(IF($C1288&lt;=VLOOKUP($B1288,Hoja1!$A$3:$K$800,MATCH("Cantidad",Hoja1!$A$2:$L$2,0),FALSE),VLOOKUP($B1288,Hoja1!$A$3:$K$800,MATCH(BASE!I$2,Hoja1!$A$2:$K$2,0),FALSE),""),"")</f>
        <v/>
      </c>
      <c r="J1288" t="str">
        <f>IFERROR(IF($C1288&lt;=VLOOKUP($B1288,Hoja1!$A$3:$K$800,MATCH("Cantidad",Hoja1!$A$2:$L$2,0),FALSE),VLOOKUP($B1288,Hoja1!$A$3:$K$800,MATCH(BASE!J$2,Hoja1!$A$2:$K$2,0),FALSE),""),"")</f>
        <v/>
      </c>
      <c r="K1288" t="str">
        <f t="shared" si="20"/>
        <v/>
      </c>
    </row>
    <row r="1289" spans="1:11" x14ac:dyDescent="0.25">
      <c r="A1289" s="7">
        <v>1286</v>
      </c>
      <c r="B1289" s="7">
        <f>ROUNDDOWN(A1289/MAX(Hoja1!$I$3:$I$38),0)</f>
        <v>321</v>
      </c>
      <c r="C1289" s="7">
        <f>COUNTIF($B$3:B1289,B1289)</f>
        <v>3</v>
      </c>
      <c r="D1289" t="str">
        <f>IFERROR(IF($C1289&lt;=VLOOKUP($B1289,Hoja1!$A$3:$K$800,MATCH("Cantidad",Hoja1!$A$2:$L$2,0),FALSE),VLOOKUP($B1289,Hoja1!$A$3:$K$800,MATCH(BASE!D$2,Hoja1!$A$2:$K$2,0),FALSE),""),"")</f>
        <v/>
      </c>
      <c r="E1289" t="str">
        <f>IFERROR(IF($C1289&lt;=VLOOKUP($B1289,Hoja1!$A$3:$K$800,MATCH("Cantidad",Hoja1!$A$2:$L$2,0),FALSE),VLOOKUP($B1289,Hoja1!$A$3:$K$800,MATCH(BASE!E$2,Hoja1!$A$2:$K$2,0),FALSE),""),"")</f>
        <v/>
      </c>
      <c r="F1289" t="str">
        <f>IFERROR(IF($C1289&lt;=VLOOKUP($B1289,Hoja1!$A$3:$K$800,MATCH("Cantidad",Hoja1!$A$2:$L$2,0),FALSE),VLOOKUP($B1289,Hoja1!$A$3:$K$800,MATCH(BASE!F$2,Hoja1!$A$2:$K$2,0),FALSE),""),"")</f>
        <v/>
      </c>
      <c r="G1289" t="str">
        <f>IFERROR(IF($C1289&lt;=VLOOKUP($B1289,Hoja1!$A$3:$K$800,MATCH("Cantidad",Hoja1!$A$2:$L$2,0),FALSE),VLOOKUP($B1289,Hoja1!$A$3:$K$800,MATCH(BASE!G$2,Hoja1!$A$2:$K$2,0),FALSE),""),"")</f>
        <v/>
      </c>
      <c r="H1289" t="str">
        <f>IFERROR(IF($C1289&lt;=VLOOKUP($B1289,Hoja1!$A$3:$K$800,MATCH("Cantidad",Hoja1!$A$2:$L$2,0),FALSE),VLOOKUP($B1289,Hoja1!$A$3:$K$800,MATCH(BASE!H$2,Hoja1!$A$2:$K$2,0),FALSE),""),"")</f>
        <v/>
      </c>
      <c r="I1289" t="str">
        <f>IFERROR(IF($C1289&lt;=VLOOKUP($B1289,Hoja1!$A$3:$K$800,MATCH("Cantidad",Hoja1!$A$2:$L$2,0),FALSE),VLOOKUP($B1289,Hoja1!$A$3:$K$800,MATCH(BASE!I$2,Hoja1!$A$2:$K$2,0),FALSE),""),"")</f>
        <v/>
      </c>
      <c r="J1289" t="str">
        <f>IFERROR(IF($C1289&lt;=VLOOKUP($B1289,Hoja1!$A$3:$K$800,MATCH("Cantidad",Hoja1!$A$2:$L$2,0),FALSE),VLOOKUP($B1289,Hoja1!$A$3:$K$800,MATCH(BASE!J$2,Hoja1!$A$2:$K$2,0),FALSE),""),"")</f>
        <v/>
      </c>
      <c r="K1289" t="str">
        <f t="shared" si="20"/>
        <v/>
      </c>
    </row>
    <row r="1290" spans="1:11" x14ac:dyDescent="0.25">
      <c r="A1290" s="7">
        <v>1287</v>
      </c>
      <c r="B1290" s="7">
        <f>ROUNDDOWN(A1290/MAX(Hoja1!$I$3:$I$38),0)</f>
        <v>321</v>
      </c>
      <c r="C1290" s="7">
        <f>COUNTIF($B$3:B1290,B1290)</f>
        <v>4</v>
      </c>
      <c r="D1290" t="str">
        <f>IFERROR(IF($C1290&lt;=VLOOKUP($B1290,Hoja1!$A$3:$K$800,MATCH("Cantidad",Hoja1!$A$2:$L$2,0),FALSE),VLOOKUP($B1290,Hoja1!$A$3:$K$800,MATCH(BASE!D$2,Hoja1!$A$2:$K$2,0),FALSE),""),"")</f>
        <v/>
      </c>
      <c r="E1290" t="str">
        <f>IFERROR(IF($C1290&lt;=VLOOKUP($B1290,Hoja1!$A$3:$K$800,MATCH("Cantidad",Hoja1!$A$2:$L$2,0),FALSE),VLOOKUP($B1290,Hoja1!$A$3:$K$800,MATCH(BASE!E$2,Hoja1!$A$2:$K$2,0),FALSE),""),"")</f>
        <v/>
      </c>
      <c r="F1290" t="str">
        <f>IFERROR(IF($C1290&lt;=VLOOKUP($B1290,Hoja1!$A$3:$K$800,MATCH("Cantidad",Hoja1!$A$2:$L$2,0),FALSE),VLOOKUP($B1290,Hoja1!$A$3:$K$800,MATCH(BASE!F$2,Hoja1!$A$2:$K$2,0),FALSE),""),"")</f>
        <v/>
      </c>
      <c r="G1290" t="str">
        <f>IFERROR(IF($C1290&lt;=VLOOKUP($B1290,Hoja1!$A$3:$K$800,MATCH("Cantidad",Hoja1!$A$2:$L$2,0),FALSE),VLOOKUP($B1290,Hoja1!$A$3:$K$800,MATCH(BASE!G$2,Hoja1!$A$2:$K$2,0),FALSE),""),"")</f>
        <v/>
      </c>
      <c r="H1290" t="str">
        <f>IFERROR(IF($C1290&lt;=VLOOKUP($B1290,Hoja1!$A$3:$K$800,MATCH("Cantidad",Hoja1!$A$2:$L$2,0),FALSE),VLOOKUP($B1290,Hoja1!$A$3:$K$800,MATCH(BASE!H$2,Hoja1!$A$2:$K$2,0),FALSE),""),"")</f>
        <v/>
      </c>
      <c r="I1290" t="str">
        <f>IFERROR(IF($C1290&lt;=VLOOKUP($B1290,Hoja1!$A$3:$K$800,MATCH("Cantidad",Hoja1!$A$2:$L$2,0),FALSE),VLOOKUP($B1290,Hoja1!$A$3:$K$800,MATCH(BASE!I$2,Hoja1!$A$2:$K$2,0),FALSE),""),"")</f>
        <v/>
      </c>
      <c r="J1290" t="str">
        <f>IFERROR(IF($C1290&lt;=VLOOKUP($B1290,Hoja1!$A$3:$K$800,MATCH("Cantidad",Hoja1!$A$2:$L$2,0),FALSE),VLOOKUP($B1290,Hoja1!$A$3:$K$800,MATCH(BASE!J$2,Hoja1!$A$2:$K$2,0),FALSE),""),"")</f>
        <v/>
      </c>
      <c r="K1290" t="str">
        <f t="shared" si="20"/>
        <v/>
      </c>
    </row>
    <row r="1291" spans="1:11" x14ac:dyDescent="0.25">
      <c r="A1291" s="7">
        <v>1288</v>
      </c>
      <c r="B1291" s="7">
        <f>ROUNDDOWN(A1291/MAX(Hoja1!$I$3:$I$38),0)</f>
        <v>322</v>
      </c>
      <c r="C1291" s="7">
        <f>COUNTIF($B$3:B1291,B1291)</f>
        <v>1</v>
      </c>
      <c r="D1291" t="str">
        <f>IFERROR(IF($C1291&lt;=VLOOKUP($B1291,Hoja1!$A$3:$K$800,MATCH("Cantidad",Hoja1!$A$2:$L$2,0),FALSE),VLOOKUP($B1291,Hoja1!$A$3:$K$800,MATCH(BASE!D$2,Hoja1!$A$2:$K$2,0),FALSE),""),"")</f>
        <v/>
      </c>
      <c r="E1291" t="str">
        <f>IFERROR(IF($C1291&lt;=VLOOKUP($B1291,Hoja1!$A$3:$K$800,MATCH("Cantidad",Hoja1!$A$2:$L$2,0),FALSE),VLOOKUP($B1291,Hoja1!$A$3:$K$800,MATCH(BASE!E$2,Hoja1!$A$2:$K$2,0),FALSE),""),"")</f>
        <v/>
      </c>
      <c r="F1291" t="str">
        <f>IFERROR(IF($C1291&lt;=VLOOKUP($B1291,Hoja1!$A$3:$K$800,MATCH("Cantidad",Hoja1!$A$2:$L$2,0),FALSE),VLOOKUP($B1291,Hoja1!$A$3:$K$800,MATCH(BASE!F$2,Hoja1!$A$2:$K$2,0),FALSE),""),"")</f>
        <v/>
      </c>
      <c r="G1291" t="str">
        <f>IFERROR(IF($C1291&lt;=VLOOKUP($B1291,Hoja1!$A$3:$K$800,MATCH("Cantidad",Hoja1!$A$2:$L$2,0),FALSE),VLOOKUP($B1291,Hoja1!$A$3:$K$800,MATCH(BASE!G$2,Hoja1!$A$2:$K$2,0),FALSE),""),"")</f>
        <v/>
      </c>
      <c r="H1291" t="str">
        <f>IFERROR(IF($C1291&lt;=VLOOKUP($B1291,Hoja1!$A$3:$K$800,MATCH("Cantidad",Hoja1!$A$2:$L$2,0),FALSE),VLOOKUP($B1291,Hoja1!$A$3:$K$800,MATCH(BASE!H$2,Hoja1!$A$2:$K$2,0),FALSE),""),"")</f>
        <v/>
      </c>
      <c r="I1291" t="str">
        <f>IFERROR(IF($C1291&lt;=VLOOKUP($B1291,Hoja1!$A$3:$K$800,MATCH("Cantidad",Hoja1!$A$2:$L$2,0),FALSE),VLOOKUP($B1291,Hoja1!$A$3:$K$800,MATCH(BASE!I$2,Hoja1!$A$2:$K$2,0),FALSE),""),"")</f>
        <v/>
      </c>
      <c r="J1291" t="str">
        <f>IFERROR(IF($C1291&lt;=VLOOKUP($B1291,Hoja1!$A$3:$K$800,MATCH("Cantidad",Hoja1!$A$2:$L$2,0),FALSE),VLOOKUP($B1291,Hoja1!$A$3:$K$800,MATCH(BASE!J$2,Hoja1!$A$2:$K$2,0),FALSE),""),"")</f>
        <v/>
      </c>
      <c r="K1291" t="str">
        <f t="shared" si="20"/>
        <v/>
      </c>
    </row>
    <row r="1292" spans="1:11" x14ac:dyDescent="0.25">
      <c r="A1292" s="7">
        <v>1289</v>
      </c>
      <c r="B1292" s="7">
        <f>ROUNDDOWN(A1292/MAX(Hoja1!$I$3:$I$38),0)</f>
        <v>322</v>
      </c>
      <c r="C1292" s="7">
        <f>COUNTIF($B$3:B1292,B1292)</f>
        <v>2</v>
      </c>
      <c r="D1292" t="str">
        <f>IFERROR(IF($C1292&lt;=VLOOKUP($B1292,Hoja1!$A$3:$K$800,MATCH("Cantidad",Hoja1!$A$2:$L$2,0),FALSE),VLOOKUP($B1292,Hoja1!$A$3:$K$800,MATCH(BASE!D$2,Hoja1!$A$2:$K$2,0),FALSE),""),"")</f>
        <v/>
      </c>
      <c r="E1292" t="str">
        <f>IFERROR(IF($C1292&lt;=VLOOKUP($B1292,Hoja1!$A$3:$K$800,MATCH("Cantidad",Hoja1!$A$2:$L$2,0),FALSE),VLOOKUP($B1292,Hoja1!$A$3:$K$800,MATCH(BASE!E$2,Hoja1!$A$2:$K$2,0),FALSE),""),"")</f>
        <v/>
      </c>
      <c r="F1292" t="str">
        <f>IFERROR(IF($C1292&lt;=VLOOKUP($B1292,Hoja1!$A$3:$K$800,MATCH("Cantidad",Hoja1!$A$2:$L$2,0),FALSE),VLOOKUP($B1292,Hoja1!$A$3:$K$800,MATCH(BASE!F$2,Hoja1!$A$2:$K$2,0),FALSE),""),"")</f>
        <v/>
      </c>
      <c r="G1292" t="str">
        <f>IFERROR(IF($C1292&lt;=VLOOKUP($B1292,Hoja1!$A$3:$K$800,MATCH("Cantidad",Hoja1!$A$2:$L$2,0),FALSE),VLOOKUP($B1292,Hoja1!$A$3:$K$800,MATCH(BASE!G$2,Hoja1!$A$2:$K$2,0),FALSE),""),"")</f>
        <v/>
      </c>
      <c r="H1292" t="str">
        <f>IFERROR(IF($C1292&lt;=VLOOKUP($B1292,Hoja1!$A$3:$K$800,MATCH("Cantidad",Hoja1!$A$2:$L$2,0),FALSE),VLOOKUP($B1292,Hoja1!$A$3:$K$800,MATCH(BASE!H$2,Hoja1!$A$2:$K$2,0),FALSE),""),"")</f>
        <v/>
      </c>
      <c r="I1292" t="str">
        <f>IFERROR(IF($C1292&lt;=VLOOKUP($B1292,Hoja1!$A$3:$K$800,MATCH("Cantidad",Hoja1!$A$2:$L$2,0),FALSE),VLOOKUP($B1292,Hoja1!$A$3:$K$800,MATCH(BASE!I$2,Hoja1!$A$2:$K$2,0),FALSE),""),"")</f>
        <v/>
      </c>
      <c r="J1292" t="str">
        <f>IFERROR(IF($C1292&lt;=VLOOKUP($B1292,Hoja1!$A$3:$K$800,MATCH("Cantidad",Hoja1!$A$2:$L$2,0),FALSE),VLOOKUP($B1292,Hoja1!$A$3:$K$800,MATCH(BASE!J$2,Hoja1!$A$2:$K$2,0),FALSE),""),"")</f>
        <v/>
      </c>
      <c r="K1292" t="str">
        <f t="shared" si="20"/>
        <v/>
      </c>
    </row>
    <row r="1293" spans="1:11" x14ac:dyDescent="0.25">
      <c r="A1293" s="7">
        <v>1290</v>
      </c>
      <c r="B1293" s="7">
        <f>ROUNDDOWN(A1293/MAX(Hoja1!$I$3:$I$38),0)</f>
        <v>322</v>
      </c>
      <c r="C1293" s="7">
        <f>COUNTIF($B$3:B1293,B1293)</f>
        <v>3</v>
      </c>
      <c r="D1293" t="str">
        <f>IFERROR(IF($C1293&lt;=VLOOKUP($B1293,Hoja1!$A$3:$K$800,MATCH("Cantidad",Hoja1!$A$2:$L$2,0),FALSE),VLOOKUP($B1293,Hoja1!$A$3:$K$800,MATCH(BASE!D$2,Hoja1!$A$2:$K$2,0),FALSE),""),"")</f>
        <v/>
      </c>
      <c r="E1293" t="str">
        <f>IFERROR(IF($C1293&lt;=VLOOKUP($B1293,Hoja1!$A$3:$K$800,MATCH("Cantidad",Hoja1!$A$2:$L$2,0),FALSE),VLOOKUP($B1293,Hoja1!$A$3:$K$800,MATCH(BASE!E$2,Hoja1!$A$2:$K$2,0),FALSE),""),"")</f>
        <v/>
      </c>
      <c r="F1293" t="str">
        <f>IFERROR(IF($C1293&lt;=VLOOKUP($B1293,Hoja1!$A$3:$K$800,MATCH("Cantidad",Hoja1!$A$2:$L$2,0),FALSE),VLOOKUP($B1293,Hoja1!$A$3:$K$800,MATCH(BASE!F$2,Hoja1!$A$2:$K$2,0),FALSE),""),"")</f>
        <v/>
      </c>
      <c r="G1293" t="str">
        <f>IFERROR(IF($C1293&lt;=VLOOKUP($B1293,Hoja1!$A$3:$K$800,MATCH("Cantidad",Hoja1!$A$2:$L$2,0),FALSE),VLOOKUP($B1293,Hoja1!$A$3:$K$800,MATCH(BASE!G$2,Hoja1!$A$2:$K$2,0),FALSE),""),"")</f>
        <v/>
      </c>
      <c r="H1293" t="str">
        <f>IFERROR(IF($C1293&lt;=VLOOKUP($B1293,Hoja1!$A$3:$K$800,MATCH("Cantidad",Hoja1!$A$2:$L$2,0),FALSE),VLOOKUP($B1293,Hoja1!$A$3:$K$800,MATCH(BASE!H$2,Hoja1!$A$2:$K$2,0),FALSE),""),"")</f>
        <v/>
      </c>
      <c r="I1293" t="str">
        <f>IFERROR(IF($C1293&lt;=VLOOKUP($B1293,Hoja1!$A$3:$K$800,MATCH("Cantidad",Hoja1!$A$2:$L$2,0),FALSE),VLOOKUP($B1293,Hoja1!$A$3:$K$800,MATCH(BASE!I$2,Hoja1!$A$2:$K$2,0),FALSE),""),"")</f>
        <v/>
      </c>
      <c r="J1293" t="str">
        <f>IFERROR(IF($C1293&lt;=VLOOKUP($B1293,Hoja1!$A$3:$K$800,MATCH("Cantidad",Hoja1!$A$2:$L$2,0),FALSE),VLOOKUP($B1293,Hoja1!$A$3:$K$800,MATCH(BASE!J$2,Hoja1!$A$2:$K$2,0),FALSE),""),"")</f>
        <v/>
      </c>
      <c r="K1293" t="str">
        <f t="shared" si="20"/>
        <v/>
      </c>
    </row>
    <row r="1294" spans="1:11" x14ac:dyDescent="0.25">
      <c r="A1294" s="7">
        <v>1291</v>
      </c>
      <c r="B1294" s="7">
        <f>ROUNDDOWN(A1294/MAX(Hoja1!$I$3:$I$38),0)</f>
        <v>322</v>
      </c>
      <c r="C1294" s="7">
        <f>COUNTIF($B$3:B1294,B1294)</f>
        <v>4</v>
      </c>
      <c r="D1294" t="str">
        <f>IFERROR(IF($C1294&lt;=VLOOKUP($B1294,Hoja1!$A$3:$K$800,MATCH("Cantidad",Hoja1!$A$2:$L$2,0),FALSE),VLOOKUP($B1294,Hoja1!$A$3:$K$800,MATCH(BASE!D$2,Hoja1!$A$2:$K$2,0),FALSE),""),"")</f>
        <v/>
      </c>
      <c r="E1294" t="str">
        <f>IFERROR(IF($C1294&lt;=VLOOKUP($B1294,Hoja1!$A$3:$K$800,MATCH("Cantidad",Hoja1!$A$2:$L$2,0),FALSE),VLOOKUP($B1294,Hoja1!$A$3:$K$800,MATCH(BASE!E$2,Hoja1!$A$2:$K$2,0),FALSE),""),"")</f>
        <v/>
      </c>
      <c r="F1294" t="str">
        <f>IFERROR(IF($C1294&lt;=VLOOKUP($B1294,Hoja1!$A$3:$K$800,MATCH("Cantidad",Hoja1!$A$2:$L$2,0),FALSE),VLOOKUP($B1294,Hoja1!$A$3:$K$800,MATCH(BASE!F$2,Hoja1!$A$2:$K$2,0),FALSE),""),"")</f>
        <v/>
      </c>
      <c r="G1294" t="str">
        <f>IFERROR(IF($C1294&lt;=VLOOKUP($B1294,Hoja1!$A$3:$K$800,MATCH("Cantidad",Hoja1!$A$2:$L$2,0),FALSE),VLOOKUP($B1294,Hoja1!$A$3:$K$800,MATCH(BASE!G$2,Hoja1!$A$2:$K$2,0),FALSE),""),"")</f>
        <v/>
      </c>
      <c r="H1294" t="str">
        <f>IFERROR(IF($C1294&lt;=VLOOKUP($B1294,Hoja1!$A$3:$K$800,MATCH("Cantidad",Hoja1!$A$2:$L$2,0),FALSE),VLOOKUP($B1294,Hoja1!$A$3:$K$800,MATCH(BASE!H$2,Hoja1!$A$2:$K$2,0),FALSE),""),"")</f>
        <v/>
      </c>
      <c r="I1294" t="str">
        <f>IFERROR(IF($C1294&lt;=VLOOKUP($B1294,Hoja1!$A$3:$K$800,MATCH("Cantidad",Hoja1!$A$2:$L$2,0),FALSE),VLOOKUP($B1294,Hoja1!$A$3:$K$800,MATCH(BASE!I$2,Hoja1!$A$2:$K$2,0),FALSE),""),"")</f>
        <v/>
      </c>
      <c r="J1294" t="str">
        <f>IFERROR(IF($C1294&lt;=VLOOKUP($B1294,Hoja1!$A$3:$K$800,MATCH("Cantidad",Hoja1!$A$2:$L$2,0),FALSE),VLOOKUP($B1294,Hoja1!$A$3:$K$800,MATCH(BASE!J$2,Hoja1!$A$2:$K$2,0),FALSE),""),"")</f>
        <v/>
      </c>
      <c r="K1294" t="str">
        <f t="shared" si="20"/>
        <v/>
      </c>
    </row>
    <row r="1295" spans="1:11" x14ac:dyDescent="0.25">
      <c r="A1295" s="7">
        <v>1292</v>
      </c>
      <c r="B1295" s="7">
        <f>ROUNDDOWN(A1295/MAX(Hoja1!$I$3:$I$38),0)</f>
        <v>323</v>
      </c>
      <c r="C1295" s="7">
        <f>COUNTIF($B$3:B1295,B1295)</f>
        <v>1</v>
      </c>
      <c r="D1295" t="str">
        <f>IFERROR(IF($C1295&lt;=VLOOKUP($B1295,Hoja1!$A$3:$K$800,MATCH("Cantidad",Hoja1!$A$2:$L$2,0),FALSE),VLOOKUP($B1295,Hoja1!$A$3:$K$800,MATCH(BASE!D$2,Hoja1!$A$2:$K$2,0),FALSE),""),"")</f>
        <v/>
      </c>
      <c r="E1295" t="str">
        <f>IFERROR(IF($C1295&lt;=VLOOKUP($B1295,Hoja1!$A$3:$K$800,MATCH("Cantidad",Hoja1!$A$2:$L$2,0),FALSE),VLOOKUP($B1295,Hoja1!$A$3:$K$800,MATCH(BASE!E$2,Hoja1!$A$2:$K$2,0),FALSE),""),"")</f>
        <v/>
      </c>
      <c r="F1295" t="str">
        <f>IFERROR(IF($C1295&lt;=VLOOKUP($B1295,Hoja1!$A$3:$K$800,MATCH("Cantidad",Hoja1!$A$2:$L$2,0),FALSE),VLOOKUP($B1295,Hoja1!$A$3:$K$800,MATCH(BASE!F$2,Hoja1!$A$2:$K$2,0),FALSE),""),"")</f>
        <v/>
      </c>
      <c r="G1295" t="str">
        <f>IFERROR(IF($C1295&lt;=VLOOKUP($B1295,Hoja1!$A$3:$K$800,MATCH("Cantidad",Hoja1!$A$2:$L$2,0),FALSE),VLOOKUP($B1295,Hoja1!$A$3:$K$800,MATCH(BASE!G$2,Hoja1!$A$2:$K$2,0),FALSE),""),"")</f>
        <v/>
      </c>
      <c r="H1295" t="str">
        <f>IFERROR(IF($C1295&lt;=VLOOKUP($B1295,Hoja1!$A$3:$K$800,MATCH("Cantidad",Hoja1!$A$2:$L$2,0),FALSE),VLOOKUP($B1295,Hoja1!$A$3:$K$800,MATCH(BASE!H$2,Hoja1!$A$2:$K$2,0),FALSE),""),"")</f>
        <v/>
      </c>
      <c r="I1295" t="str">
        <f>IFERROR(IF($C1295&lt;=VLOOKUP($B1295,Hoja1!$A$3:$K$800,MATCH("Cantidad",Hoja1!$A$2:$L$2,0),FALSE),VLOOKUP($B1295,Hoja1!$A$3:$K$800,MATCH(BASE!I$2,Hoja1!$A$2:$K$2,0),FALSE),""),"")</f>
        <v/>
      </c>
      <c r="J1295" t="str">
        <f>IFERROR(IF($C1295&lt;=VLOOKUP($B1295,Hoja1!$A$3:$K$800,MATCH("Cantidad",Hoja1!$A$2:$L$2,0),FALSE),VLOOKUP($B1295,Hoja1!$A$3:$K$800,MATCH(BASE!J$2,Hoja1!$A$2:$K$2,0),FALSE),""),"")</f>
        <v/>
      </c>
      <c r="K1295" t="str">
        <f t="shared" si="20"/>
        <v/>
      </c>
    </row>
    <row r="1296" spans="1:11" x14ac:dyDescent="0.25">
      <c r="A1296" s="7">
        <v>1293</v>
      </c>
      <c r="B1296" s="7">
        <f>ROUNDDOWN(A1296/MAX(Hoja1!$I$3:$I$38),0)</f>
        <v>323</v>
      </c>
      <c r="C1296" s="7">
        <f>COUNTIF($B$3:B1296,B1296)</f>
        <v>2</v>
      </c>
      <c r="D1296" t="str">
        <f>IFERROR(IF($C1296&lt;=VLOOKUP($B1296,Hoja1!$A$3:$K$800,MATCH("Cantidad",Hoja1!$A$2:$L$2,0),FALSE),VLOOKUP($B1296,Hoja1!$A$3:$K$800,MATCH(BASE!D$2,Hoja1!$A$2:$K$2,0),FALSE),""),"")</f>
        <v/>
      </c>
      <c r="E1296" t="str">
        <f>IFERROR(IF($C1296&lt;=VLOOKUP($B1296,Hoja1!$A$3:$K$800,MATCH("Cantidad",Hoja1!$A$2:$L$2,0),FALSE),VLOOKUP($B1296,Hoja1!$A$3:$K$800,MATCH(BASE!E$2,Hoja1!$A$2:$K$2,0),FALSE),""),"")</f>
        <v/>
      </c>
      <c r="F1296" t="str">
        <f>IFERROR(IF($C1296&lt;=VLOOKUP($B1296,Hoja1!$A$3:$K$800,MATCH("Cantidad",Hoja1!$A$2:$L$2,0),FALSE),VLOOKUP($B1296,Hoja1!$A$3:$K$800,MATCH(BASE!F$2,Hoja1!$A$2:$K$2,0),FALSE),""),"")</f>
        <v/>
      </c>
      <c r="G1296" t="str">
        <f>IFERROR(IF($C1296&lt;=VLOOKUP($B1296,Hoja1!$A$3:$K$800,MATCH("Cantidad",Hoja1!$A$2:$L$2,0),FALSE),VLOOKUP($B1296,Hoja1!$A$3:$K$800,MATCH(BASE!G$2,Hoja1!$A$2:$K$2,0),FALSE),""),"")</f>
        <v/>
      </c>
      <c r="H1296" t="str">
        <f>IFERROR(IF($C1296&lt;=VLOOKUP($B1296,Hoja1!$A$3:$K$800,MATCH("Cantidad",Hoja1!$A$2:$L$2,0),FALSE),VLOOKUP($B1296,Hoja1!$A$3:$K$800,MATCH(BASE!H$2,Hoja1!$A$2:$K$2,0),FALSE),""),"")</f>
        <v/>
      </c>
      <c r="I1296" t="str">
        <f>IFERROR(IF($C1296&lt;=VLOOKUP($B1296,Hoja1!$A$3:$K$800,MATCH("Cantidad",Hoja1!$A$2:$L$2,0),FALSE),VLOOKUP($B1296,Hoja1!$A$3:$K$800,MATCH(BASE!I$2,Hoja1!$A$2:$K$2,0),FALSE),""),"")</f>
        <v/>
      </c>
      <c r="J1296" t="str">
        <f>IFERROR(IF($C1296&lt;=VLOOKUP($B1296,Hoja1!$A$3:$K$800,MATCH("Cantidad",Hoja1!$A$2:$L$2,0),FALSE),VLOOKUP($B1296,Hoja1!$A$3:$K$800,MATCH(BASE!J$2,Hoja1!$A$2:$K$2,0),FALSE),""),"")</f>
        <v/>
      </c>
      <c r="K1296" t="str">
        <f t="shared" si="20"/>
        <v/>
      </c>
    </row>
    <row r="1297" spans="1:11" x14ac:dyDescent="0.25">
      <c r="A1297" s="7">
        <v>1294</v>
      </c>
      <c r="B1297" s="7">
        <f>ROUNDDOWN(A1297/MAX(Hoja1!$I$3:$I$38),0)</f>
        <v>323</v>
      </c>
      <c r="C1297" s="7">
        <f>COUNTIF($B$3:B1297,B1297)</f>
        <v>3</v>
      </c>
      <c r="D1297" t="str">
        <f>IFERROR(IF($C1297&lt;=VLOOKUP($B1297,Hoja1!$A$3:$K$800,MATCH("Cantidad",Hoja1!$A$2:$L$2,0),FALSE),VLOOKUP($B1297,Hoja1!$A$3:$K$800,MATCH(BASE!D$2,Hoja1!$A$2:$K$2,0),FALSE),""),"")</f>
        <v/>
      </c>
      <c r="E1297" t="str">
        <f>IFERROR(IF($C1297&lt;=VLOOKUP($B1297,Hoja1!$A$3:$K$800,MATCH("Cantidad",Hoja1!$A$2:$L$2,0),FALSE),VLOOKUP($B1297,Hoja1!$A$3:$K$800,MATCH(BASE!E$2,Hoja1!$A$2:$K$2,0),FALSE),""),"")</f>
        <v/>
      </c>
      <c r="F1297" t="str">
        <f>IFERROR(IF($C1297&lt;=VLOOKUP($B1297,Hoja1!$A$3:$K$800,MATCH("Cantidad",Hoja1!$A$2:$L$2,0),FALSE),VLOOKUP($B1297,Hoja1!$A$3:$K$800,MATCH(BASE!F$2,Hoja1!$A$2:$K$2,0),FALSE),""),"")</f>
        <v/>
      </c>
      <c r="G1297" t="str">
        <f>IFERROR(IF($C1297&lt;=VLOOKUP($B1297,Hoja1!$A$3:$K$800,MATCH("Cantidad",Hoja1!$A$2:$L$2,0),FALSE),VLOOKUP($B1297,Hoja1!$A$3:$K$800,MATCH(BASE!G$2,Hoja1!$A$2:$K$2,0),FALSE),""),"")</f>
        <v/>
      </c>
      <c r="H1297" t="str">
        <f>IFERROR(IF($C1297&lt;=VLOOKUP($B1297,Hoja1!$A$3:$K$800,MATCH("Cantidad",Hoja1!$A$2:$L$2,0),FALSE),VLOOKUP($B1297,Hoja1!$A$3:$K$800,MATCH(BASE!H$2,Hoja1!$A$2:$K$2,0),FALSE),""),"")</f>
        <v/>
      </c>
      <c r="I1297" t="str">
        <f>IFERROR(IF($C1297&lt;=VLOOKUP($B1297,Hoja1!$A$3:$K$800,MATCH("Cantidad",Hoja1!$A$2:$L$2,0),FALSE),VLOOKUP($B1297,Hoja1!$A$3:$K$800,MATCH(BASE!I$2,Hoja1!$A$2:$K$2,0),FALSE),""),"")</f>
        <v/>
      </c>
      <c r="J1297" t="str">
        <f>IFERROR(IF($C1297&lt;=VLOOKUP($B1297,Hoja1!$A$3:$K$800,MATCH("Cantidad",Hoja1!$A$2:$L$2,0),FALSE),VLOOKUP($B1297,Hoja1!$A$3:$K$800,MATCH(BASE!J$2,Hoja1!$A$2:$K$2,0),FALSE),""),"")</f>
        <v/>
      </c>
      <c r="K1297" t="str">
        <f t="shared" si="20"/>
        <v/>
      </c>
    </row>
    <row r="1298" spans="1:11" x14ac:dyDescent="0.25">
      <c r="A1298" s="7">
        <v>1295</v>
      </c>
      <c r="B1298" s="7">
        <f>ROUNDDOWN(A1298/MAX(Hoja1!$I$3:$I$38),0)</f>
        <v>323</v>
      </c>
      <c r="C1298" s="7">
        <f>COUNTIF($B$3:B1298,B1298)</f>
        <v>4</v>
      </c>
      <c r="D1298" t="str">
        <f>IFERROR(IF($C1298&lt;=VLOOKUP($B1298,Hoja1!$A$3:$K$800,MATCH("Cantidad",Hoja1!$A$2:$L$2,0),FALSE),VLOOKUP($B1298,Hoja1!$A$3:$K$800,MATCH(BASE!D$2,Hoja1!$A$2:$K$2,0),FALSE),""),"")</f>
        <v/>
      </c>
      <c r="E1298" t="str">
        <f>IFERROR(IF($C1298&lt;=VLOOKUP($B1298,Hoja1!$A$3:$K$800,MATCH("Cantidad",Hoja1!$A$2:$L$2,0),FALSE),VLOOKUP($B1298,Hoja1!$A$3:$K$800,MATCH(BASE!E$2,Hoja1!$A$2:$K$2,0),FALSE),""),"")</f>
        <v/>
      </c>
      <c r="F1298" t="str">
        <f>IFERROR(IF($C1298&lt;=VLOOKUP($B1298,Hoja1!$A$3:$K$800,MATCH("Cantidad",Hoja1!$A$2:$L$2,0),FALSE),VLOOKUP($B1298,Hoja1!$A$3:$K$800,MATCH(BASE!F$2,Hoja1!$A$2:$K$2,0),FALSE),""),"")</f>
        <v/>
      </c>
      <c r="G1298" t="str">
        <f>IFERROR(IF($C1298&lt;=VLOOKUP($B1298,Hoja1!$A$3:$K$800,MATCH("Cantidad",Hoja1!$A$2:$L$2,0),FALSE),VLOOKUP($B1298,Hoja1!$A$3:$K$800,MATCH(BASE!G$2,Hoja1!$A$2:$K$2,0),FALSE),""),"")</f>
        <v/>
      </c>
      <c r="H1298" t="str">
        <f>IFERROR(IF($C1298&lt;=VLOOKUP($B1298,Hoja1!$A$3:$K$800,MATCH("Cantidad",Hoja1!$A$2:$L$2,0),FALSE),VLOOKUP($B1298,Hoja1!$A$3:$K$800,MATCH(BASE!H$2,Hoja1!$A$2:$K$2,0),FALSE),""),"")</f>
        <v/>
      </c>
      <c r="I1298" t="str">
        <f>IFERROR(IF($C1298&lt;=VLOOKUP($B1298,Hoja1!$A$3:$K$800,MATCH("Cantidad",Hoja1!$A$2:$L$2,0),FALSE),VLOOKUP($B1298,Hoja1!$A$3:$K$800,MATCH(BASE!I$2,Hoja1!$A$2:$K$2,0),FALSE),""),"")</f>
        <v/>
      </c>
      <c r="J1298" t="str">
        <f>IFERROR(IF($C1298&lt;=VLOOKUP($B1298,Hoja1!$A$3:$K$800,MATCH("Cantidad",Hoja1!$A$2:$L$2,0),FALSE),VLOOKUP($B1298,Hoja1!$A$3:$K$800,MATCH(BASE!J$2,Hoja1!$A$2:$K$2,0),FALSE),""),"")</f>
        <v/>
      </c>
      <c r="K1298" t="str">
        <f t="shared" si="20"/>
        <v/>
      </c>
    </row>
    <row r="1299" spans="1:11" x14ac:dyDescent="0.25">
      <c r="A1299" s="7">
        <v>1296</v>
      </c>
      <c r="B1299" s="7">
        <f>ROUNDDOWN(A1299/MAX(Hoja1!$I$3:$I$38),0)</f>
        <v>324</v>
      </c>
      <c r="C1299" s="7">
        <f>COUNTIF($B$3:B1299,B1299)</f>
        <v>1</v>
      </c>
      <c r="D1299" t="str">
        <f>IFERROR(IF($C1299&lt;=VLOOKUP($B1299,Hoja1!$A$3:$K$800,MATCH("Cantidad",Hoja1!$A$2:$L$2,0),FALSE),VLOOKUP($B1299,Hoja1!$A$3:$K$800,MATCH(BASE!D$2,Hoja1!$A$2:$K$2,0),FALSE),""),"")</f>
        <v/>
      </c>
      <c r="E1299" t="str">
        <f>IFERROR(IF($C1299&lt;=VLOOKUP($B1299,Hoja1!$A$3:$K$800,MATCH("Cantidad",Hoja1!$A$2:$L$2,0),FALSE),VLOOKUP($B1299,Hoja1!$A$3:$K$800,MATCH(BASE!E$2,Hoja1!$A$2:$K$2,0),FALSE),""),"")</f>
        <v/>
      </c>
      <c r="F1299" t="str">
        <f>IFERROR(IF($C1299&lt;=VLOOKUP($B1299,Hoja1!$A$3:$K$800,MATCH("Cantidad",Hoja1!$A$2:$L$2,0),FALSE),VLOOKUP($B1299,Hoja1!$A$3:$K$800,MATCH(BASE!F$2,Hoja1!$A$2:$K$2,0),FALSE),""),"")</f>
        <v/>
      </c>
      <c r="G1299" t="str">
        <f>IFERROR(IF($C1299&lt;=VLOOKUP($B1299,Hoja1!$A$3:$K$800,MATCH("Cantidad",Hoja1!$A$2:$L$2,0),FALSE),VLOOKUP($B1299,Hoja1!$A$3:$K$800,MATCH(BASE!G$2,Hoja1!$A$2:$K$2,0),FALSE),""),"")</f>
        <v/>
      </c>
      <c r="H1299" t="str">
        <f>IFERROR(IF($C1299&lt;=VLOOKUP($B1299,Hoja1!$A$3:$K$800,MATCH("Cantidad",Hoja1!$A$2:$L$2,0),FALSE),VLOOKUP($B1299,Hoja1!$A$3:$K$800,MATCH(BASE!H$2,Hoja1!$A$2:$K$2,0),FALSE),""),"")</f>
        <v/>
      </c>
      <c r="I1299" t="str">
        <f>IFERROR(IF($C1299&lt;=VLOOKUP($B1299,Hoja1!$A$3:$K$800,MATCH("Cantidad",Hoja1!$A$2:$L$2,0),FALSE),VLOOKUP($B1299,Hoja1!$A$3:$K$800,MATCH(BASE!I$2,Hoja1!$A$2:$K$2,0),FALSE),""),"")</f>
        <v/>
      </c>
      <c r="J1299" t="str">
        <f>IFERROR(IF($C1299&lt;=VLOOKUP($B1299,Hoja1!$A$3:$K$800,MATCH("Cantidad",Hoja1!$A$2:$L$2,0),FALSE),VLOOKUP($B1299,Hoja1!$A$3:$K$800,MATCH(BASE!J$2,Hoja1!$A$2:$K$2,0),FALSE),""),"")</f>
        <v/>
      </c>
      <c r="K1299" t="str">
        <f t="shared" si="20"/>
        <v/>
      </c>
    </row>
    <row r="1300" spans="1:11" x14ac:dyDescent="0.25">
      <c r="A1300" s="7">
        <v>1297</v>
      </c>
      <c r="B1300" s="7">
        <f>ROUNDDOWN(A1300/MAX(Hoja1!$I$3:$I$38),0)</f>
        <v>324</v>
      </c>
      <c r="C1300" s="7">
        <f>COUNTIF($B$3:B1300,B1300)</f>
        <v>2</v>
      </c>
      <c r="D1300" t="str">
        <f>IFERROR(IF($C1300&lt;=VLOOKUP($B1300,Hoja1!$A$3:$K$800,MATCH("Cantidad",Hoja1!$A$2:$L$2,0),FALSE),VLOOKUP($B1300,Hoja1!$A$3:$K$800,MATCH(BASE!D$2,Hoja1!$A$2:$K$2,0),FALSE),""),"")</f>
        <v/>
      </c>
      <c r="E1300" t="str">
        <f>IFERROR(IF($C1300&lt;=VLOOKUP($B1300,Hoja1!$A$3:$K$800,MATCH("Cantidad",Hoja1!$A$2:$L$2,0),FALSE),VLOOKUP($B1300,Hoja1!$A$3:$K$800,MATCH(BASE!E$2,Hoja1!$A$2:$K$2,0),FALSE),""),"")</f>
        <v/>
      </c>
      <c r="F1300" t="str">
        <f>IFERROR(IF($C1300&lt;=VLOOKUP($B1300,Hoja1!$A$3:$K$800,MATCH("Cantidad",Hoja1!$A$2:$L$2,0),FALSE),VLOOKUP($B1300,Hoja1!$A$3:$K$800,MATCH(BASE!F$2,Hoja1!$A$2:$K$2,0),FALSE),""),"")</f>
        <v/>
      </c>
      <c r="G1300" t="str">
        <f>IFERROR(IF($C1300&lt;=VLOOKUP($B1300,Hoja1!$A$3:$K$800,MATCH("Cantidad",Hoja1!$A$2:$L$2,0),FALSE),VLOOKUP($B1300,Hoja1!$A$3:$K$800,MATCH(BASE!G$2,Hoja1!$A$2:$K$2,0),FALSE),""),"")</f>
        <v/>
      </c>
      <c r="H1300" t="str">
        <f>IFERROR(IF($C1300&lt;=VLOOKUP($B1300,Hoja1!$A$3:$K$800,MATCH("Cantidad",Hoja1!$A$2:$L$2,0),FALSE),VLOOKUP($B1300,Hoja1!$A$3:$K$800,MATCH(BASE!H$2,Hoja1!$A$2:$K$2,0),FALSE),""),"")</f>
        <v/>
      </c>
      <c r="I1300" t="str">
        <f>IFERROR(IF($C1300&lt;=VLOOKUP($B1300,Hoja1!$A$3:$K$800,MATCH("Cantidad",Hoja1!$A$2:$L$2,0),FALSE),VLOOKUP($B1300,Hoja1!$A$3:$K$800,MATCH(BASE!I$2,Hoja1!$A$2:$K$2,0),FALSE),""),"")</f>
        <v/>
      </c>
      <c r="J1300" t="str">
        <f>IFERROR(IF($C1300&lt;=VLOOKUP($B1300,Hoja1!$A$3:$K$800,MATCH("Cantidad",Hoja1!$A$2:$L$2,0),FALSE),VLOOKUP($B1300,Hoja1!$A$3:$K$800,MATCH(BASE!J$2,Hoja1!$A$2:$K$2,0),FALSE),""),"")</f>
        <v/>
      </c>
      <c r="K1300" t="str">
        <f t="shared" si="20"/>
        <v/>
      </c>
    </row>
    <row r="1301" spans="1:11" x14ac:dyDescent="0.25">
      <c r="A1301" s="7">
        <v>1298</v>
      </c>
      <c r="B1301" s="7">
        <f>ROUNDDOWN(A1301/MAX(Hoja1!$I$3:$I$38),0)</f>
        <v>324</v>
      </c>
      <c r="C1301" s="7">
        <f>COUNTIF($B$3:B1301,B1301)</f>
        <v>3</v>
      </c>
      <c r="D1301" t="str">
        <f>IFERROR(IF($C1301&lt;=VLOOKUP($B1301,Hoja1!$A$3:$K$800,MATCH("Cantidad",Hoja1!$A$2:$L$2,0),FALSE),VLOOKUP($B1301,Hoja1!$A$3:$K$800,MATCH(BASE!D$2,Hoja1!$A$2:$K$2,0),FALSE),""),"")</f>
        <v/>
      </c>
      <c r="E1301" t="str">
        <f>IFERROR(IF($C1301&lt;=VLOOKUP($B1301,Hoja1!$A$3:$K$800,MATCH("Cantidad",Hoja1!$A$2:$L$2,0),FALSE),VLOOKUP($B1301,Hoja1!$A$3:$K$800,MATCH(BASE!E$2,Hoja1!$A$2:$K$2,0),FALSE),""),"")</f>
        <v/>
      </c>
      <c r="F1301" t="str">
        <f>IFERROR(IF($C1301&lt;=VLOOKUP($B1301,Hoja1!$A$3:$K$800,MATCH("Cantidad",Hoja1!$A$2:$L$2,0),FALSE),VLOOKUP($B1301,Hoja1!$A$3:$K$800,MATCH(BASE!F$2,Hoja1!$A$2:$K$2,0),FALSE),""),"")</f>
        <v/>
      </c>
      <c r="G1301" t="str">
        <f>IFERROR(IF($C1301&lt;=VLOOKUP($B1301,Hoja1!$A$3:$K$800,MATCH("Cantidad",Hoja1!$A$2:$L$2,0),FALSE),VLOOKUP($B1301,Hoja1!$A$3:$K$800,MATCH(BASE!G$2,Hoja1!$A$2:$K$2,0),FALSE),""),"")</f>
        <v/>
      </c>
      <c r="H1301" t="str">
        <f>IFERROR(IF($C1301&lt;=VLOOKUP($B1301,Hoja1!$A$3:$K$800,MATCH("Cantidad",Hoja1!$A$2:$L$2,0),FALSE),VLOOKUP($B1301,Hoja1!$A$3:$K$800,MATCH(BASE!H$2,Hoja1!$A$2:$K$2,0),FALSE),""),"")</f>
        <v/>
      </c>
      <c r="I1301" t="str">
        <f>IFERROR(IF($C1301&lt;=VLOOKUP($B1301,Hoja1!$A$3:$K$800,MATCH("Cantidad",Hoja1!$A$2:$L$2,0),FALSE),VLOOKUP($B1301,Hoja1!$A$3:$K$800,MATCH(BASE!I$2,Hoja1!$A$2:$K$2,0),FALSE),""),"")</f>
        <v/>
      </c>
      <c r="J1301" t="str">
        <f>IFERROR(IF($C1301&lt;=VLOOKUP($B1301,Hoja1!$A$3:$K$800,MATCH("Cantidad",Hoja1!$A$2:$L$2,0),FALSE),VLOOKUP($B1301,Hoja1!$A$3:$K$800,MATCH(BASE!J$2,Hoja1!$A$2:$K$2,0),FALSE),""),"")</f>
        <v/>
      </c>
      <c r="K1301" t="str">
        <f t="shared" si="20"/>
        <v/>
      </c>
    </row>
    <row r="1302" spans="1:11" x14ac:dyDescent="0.25">
      <c r="A1302" s="7">
        <v>1299</v>
      </c>
      <c r="B1302" s="7">
        <f>ROUNDDOWN(A1302/MAX(Hoja1!$I$3:$I$38),0)</f>
        <v>324</v>
      </c>
      <c r="C1302" s="7">
        <f>COUNTIF($B$3:B1302,B1302)</f>
        <v>4</v>
      </c>
      <c r="D1302" t="str">
        <f>IFERROR(IF($C1302&lt;=VLOOKUP($B1302,Hoja1!$A$3:$K$800,MATCH("Cantidad",Hoja1!$A$2:$L$2,0),FALSE),VLOOKUP($B1302,Hoja1!$A$3:$K$800,MATCH(BASE!D$2,Hoja1!$A$2:$K$2,0),FALSE),""),"")</f>
        <v/>
      </c>
      <c r="E1302" t="str">
        <f>IFERROR(IF($C1302&lt;=VLOOKUP($B1302,Hoja1!$A$3:$K$800,MATCH("Cantidad",Hoja1!$A$2:$L$2,0),FALSE),VLOOKUP($B1302,Hoja1!$A$3:$K$800,MATCH(BASE!E$2,Hoja1!$A$2:$K$2,0),FALSE),""),"")</f>
        <v/>
      </c>
      <c r="F1302" t="str">
        <f>IFERROR(IF($C1302&lt;=VLOOKUP($B1302,Hoja1!$A$3:$K$800,MATCH("Cantidad",Hoja1!$A$2:$L$2,0),FALSE),VLOOKUP($B1302,Hoja1!$A$3:$K$800,MATCH(BASE!F$2,Hoja1!$A$2:$K$2,0),FALSE),""),"")</f>
        <v/>
      </c>
      <c r="G1302" t="str">
        <f>IFERROR(IF($C1302&lt;=VLOOKUP($B1302,Hoja1!$A$3:$K$800,MATCH("Cantidad",Hoja1!$A$2:$L$2,0),FALSE),VLOOKUP($B1302,Hoja1!$A$3:$K$800,MATCH(BASE!G$2,Hoja1!$A$2:$K$2,0),FALSE),""),"")</f>
        <v/>
      </c>
      <c r="H1302" t="str">
        <f>IFERROR(IF($C1302&lt;=VLOOKUP($B1302,Hoja1!$A$3:$K$800,MATCH("Cantidad",Hoja1!$A$2:$L$2,0),FALSE),VLOOKUP($B1302,Hoja1!$A$3:$K$800,MATCH(BASE!H$2,Hoja1!$A$2:$K$2,0),FALSE),""),"")</f>
        <v/>
      </c>
      <c r="I1302" t="str">
        <f>IFERROR(IF($C1302&lt;=VLOOKUP($B1302,Hoja1!$A$3:$K$800,MATCH("Cantidad",Hoja1!$A$2:$L$2,0),FALSE),VLOOKUP($B1302,Hoja1!$A$3:$K$800,MATCH(BASE!I$2,Hoja1!$A$2:$K$2,0),FALSE),""),"")</f>
        <v/>
      </c>
      <c r="J1302" t="str">
        <f>IFERROR(IF($C1302&lt;=VLOOKUP($B1302,Hoja1!$A$3:$K$800,MATCH("Cantidad",Hoja1!$A$2:$L$2,0),FALSE),VLOOKUP($B1302,Hoja1!$A$3:$K$800,MATCH(BASE!J$2,Hoja1!$A$2:$K$2,0),FALSE),""),"")</f>
        <v/>
      </c>
      <c r="K1302" t="str">
        <f t="shared" si="20"/>
        <v/>
      </c>
    </row>
    <row r="1303" spans="1:11" x14ac:dyDescent="0.25">
      <c r="A1303" s="7">
        <v>1300</v>
      </c>
      <c r="B1303" s="7">
        <f>ROUNDDOWN(A1303/MAX(Hoja1!$I$3:$I$38),0)</f>
        <v>325</v>
      </c>
      <c r="C1303" s="7">
        <f>COUNTIF($B$3:B1303,B1303)</f>
        <v>1</v>
      </c>
      <c r="D1303" t="str">
        <f>IFERROR(IF($C1303&lt;=VLOOKUP($B1303,Hoja1!$A$3:$K$800,MATCH("Cantidad",Hoja1!$A$2:$L$2,0),FALSE),VLOOKUP($B1303,Hoja1!$A$3:$K$800,MATCH(BASE!D$2,Hoja1!$A$2:$K$2,0),FALSE),""),"")</f>
        <v/>
      </c>
      <c r="E1303" t="str">
        <f>IFERROR(IF($C1303&lt;=VLOOKUP($B1303,Hoja1!$A$3:$K$800,MATCH("Cantidad",Hoja1!$A$2:$L$2,0),FALSE),VLOOKUP($B1303,Hoja1!$A$3:$K$800,MATCH(BASE!E$2,Hoja1!$A$2:$K$2,0),FALSE),""),"")</f>
        <v/>
      </c>
      <c r="F1303" t="str">
        <f>IFERROR(IF($C1303&lt;=VLOOKUP($B1303,Hoja1!$A$3:$K$800,MATCH("Cantidad",Hoja1!$A$2:$L$2,0),FALSE),VLOOKUP($B1303,Hoja1!$A$3:$K$800,MATCH(BASE!F$2,Hoja1!$A$2:$K$2,0),FALSE),""),"")</f>
        <v/>
      </c>
      <c r="G1303" t="str">
        <f>IFERROR(IF($C1303&lt;=VLOOKUP($B1303,Hoja1!$A$3:$K$800,MATCH("Cantidad",Hoja1!$A$2:$L$2,0),FALSE),VLOOKUP($B1303,Hoja1!$A$3:$K$800,MATCH(BASE!G$2,Hoja1!$A$2:$K$2,0),FALSE),""),"")</f>
        <v/>
      </c>
      <c r="H1303" t="str">
        <f>IFERROR(IF($C1303&lt;=VLOOKUP($B1303,Hoja1!$A$3:$K$800,MATCH("Cantidad",Hoja1!$A$2:$L$2,0),FALSE),VLOOKUP($B1303,Hoja1!$A$3:$K$800,MATCH(BASE!H$2,Hoja1!$A$2:$K$2,0),FALSE),""),"")</f>
        <v/>
      </c>
      <c r="I1303" t="str">
        <f>IFERROR(IF($C1303&lt;=VLOOKUP($B1303,Hoja1!$A$3:$K$800,MATCH("Cantidad",Hoja1!$A$2:$L$2,0),FALSE),VLOOKUP($B1303,Hoja1!$A$3:$K$800,MATCH(BASE!I$2,Hoja1!$A$2:$K$2,0),FALSE),""),"")</f>
        <v/>
      </c>
      <c r="J1303" t="str">
        <f>IFERROR(IF($C1303&lt;=VLOOKUP($B1303,Hoja1!$A$3:$K$800,MATCH("Cantidad",Hoja1!$A$2:$L$2,0),FALSE),VLOOKUP($B1303,Hoja1!$A$3:$K$800,MATCH(BASE!J$2,Hoja1!$A$2:$K$2,0),FALSE),""),"")</f>
        <v/>
      </c>
      <c r="K1303" t="str">
        <f t="shared" si="20"/>
        <v/>
      </c>
    </row>
    <row r="1304" spans="1:11" x14ac:dyDescent="0.25">
      <c r="A1304" s="7">
        <v>1301</v>
      </c>
      <c r="B1304" s="7">
        <f>ROUNDDOWN(A1304/MAX(Hoja1!$I$3:$I$38),0)</f>
        <v>325</v>
      </c>
      <c r="C1304" s="7">
        <f>COUNTIF($B$3:B1304,B1304)</f>
        <v>2</v>
      </c>
      <c r="D1304" t="str">
        <f>IFERROR(IF($C1304&lt;=VLOOKUP($B1304,Hoja1!$A$3:$K$800,MATCH("Cantidad",Hoja1!$A$2:$L$2,0),FALSE),VLOOKUP($B1304,Hoja1!$A$3:$K$800,MATCH(BASE!D$2,Hoja1!$A$2:$K$2,0),FALSE),""),"")</f>
        <v/>
      </c>
      <c r="E1304" t="str">
        <f>IFERROR(IF($C1304&lt;=VLOOKUP($B1304,Hoja1!$A$3:$K$800,MATCH("Cantidad",Hoja1!$A$2:$L$2,0),FALSE),VLOOKUP($B1304,Hoja1!$A$3:$K$800,MATCH(BASE!E$2,Hoja1!$A$2:$K$2,0),FALSE),""),"")</f>
        <v/>
      </c>
      <c r="F1304" t="str">
        <f>IFERROR(IF($C1304&lt;=VLOOKUP($B1304,Hoja1!$A$3:$K$800,MATCH("Cantidad",Hoja1!$A$2:$L$2,0),FALSE),VLOOKUP($B1304,Hoja1!$A$3:$K$800,MATCH(BASE!F$2,Hoja1!$A$2:$K$2,0),FALSE),""),"")</f>
        <v/>
      </c>
      <c r="G1304" t="str">
        <f>IFERROR(IF($C1304&lt;=VLOOKUP($B1304,Hoja1!$A$3:$K$800,MATCH("Cantidad",Hoja1!$A$2:$L$2,0),FALSE),VLOOKUP($B1304,Hoja1!$A$3:$K$800,MATCH(BASE!G$2,Hoja1!$A$2:$K$2,0),FALSE),""),"")</f>
        <v/>
      </c>
      <c r="H1304" t="str">
        <f>IFERROR(IF($C1304&lt;=VLOOKUP($B1304,Hoja1!$A$3:$K$800,MATCH("Cantidad",Hoja1!$A$2:$L$2,0),FALSE),VLOOKUP($B1304,Hoja1!$A$3:$K$800,MATCH(BASE!H$2,Hoja1!$A$2:$K$2,0),FALSE),""),"")</f>
        <v/>
      </c>
      <c r="I1304" t="str">
        <f>IFERROR(IF($C1304&lt;=VLOOKUP($B1304,Hoja1!$A$3:$K$800,MATCH("Cantidad",Hoja1!$A$2:$L$2,0),FALSE),VLOOKUP($B1304,Hoja1!$A$3:$K$800,MATCH(BASE!I$2,Hoja1!$A$2:$K$2,0),FALSE),""),"")</f>
        <v/>
      </c>
      <c r="J1304" t="str">
        <f>IFERROR(IF($C1304&lt;=VLOOKUP($B1304,Hoja1!$A$3:$K$800,MATCH("Cantidad",Hoja1!$A$2:$L$2,0),FALSE),VLOOKUP($B1304,Hoja1!$A$3:$K$800,MATCH(BASE!J$2,Hoja1!$A$2:$K$2,0),FALSE),""),"")</f>
        <v/>
      </c>
      <c r="K1304" t="str">
        <f t="shared" si="20"/>
        <v/>
      </c>
    </row>
    <row r="1305" spans="1:11" x14ac:dyDescent="0.25">
      <c r="A1305" s="7">
        <v>1302</v>
      </c>
      <c r="B1305" s="7">
        <f>ROUNDDOWN(A1305/MAX(Hoja1!$I$3:$I$38),0)</f>
        <v>325</v>
      </c>
      <c r="C1305" s="7">
        <f>COUNTIF($B$3:B1305,B1305)</f>
        <v>3</v>
      </c>
      <c r="D1305" t="str">
        <f>IFERROR(IF($C1305&lt;=VLOOKUP($B1305,Hoja1!$A$3:$K$800,MATCH("Cantidad",Hoja1!$A$2:$L$2,0),FALSE),VLOOKUP($B1305,Hoja1!$A$3:$K$800,MATCH(BASE!D$2,Hoja1!$A$2:$K$2,0),FALSE),""),"")</f>
        <v/>
      </c>
      <c r="E1305" t="str">
        <f>IFERROR(IF($C1305&lt;=VLOOKUP($B1305,Hoja1!$A$3:$K$800,MATCH("Cantidad",Hoja1!$A$2:$L$2,0),FALSE),VLOOKUP($B1305,Hoja1!$A$3:$K$800,MATCH(BASE!E$2,Hoja1!$A$2:$K$2,0),FALSE),""),"")</f>
        <v/>
      </c>
      <c r="F1305" t="str">
        <f>IFERROR(IF($C1305&lt;=VLOOKUP($B1305,Hoja1!$A$3:$K$800,MATCH("Cantidad",Hoja1!$A$2:$L$2,0),FALSE),VLOOKUP($B1305,Hoja1!$A$3:$K$800,MATCH(BASE!F$2,Hoja1!$A$2:$K$2,0),FALSE),""),"")</f>
        <v/>
      </c>
      <c r="G1305" t="str">
        <f>IFERROR(IF($C1305&lt;=VLOOKUP($B1305,Hoja1!$A$3:$K$800,MATCH("Cantidad",Hoja1!$A$2:$L$2,0),FALSE),VLOOKUP($B1305,Hoja1!$A$3:$K$800,MATCH(BASE!G$2,Hoja1!$A$2:$K$2,0),FALSE),""),"")</f>
        <v/>
      </c>
      <c r="H1305" t="str">
        <f>IFERROR(IF($C1305&lt;=VLOOKUP($B1305,Hoja1!$A$3:$K$800,MATCH("Cantidad",Hoja1!$A$2:$L$2,0),FALSE),VLOOKUP($B1305,Hoja1!$A$3:$K$800,MATCH(BASE!H$2,Hoja1!$A$2:$K$2,0),FALSE),""),"")</f>
        <v/>
      </c>
      <c r="I1305" t="str">
        <f>IFERROR(IF($C1305&lt;=VLOOKUP($B1305,Hoja1!$A$3:$K$800,MATCH("Cantidad",Hoja1!$A$2:$L$2,0),FALSE),VLOOKUP($B1305,Hoja1!$A$3:$K$800,MATCH(BASE!I$2,Hoja1!$A$2:$K$2,0),FALSE),""),"")</f>
        <v/>
      </c>
      <c r="J1305" t="str">
        <f>IFERROR(IF($C1305&lt;=VLOOKUP($B1305,Hoja1!$A$3:$K$800,MATCH("Cantidad",Hoja1!$A$2:$L$2,0),FALSE),VLOOKUP($B1305,Hoja1!$A$3:$K$800,MATCH(BASE!J$2,Hoja1!$A$2:$K$2,0),FALSE),""),"")</f>
        <v/>
      </c>
      <c r="K1305" t="str">
        <f t="shared" si="20"/>
        <v/>
      </c>
    </row>
    <row r="1306" spans="1:11" x14ac:dyDescent="0.25">
      <c r="A1306" s="7">
        <v>1303</v>
      </c>
      <c r="B1306" s="7">
        <f>ROUNDDOWN(A1306/MAX(Hoja1!$I$3:$I$38),0)</f>
        <v>325</v>
      </c>
      <c r="C1306" s="7">
        <f>COUNTIF($B$3:B1306,B1306)</f>
        <v>4</v>
      </c>
      <c r="D1306" t="str">
        <f>IFERROR(IF($C1306&lt;=VLOOKUP($B1306,Hoja1!$A$3:$K$800,MATCH("Cantidad",Hoja1!$A$2:$L$2,0),FALSE),VLOOKUP($B1306,Hoja1!$A$3:$K$800,MATCH(BASE!D$2,Hoja1!$A$2:$K$2,0),FALSE),""),"")</f>
        <v/>
      </c>
      <c r="E1306" t="str">
        <f>IFERROR(IF($C1306&lt;=VLOOKUP($B1306,Hoja1!$A$3:$K$800,MATCH("Cantidad",Hoja1!$A$2:$L$2,0),FALSE),VLOOKUP($B1306,Hoja1!$A$3:$K$800,MATCH(BASE!E$2,Hoja1!$A$2:$K$2,0),FALSE),""),"")</f>
        <v/>
      </c>
      <c r="F1306" t="str">
        <f>IFERROR(IF($C1306&lt;=VLOOKUP($B1306,Hoja1!$A$3:$K$800,MATCH("Cantidad",Hoja1!$A$2:$L$2,0),FALSE),VLOOKUP($B1306,Hoja1!$A$3:$K$800,MATCH(BASE!F$2,Hoja1!$A$2:$K$2,0),FALSE),""),"")</f>
        <v/>
      </c>
      <c r="G1306" t="str">
        <f>IFERROR(IF($C1306&lt;=VLOOKUP($B1306,Hoja1!$A$3:$K$800,MATCH("Cantidad",Hoja1!$A$2:$L$2,0),FALSE),VLOOKUP($B1306,Hoja1!$A$3:$K$800,MATCH(BASE!G$2,Hoja1!$A$2:$K$2,0),FALSE),""),"")</f>
        <v/>
      </c>
      <c r="H1306" t="str">
        <f>IFERROR(IF($C1306&lt;=VLOOKUP($B1306,Hoja1!$A$3:$K$800,MATCH("Cantidad",Hoja1!$A$2:$L$2,0),FALSE),VLOOKUP($B1306,Hoja1!$A$3:$K$800,MATCH(BASE!H$2,Hoja1!$A$2:$K$2,0),FALSE),""),"")</f>
        <v/>
      </c>
      <c r="I1306" t="str">
        <f>IFERROR(IF($C1306&lt;=VLOOKUP($B1306,Hoja1!$A$3:$K$800,MATCH("Cantidad",Hoja1!$A$2:$L$2,0),FALSE),VLOOKUP($B1306,Hoja1!$A$3:$K$800,MATCH(BASE!I$2,Hoja1!$A$2:$K$2,0),FALSE),""),"")</f>
        <v/>
      </c>
      <c r="J1306" t="str">
        <f>IFERROR(IF($C1306&lt;=VLOOKUP($B1306,Hoja1!$A$3:$K$800,MATCH("Cantidad",Hoja1!$A$2:$L$2,0),FALSE),VLOOKUP($B1306,Hoja1!$A$3:$K$800,MATCH(BASE!J$2,Hoja1!$A$2:$K$2,0),FALSE),""),"")</f>
        <v/>
      </c>
      <c r="K1306" t="str">
        <f t="shared" si="20"/>
        <v/>
      </c>
    </row>
    <row r="1307" spans="1:11" x14ac:dyDescent="0.25">
      <c r="A1307" s="7">
        <v>1304</v>
      </c>
      <c r="B1307" s="7">
        <f>ROUNDDOWN(A1307/MAX(Hoja1!$I$3:$I$38),0)</f>
        <v>326</v>
      </c>
      <c r="C1307" s="7">
        <f>COUNTIF($B$3:B1307,B1307)</f>
        <v>1</v>
      </c>
      <c r="D1307" t="str">
        <f>IFERROR(IF($C1307&lt;=VLOOKUP($B1307,Hoja1!$A$3:$K$800,MATCH("Cantidad",Hoja1!$A$2:$L$2,0),FALSE),VLOOKUP($B1307,Hoja1!$A$3:$K$800,MATCH(BASE!D$2,Hoja1!$A$2:$K$2,0),FALSE),""),"")</f>
        <v/>
      </c>
      <c r="E1307" t="str">
        <f>IFERROR(IF($C1307&lt;=VLOOKUP($B1307,Hoja1!$A$3:$K$800,MATCH("Cantidad",Hoja1!$A$2:$L$2,0),FALSE),VLOOKUP($B1307,Hoja1!$A$3:$K$800,MATCH(BASE!E$2,Hoja1!$A$2:$K$2,0),FALSE),""),"")</f>
        <v/>
      </c>
      <c r="F1307" t="str">
        <f>IFERROR(IF($C1307&lt;=VLOOKUP($B1307,Hoja1!$A$3:$K$800,MATCH("Cantidad",Hoja1!$A$2:$L$2,0),FALSE),VLOOKUP($B1307,Hoja1!$A$3:$K$800,MATCH(BASE!F$2,Hoja1!$A$2:$K$2,0),FALSE),""),"")</f>
        <v/>
      </c>
      <c r="G1307" t="str">
        <f>IFERROR(IF($C1307&lt;=VLOOKUP($B1307,Hoja1!$A$3:$K$800,MATCH("Cantidad",Hoja1!$A$2:$L$2,0),FALSE),VLOOKUP($B1307,Hoja1!$A$3:$K$800,MATCH(BASE!G$2,Hoja1!$A$2:$K$2,0),FALSE),""),"")</f>
        <v/>
      </c>
      <c r="H1307" t="str">
        <f>IFERROR(IF($C1307&lt;=VLOOKUP($B1307,Hoja1!$A$3:$K$800,MATCH("Cantidad",Hoja1!$A$2:$L$2,0),FALSE),VLOOKUP($B1307,Hoja1!$A$3:$K$800,MATCH(BASE!H$2,Hoja1!$A$2:$K$2,0),FALSE),""),"")</f>
        <v/>
      </c>
      <c r="I1307" t="str">
        <f>IFERROR(IF($C1307&lt;=VLOOKUP($B1307,Hoja1!$A$3:$K$800,MATCH("Cantidad",Hoja1!$A$2:$L$2,0),FALSE),VLOOKUP($B1307,Hoja1!$A$3:$K$800,MATCH(BASE!I$2,Hoja1!$A$2:$K$2,0),FALSE),""),"")</f>
        <v/>
      </c>
      <c r="J1307" t="str">
        <f>IFERROR(IF($C1307&lt;=VLOOKUP($B1307,Hoja1!$A$3:$K$800,MATCH("Cantidad",Hoja1!$A$2:$L$2,0),FALSE),VLOOKUP($B1307,Hoja1!$A$3:$K$800,MATCH(BASE!J$2,Hoja1!$A$2:$K$2,0),FALSE),""),"")</f>
        <v/>
      </c>
      <c r="K1307" t="str">
        <f t="shared" si="20"/>
        <v/>
      </c>
    </row>
    <row r="1308" spans="1:11" x14ac:dyDescent="0.25">
      <c r="A1308" s="7">
        <v>1305</v>
      </c>
      <c r="B1308" s="7">
        <f>ROUNDDOWN(A1308/MAX(Hoja1!$I$3:$I$38),0)</f>
        <v>326</v>
      </c>
      <c r="C1308" s="7">
        <f>COUNTIF($B$3:B1308,B1308)</f>
        <v>2</v>
      </c>
      <c r="D1308" t="str">
        <f>IFERROR(IF($C1308&lt;=VLOOKUP($B1308,Hoja1!$A$3:$K$800,MATCH("Cantidad",Hoja1!$A$2:$L$2,0),FALSE),VLOOKUP($B1308,Hoja1!$A$3:$K$800,MATCH(BASE!D$2,Hoja1!$A$2:$K$2,0),FALSE),""),"")</f>
        <v/>
      </c>
      <c r="E1308" t="str">
        <f>IFERROR(IF($C1308&lt;=VLOOKUP($B1308,Hoja1!$A$3:$K$800,MATCH("Cantidad",Hoja1!$A$2:$L$2,0),FALSE),VLOOKUP($B1308,Hoja1!$A$3:$K$800,MATCH(BASE!E$2,Hoja1!$A$2:$K$2,0),FALSE),""),"")</f>
        <v/>
      </c>
      <c r="F1308" t="str">
        <f>IFERROR(IF($C1308&lt;=VLOOKUP($B1308,Hoja1!$A$3:$K$800,MATCH("Cantidad",Hoja1!$A$2:$L$2,0),FALSE),VLOOKUP($B1308,Hoja1!$A$3:$K$800,MATCH(BASE!F$2,Hoja1!$A$2:$K$2,0),FALSE),""),"")</f>
        <v/>
      </c>
      <c r="G1308" t="str">
        <f>IFERROR(IF($C1308&lt;=VLOOKUP($B1308,Hoja1!$A$3:$K$800,MATCH("Cantidad",Hoja1!$A$2:$L$2,0),FALSE),VLOOKUP($B1308,Hoja1!$A$3:$K$800,MATCH(BASE!G$2,Hoja1!$A$2:$K$2,0),FALSE),""),"")</f>
        <v/>
      </c>
      <c r="H1308" t="str">
        <f>IFERROR(IF($C1308&lt;=VLOOKUP($B1308,Hoja1!$A$3:$K$800,MATCH("Cantidad",Hoja1!$A$2:$L$2,0),FALSE),VLOOKUP($B1308,Hoja1!$A$3:$K$800,MATCH(BASE!H$2,Hoja1!$A$2:$K$2,0),FALSE),""),"")</f>
        <v/>
      </c>
      <c r="I1308" t="str">
        <f>IFERROR(IF($C1308&lt;=VLOOKUP($B1308,Hoja1!$A$3:$K$800,MATCH("Cantidad",Hoja1!$A$2:$L$2,0),FALSE),VLOOKUP($B1308,Hoja1!$A$3:$K$800,MATCH(BASE!I$2,Hoja1!$A$2:$K$2,0),FALSE),""),"")</f>
        <v/>
      </c>
      <c r="J1308" t="str">
        <f>IFERROR(IF($C1308&lt;=VLOOKUP($B1308,Hoja1!$A$3:$K$800,MATCH("Cantidad",Hoja1!$A$2:$L$2,0),FALSE),VLOOKUP($B1308,Hoja1!$A$3:$K$800,MATCH(BASE!J$2,Hoja1!$A$2:$K$2,0),FALSE),""),"")</f>
        <v/>
      </c>
      <c r="K1308" t="str">
        <f t="shared" si="20"/>
        <v/>
      </c>
    </row>
    <row r="1309" spans="1:11" x14ac:dyDescent="0.25">
      <c r="A1309" s="7">
        <v>1306</v>
      </c>
      <c r="B1309" s="7">
        <f>ROUNDDOWN(A1309/MAX(Hoja1!$I$3:$I$38),0)</f>
        <v>326</v>
      </c>
      <c r="C1309" s="7">
        <f>COUNTIF($B$3:B1309,B1309)</f>
        <v>3</v>
      </c>
      <c r="D1309" t="str">
        <f>IFERROR(IF($C1309&lt;=VLOOKUP($B1309,Hoja1!$A$3:$K$800,MATCH("Cantidad",Hoja1!$A$2:$L$2,0),FALSE),VLOOKUP($B1309,Hoja1!$A$3:$K$800,MATCH(BASE!D$2,Hoja1!$A$2:$K$2,0),FALSE),""),"")</f>
        <v/>
      </c>
      <c r="E1309" t="str">
        <f>IFERROR(IF($C1309&lt;=VLOOKUP($B1309,Hoja1!$A$3:$K$800,MATCH("Cantidad",Hoja1!$A$2:$L$2,0),FALSE),VLOOKUP($B1309,Hoja1!$A$3:$K$800,MATCH(BASE!E$2,Hoja1!$A$2:$K$2,0),FALSE),""),"")</f>
        <v/>
      </c>
      <c r="F1309" t="str">
        <f>IFERROR(IF($C1309&lt;=VLOOKUP($B1309,Hoja1!$A$3:$K$800,MATCH("Cantidad",Hoja1!$A$2:$L$2,0),FALSE),VLOOKUP($B1309,Hoja1!$A$3:$K$800,MATCH(BASE!F$2,Hoja1!$A$2:$K$2,0),FALSE),""),"")</f>
        <v/>
      </c>
      <c r="G1309" t="str">
        <f>IFERROR(IF($C1309&lt;=VLOOKUP($B1309,Hoja1!$A$3:$K$800,MATCH("Cantidad",Hoja1!$A$2:$L$2,0),FALSE),VLOOKUP($B1309,Hoja1!$A$3:$K$800,MATCH(BASE!G$2,Hoja1!$A$2:$K$2,0),FALSE),""),"")</f>
        <v/>
      </c>
      <c r="H1309" t="str">
        <f>IFERROR(IF($C1309&lt;=VLOOKUP($B1309,Hoja1!$A$3:$K$800,MATCH("Cantidad",Hoja1!$A$2:$L$2,0),FALSE),VLOOKUP($B1309,Hoja1!$A$3:$K$800,MATCH(BASE!H$2,Hoja1!$A$2:$K$2,0),FALSE),""),"")</f>
        <v/>
      </c>
      <c r="I1309" t="str">
        <f>IFERROR(IF($C1309&lt;=VLOOKUP($B1309,Hoja1!$A$3:$K$800,MATCH("Cantidad",Hoja1!$A$2:$L$2,0),FALSE),VLOOKUP($B1309,Hoja1!$A$3:$K$800,MATCH(BASE!I$2,Hoja1!$A$2:$K$2,0),FALSE),""),"")</f>
        <v/>
      </c>
      <c r="J1309" t="str">
        <f>IFERROR(IF($C1309&lt;=VLOOKUP($B1309,Hoja1!$A$3:$K$800,MATCH("Cantidad",Hoja1!$A$2:$L$2,0),FALSE),VLOOKUP($B1309,Hoja1!$A$3:$K$800,MATCH(BASE!J$2,Hoja1!$A$2:$K$2,0),FALSE),""),"")</f>
        <v/>
      </c>
      <c r="K1309" t="str">
        <f t="shared" si="20"/>
        <v/>
      </c>
    </row>
    <row r="1310" spans="1:11" x14ac:dyDescent="0.25">
      <c r="A1310" s="7">
        <v>1307</v>
      </c>
      <c r="B1310" s="7">
        <f>ROUNDDOWN(A1310/MAX(Hoja1!$I$3:$I$38),0)</f>
        <v>326</v>
      </c>
      <c r="C1310" s="7">
        <f>COUNTIF($B$3:B1310,B1310)</f>
        <v>4</v>
      </c>
      <c r="D1310" t="str">
        <f>IFERROR(IF($C1310&lt;=VLOOKUP($B1310,Hoja1!$A$3:$K$800,MATCH("Cantidad",Hoja1!$A$2:$L$2,0),FALSE),VLOOKUP($B1310,Hoja1!$A$3:$K$800,MATCH(BASE!D$2,Hoja1!$A$2:$K$2,0),FALSE),""),"")</f>
        <v/>
      </c>
      <c r="E1310" t="str">
        <f>IFERROR(IF($C1310&lt;=VLOOKUP($B1310,Hoja1!$A$3:$K$800,MATCH("Cantidad",Hoja1!$A$2:$L$2,0),FALSE),VLOOKUP($B1310,Hoja1!$A$3:$K$800,MATCH(BASE!E$2,Hoja1!$A$2:$K$2,0),FALSE),""),"")</f>
        <v/>
      </c>
      <c r="F1310" t="str">
        <f>IFERROR(IF($C1310&lt;=VLOOKUP($B1310,Hoja1!$A$3:$K$800,MATCH("Cantidad",Hoja1!$A$2:$L$2,0),FALSE),VLOOKUP($B1310,Hoja1!$A$3:$K$800,MATCH(BASE!F$2,Hoja1!$A$2:$K$2,0),FALSE),""),"")</f>
        <v/>
      </c>
      <c r="G1310" t="str">
        <f>IFERROR(IF($C1310&lt;=VLOOKUP($B1310,Hoja1!$A$3:$K$800,MATCH("Cantidad",Hoja1!$A$2:$L$2,0),FALSE),VLOOKUP($B1310,Hoja1!$A$3:$K$800,MATCH(BASE!G$2,Hoja1!$A$2:$K$2,0),FALSE),""),"")</f>
        <v/>
      </c>
      <c r="H1310" t="str">
        <f>IFERROR(IF($C1310&lt;=VLOOKUP($B1310,Hoja1!$A$3:$K$800,MATCH("Cantidad",Hoja1!$A$2:$L$2,0),FALSE),VLOOKUP($B1310,Hoja1!$A$3:$K$800,MATCH(BASE!H$2,Hoja1!$A$2:$K$2,0),FALSE),""),"")</f>
        <v/>
      </c>
      <c r="I1310" t="str">
        <f>IFERROR(IF($C1310&lt;=VLOOKUP($B1310,Hoja1!$A$3:$K$800,MATCH("Cantidad",Hoja1!$A$2:$L$2,0),FALSE),VLOOKUP($B1310,Hoja1!$A$3:$K$800,MATCH(BASE!I$2,Hoja1!$A$2:$K$2,0),FALSE),""),"")</f>
        <v/>
      </c>
      <c r="J1310" t="str">
        <f>IFERROR(IF($C1310&lt;=VLOOKUP($B1310,Hoja1!$A$3:$K$800,MATCH("Cantidad",Hoja1!$A$2:$L$2,0),FALSE),VLOOKUP($B1310,Hoja1!$A$3:$K$800,MATCH(BASE!J$2,Hoja1!$A$2:$K$2,0),FALSE),""),"")</f>
        <v/>
      </c>
      <c r="K1310" t="str">
        <f t="shared" si="20"/>
        <v/>
      </c>
    </row>
    <row r="1311" spans="1:11" x14ac:dyDescent="0.25">
      <c r="A1311" s="7">
        <v>1308</v>
      </c>
      <c r="B1311" s="7">
        <f>ROUNDDOWN(A1311/MAX(Hoja1!$I$3:$I$38),0)</f>
        <v>327</v>
      </c>
      <c r="C1311" s="7">
        <f>COUNTIF($B$3:B1311,B1311)</f>
        <v>1</v>
      </c>
      <c r="D1311" t="str">
        <f>IFERROR(IF($C1311&lt;=VLOOKUP($B1311,Hoja1!$A$3:$K$800,MATCH("Cantidad",Hoja1!$A$2:$L$2,0),FALSE),VLOOKUP($B1311,Hoja1!$A$3:$K$800,MATCH(BASE!D$2,Hoja1!$A$2:$K$2,0),FALSE),""),"")</f>
        <v/>
      </c>
      <c r="E1311" t="str">
        <f>IFERROR(IF($C1311&lt;=VLOOKUP($B1311,Hoja1!$A$3:$K$800,MATCH("Cantidad",Hoja1!$A$2:$L$2,0),FALSE),VLOOKUP($B1311,Hoja1!$A$3:$K$800,MATCH(BASE!E$2,Hoja1!$A$2:$K$2,0),FALSE),""),"")</f>
        <v/>
      </c>
      <c r="F1311" t="str">
        <f>IFERROR(IF($C1311&lt;=VLOOKUP($B1311,Hoja1!$A$3:$K$800,MATCH("Cantidad",Hoja1!$A$2:$L$2,0),FALSE),VLOOKUP($B1311,Hoja1!$A$3:$K$800,MATCH(BASE!F$2,Hoja1!$A$2:$K$2,0),FALSE),""),"")</f>
        <v/>
      </c>
      <c r="G1311" t="str">
        <f>IFERROR(IF($C1311&lt;=VLOOKUP($B1311,Hoja1!$A$3:$K$800,MATCH("Cantidad",Hoja1!$A$2:$L$2,0),FALSE),VLOOKUP($B1311,Hoja1!$A$3:$K$800,MATCH(BASE!G$2,Hoja1!$A$2:$K$2,0),FALSE),""),"")</f>
        <v/>
      </c>
      <c r="H1311" t="str">
        <f>IFERROR(IF($C1311&lt;=VLOOKUP($B1311,Hoja1!$A$3:$K$800,MATCH("Cantidad",Hoja1!$A$2:$L$2,0),FALSE),VLOOKUP($B1311,Hoja1!$A$3:$K$800,MATCH(BASE!H$2,Hoja1!$A$2:$K$2,0),FALSE),""),"")</f>
        <v/>
      </c>
      <c r="I1311" t="str">
        <f>IFERROR(IF($C1311&lt;=VLOOKUP($B1311,Hoja1!$A$3:$K$800,MATCH("Cantidad",Hoja1!$A$2:$L$2,0),FALSE),VLOOKUP($B1311,Hoja1!$A$3:$K$800,MATCH(BASE!I$2,Hoja1!$A$2:$K$2,0),FALSE),""),"")</f>
        <v/>
      </c>
      <c r="J1311" t="str">
        <f>IFERROR(IF($C1311&lt;=VLOOKUP($B1311,Hoja1!$A$3:$K$800,MATCH("Cantidad",Hoja1!$A$2:$L$2,0),FALSE),VLOOKUP($B1311,Hoja1!$A$3:$K$800,MATCH(BASE!J$2,Hoja1!$A$2:$K$2,0),FALSE),""),"")</f>
        <v/>
      </c>
      <c r="K1311" t="str">
        <f t="shared" si="20"/>
        <v/>
      </c>
    </row>
    <row r="1312" spans="1:11" x14ac:dyDescent="0.25">
      <c r="A1312" s="7">
        <v>1309</v>
      </c>
      <c r="B1312" s="7">
        <f>ROUNDDOWN(A1312/MAX(Hoja1!$I$3:$I$38),0)</f>
        <v>327</v>
      </c>
      <c r="C1312" s="7">
        <f>COUNTIF($B$3:B1312,B1312)</f>
        <v>2</v>
      </c>
      <c r="D1312" t="str">
        <f>IFERROR(IF($C1312&lt;=VLOOKUP($B1312,Hoja1!$A$3:$K$800,MATCH("Cantidad",Hoja1!$A$2:$L$2,0),FALSE),VLOOKUP($B1312,Hoja1!$A$3:$K$800,MATCH(BASE!D$2,Hoja1!$A$2:$K$2,0),FALSE),""),"")</f>
        <v/>
      </c>
      <c r="E1312" t="str">
        <f>IFERROR(IF($C1312&lt;=VLOOKUP($B1312,Hoja1!$A$3:$K$800,MATCH("Cantidad",Hoja1!$A$2:$L$2,0),FALSE),VLOOKUP($B1312,Hoja1!$A$3:$K$800,MATCH(BASE!E$2,Hoja1!$A$2:$K$2,0),FALSE),""),"")</f>
        <v/>
      </c>
      <c r="F1312" t="str">
        <f>IFERROR(IF($C1312&lt;=VLOOKUP($B1312,Hoja1!$A$3:$K$800,MATCH("Cantidad",Hoja1!$A$2:$L$2,0),FALSE),VLOOKUP($B1312,Hoja1!$A$3:$K$800,MATCH(BASE!F$2,Hoja1!$A$2:$K$2,0),FALSE),""),"")</f>
        <v/>
      </c>
      <c r="G1312" t="str">
        <f>IFERROR(IF($C1312&lt;=VLOOKUP($B1312,Hoja1!$A$3:$K$800,MATCH("Cantidad",Hoja1!$A$2:$L$2,0),FALSE),VLOOKUP($B1312,Hoja1!$A$3:$K$800,MATCH(BASE!G$2,Hoja1!$A$2:$K$2,0),FALSE),""),"")</f>
        <v/>
      </c>
      <c r="H1312" t="str">
        <f>IFERROR(IF($C1312&lt;=VLOOKUP($B1312,Hoja1!$A$3:$K$800,MATCH("Cantidad",Hoja1!$A$2:$L$2,0),FALSE),VLOOKUP($B1312,Hoja1!$A$3:$K$800,MATCH(BASE!H$2,Hoja1!$A$2:$K$2,0),FALSE),""),"")</f>
        <v/>
      </c>
      <c r="I1312" t="str">
        <f>IFERROR(IF($C1312&lt;=VLOOKUP($B1312,Hoja1!$A$3:$K$800,MATCH("Cantidad",Hoja1!$A$2:$L$2,0),FALSE),VLOOKUP($B1312,Hoja1!$A$3:$K$800,MATCH(BASE!I$2,Hoja1!$A$2:$K$2,0),FALSE),""),"")</f>
        <v/>
      </c>
      <c r="J1312" t="str">
        <f>IFERROR(IF($C1312&lt;=VLOOKUP($B1312,Hoja1!$A$3:$K$800,MATCH("Cantidad",Hoja1!$A$2:$L$2,0),FALSE),VLOOKUP($B1312,Hoja1!$A$3:$K$800,MATCH(BASE!J$2,Hoja1!$A$2:$K$2,0),FALSE),""),"")</f>
        <v/>
      </c>
      <c r="K1312" t="str">
        <f t="shared" si="20"/>
        <v/>
      </c>
    </row>
    <row r="1313" spans="1:11" x14ac:dyDescent="0.25">
      <c r="A1313" s="7">
        <v>1310</v>
      </c>
      <c r="B1313" s="7">
        <f>ROUNDDOWN(A1313/MAX(Hoja1!$I$3:$I$38),0)</f>
        <v>327</v>
      </c>
      <c r="C1313" s="7">
        <f>COUNTIF($B$3:B1313,B1313)</f>
        <v>3</v>
      </c>
      <c r="D1313" t="str">
        <f>IFERROR(IF($C1313&lt;=VLOOKUP($B1313,Hoja1!$A$3:$K$800,MATCH("Cantidad",Hoja1!$A$2:$L$2,0),FALSE),VLOOKUP($B1313,Hoja1!$A$3:$K$800,MATCH(BASE!D$2,Hoja1!$A$2:$K$2,0),FALSE),""),"")</f>
        <v/>
      </c>
      <c r="E1313" t="str">
        <f>IFERROR(IF($C1313&lt;=VLOOKUP($B1313,Hoja1!$A$3:$K$800,MATCH("Cantidad",Hoja1!$A$2:$L$2,0),FALSE),VLOOKUP($B1313,Hoja1!$A$3:$K$800,MATCH(BASE!E$2,Hoja1!$A$2:$K$2,0),FALSE),""),"")</f>
        <v/>
      </c>
      <c r="F1313" t="str">
        <f>IFERROR(IF($C1313&lt;=VLOOKUP($B1313,Hoja1!$A$3:$K$800,MATCH("Cantidad",Hoja1!$A$2:$L$2,0),FALSE),VLOOKUP($B1313,Hoja1!$A$3:$K$800,MATCH(BASE!F$2,Hoja1!$A$2:$K$2,0),FALSE),""),"")</f>
        <v/>
      </c>
      <c r="G1313" t="str">
        <f>IFERROR(IF($C1313&lt;=VLOOKUP($B1313,Hoja1!$A$3:$K$800,MATCH("Cantidad",Hoja1!$A$2:$L$2,0),FALSE),VLOOKUP($B1313,Hoja1!$A$3:$K$800,MATCH(BASE!G$2,Hoja1!$A$2:$K$2,0),FALSE),""),"")</f>
        <v/>
      </c>
      <c r="H1313" t="str">
        <f>IFERROR(IF($C1313&lt;=VLOOKUP($B1313,Hoja1!$A$3:$K$800,MATCH("Cantidad",Hoja1!$A$2:$L$2,0),FALSE),VLOOKUP($B1313,Hoja1!$A$3:$K$800,MATCH(BASE!H$2,Hoja1!$A$2:$K$2,0),FALSE),""),"")</f>
        <v/>
      </c>
      <c r="I1313" t="str">
        <f>IFERROR(IF($C1313&lt;=VLOOKUP($B1313,Hoja1!$A$3:$K$800,MATCH("Cantidad",Hoja1!$A$2:$L$2,0),FALSE),VLOOKUP($B1313,Hoja1!$A$3:$K$800,MATCH(BASE!I$2,Hoja1!$A$2:$K$2,0),FALSE),""),"")</f>
        <v/>
      </c>
      <c r="J1313" t="str">
        <f>IFERROR(IF($C1313&lt;=VLOOKUP($B1313,Hoja1!$A$3:$K$800,MATCH("Cantidad",Hoja1!$A$2:$L$2,0),FALSE),VLOOKUP($B1313,Hoja1!$A$3:$K$800,MATCH(BASE!J$2,Hoja1!$A$2:$K$2,0),FALSE),""),"")</f>
        <v/>
      </c>
      <c r="K1313" t="str">
        <f t="shared" si="20"/>
        <v/>
      </c>
    </row>
    <row r="1314" spans="1:11" x14ac:dyDescent="0.25">
      <c r="A1314" s="7">
        <v>1311</v>
      </c>
      <c r="B1314" s="7">
        <f>ROUNDDOWN(A1314/MAX(Hoja1!$I$3:$I$38),0)</f>
        <v>327</v>
      </c>
      <c r="C1314" s="7">
        <f>COUNTIF($B$3:B1314,B1314)</f>
        <v>4</v>
      </c>
      <c r="D1314" t="str">
        <f>IFERROR(IF($C1314&lt;=VLOOKUP($B1314,Hoja1!$A$3:$K$800,MATCH("Cantidad",Hoja1!$A$2:$L$2,0),FALSE),VLOOKUP($B1314,Hoja1!$A$3:$K$800,MATCH(BASE!D$2,Hoja1!$A$2:$K$2,0),FALSE),""),"")</f>
        <v/>
      </c>
      <c r="E1314" t="str">
        <f>IFERROR(IF($C1314&lt;=VLOOKUP($B1314,Hoja1!$A$3:$K$800,MATCH("Cantidad",Hoja1!$A$2:$L$2,0),FALSE),VLOOKUP($B1314,Hoja1!$A$3:$K$800,MATCH(BASE!E$2,Hoja1!$A$2:$K$2,0),FALSE),""),"")</f>
        <v/>
      </c>
      <c r="F1314" t="str">
        <f>IFERROR(IF($C1314&lt;=VLOOKUP($B1314,Hoja1!$A$3:$K$800,MATCH("Cantidad",Hoja1!$A$2:$L$2,0),FALSE),VLOOKUP($B1314,Hoja1!$A$3:$K$800,MATCH(BASE!F$2,Hoja1!$A$2:$K$2,0),FALSE),""),"")</f>
        <v/>
      </c>
      <c r="G1314" t="str">
        <f>IFERROR(IF($C1314&lt;=VLOOKUP($B1314,Hoja1!$A$3:$K$800,MATCH("Cantidad",Hoja1!$A$2:$L$2,0),FALSE),VLOOKUP($B1314,Hoja1!$A$3:$K$800,MATCH(BASE!G$2,Hoja1!$A$2:$K$2,0),FALSE),""),"")</f>
        <v/>
      </c>
      <c r="H1314" t="str">
        <f>IFERROR(IF($C1314&lt;=VLOOKUP($B1314,Hoja1!$A$3:$K$800,MATCH("Cantidad",Hoja1!$A$2:$L$2,0),FALSE),VLOOKUP($B1314,Hoja1!$A$3:$K$800,MATCH(BASE!H$2,Hoja1!$A$2:$K$2,0),FALSE),""),"")</f>
        <v/>
      </c>
      <c r="I1314" t="str">
        <f>IFERROR(IF($C1314&lt;=VLOOKUP($B1314,Hoja1!$A$3:$K$800,MATCH("Cantidad",Hoja1!$A$2:$L$2,0),FALSE),VLOOKUP($B1314,Hoja1!$A$3:$K$800,MATCH(BASE!I$2,Hoja1!$A$2:$K$2,0),FALSE),""),"")</f>
        <v/>
      </c>
      <c r="J1314" t="str">
        <f>IFERROR(IF($C1314&lt;=VLOOKUP($B1314,Hoja1!$A$3:$K$800,MATCH("Cantidad",Hoja1!$A$2:$L$2,0),FALSE),VLOOKUP($B1314,Hoja1!$A$3:$K$800,MATCH(BASE!J$2,Hoja1!$A$2:$K$2,0),FALSE),""),"")</f>
        <v/>
      </c>
      <c r="K1314" t="str">
        <f t="shared" si="20"/>
        <v/>
      </c>
    </row>
    <row r="1315" spans="1:11" x14ac:dyDescent="0.25">
      <c r="A1315" s="7">
        <v>1312</v>
      </c>
      <c r="B1315" s="7">
        <f>ROUNDDOWN(A1315/MAX(Hoja1!$I$3:$I$38),0)</f>
        <v>328</v>
      </c>
      <c r="C1315" s="7">
        <f>COUNTIF($B$3:B1315,B1315)</f>
        <v>1</v>
      </c>
      <c r="D1315" t="str">
        <f>IFERROR(IF($C1315&lt;=VLOOKUP($B1315,Hoja1!$A$3:$K$800,MATCH("Cantidad",Hoja1!$A$2:$L$2,0),FALSE),VLOOKUP($B1315,Hoja1!$A$3:$K$800,MATCH(BASE!D$2,Hoja1!$A$2:$K$2,0),FALSE),""),"")</f>
        <v/>
      </c>
      <c r="E1315" t="str">
        <f>IFERROR(IF($C1315&lt;=VLOOKUP($B1315,Hoja1!$A$3:$K$800,MATCH("Cantidad",Hoja1!$A$2:$L$2,0),FALSE),VLOOKUP($B1315,Hoja1!$A$3:$K$800,MATCH(BASE!E$2,Hoja1!$A$2:$K$2,0),FALSE),""),"")</f>
        <v/>
      </c>
      <c r="F1315" t="str">
        <f>IFERROR(IF($C1315&lt;=VLOOKUP($B1315,Hoja1!$A$3:$K$800,MATCH("Cantidad",Hoja1!$A$2:$L$2,0),FALSE),VLOOKUP($B1315,Hoja1!$A$3:$K$800,MATCH(BASE!F$2,Hoja1!$A$2:$K$2,0),FALSE),""),"")</f>
        <v/>
      </c>
      <c r="G1315" t="str">
        <f>IFERROR(IF($C1315&lt;=VLOOKUP($B1315,Hoja1!$A$3:$K$800,MATCH("Cantidad",Hoja1!$A$2:$L$2,0),FALSE),VLOOKUP($B1315,Hoja1!$A$3:$K$800,MATCH(BASE!G$2,Hoja1!$A$2:$K$2,0),FALSE),""),"")</f>
        <v/>
      </c>
      <c r="H1315" t="str">
        <f>IFERROR(IF($C1315&lt;=VLOOKUP($B1315,Hoja1!$A$3:$K$800,MATCH("Cantidad",Hoja1!$A$2:$L$2,0),FALSE),VLOOKUP($B1315,Hoja1!$A$3:$K$800,MATCH(BASE!H$2,Hoja1!$A$2:$K$2,0),FALSE),""),"")</f>
        <v/>
      </c>
      <c r="I1315" t="str">
        <f>IFERROR(IF($C1315&lt;=VLOOKUP($B1315,Hoja1!$A$3:$K$800,MATCH("Cantidad",Hoja1!$A$2:$L$2,0),FALSE),VLOOKUP($B1315,Hoja1!$A$3:$K$800,MATCH(BASE!I$2,Hoja1!$A$2:$K$2,0),FALSE),""),"")</f>
        <v/>
      </c>
      <c r="J1315" t="str">
        <f>IFERROR(IF($C1315&lt;=VLOOKUP($B1315,Hoja1!$A$3:$K$800,MATCH("Cantidad",Hoja1!$A$2:$L$2,0),FALSE),VLOOKUP($B1315,Hoja1!$A$3:$K$800,MATCH(BASE!J$2,Hoja1!$A$2:$K$2,0),FALSE),""),"")</f>
        <v/>
      </c>
      <c r="K1315" t="str">
        <f t="shared" si="20"/>
        <v/>
      </c>
    </row>
    <row r="1316" spans="1:11" x14ac:dyDescent="0.25">
      <c r="A1316" s="7">
        <v>1313</v>
      </c>
      <c r="B1316" s="7">
        <f>ROUNDDOWN(A1316/MAX(Hoja1!$I$3:$I$38),0)</f>
        <v>328</v>
      </c>
      <c r="C1316" s="7">
        <f>COUNTIF($B$3:B1316,B1316)</f>
        <v>2</v>
      </c>
      <c r="D1316" t="str">
        <f>IFERROR(IF($C1316&lt;=VLOOKUP($B1316,Hoja1!$A$3:$K$800,MATCH("Cantidad",Hoja1!$A$2:$L$2,0),FALSE),VLOOKUP($B1316,Hoja1!$A$3:$K$800,MATCH(BASE!D$2,Hoja1!$A$2:$K$2,0),FALSE),""),"")</f>
        <v/>
      </c>
      <c r="E1316" t="str">
        <f>IFERROR(IF($C1316&lt;=VLOOKUP($B1316,Hoja1!$A$3:$K$800,MATCH("Cantidad",Hoja1!$A$2:$L$2,0),FALSE),VLOOKUP($B1316,Hoja1!$A$3:$K$800,MATCH(BASE!E$2,Hoja1!$A$2:$K$2,0),FALSE),""),"")</f>
        <v/>
      </c>
      <c r="F1316" t="str">
        <f>IFERROR(IF($C1316&lt;=VLOOKUP($B1316,Hoja1!$A$3:$K$800,MATCH("Cantidad",Hoja1!$A$2:$L$2,0),FALSE),VLOOKUP($B1316,Hoja1!$A$3:$K$800,MATCH(BASE!F$2,Hoja1!$A$2:$K$2,0),FALSE),""),"")</f>
        <v/>
      </c>
      <c r="G1316" t="str">
        <f>IFERROR(IF($C1316&lt;=VLOOKUP($B1316,Hoja1!$A$3:$K$800,MATCH("Cantidad",Hoja1!$A$2:$L$2,0),FALSE),VLOOKUP($B1316,Hoja1!$A$3:$K$800,MATCH(BASE!G$2,Hoja1!$A$2:$K$2,0),FALSE),""),"")</f>
        <v/>
      </c>
      <c r="H1316" t="str">
        <f>IFERROR(IF($C1316&lt;=VLOOKUP($B1316,Hoja1!$A$3:$K$800,MATCH("Cantidad",Hoja1!$A$2:$L$2,0),FALSE),VLOOKUP($B1316,Hoja1!$A$3:$K$800,MATCH(BASE!H$2,Hoja1!$A$2:$K$2,0),FALSE),""),"")</f>
        <v/>
      </c>
      <c r="I1316" t="str">
        <f>IFERROR(IF($C1316&lt;=VLOOKUP($B1316,Hoja1!$A$3:$K$800,MATCH("Cantidad",Hoja1!$A$2:$L$2,0),FALSE),VLOOKUP($B1316,Hoja1!$A$3:$K$800,MATCH(BASE!I$2,Hoja1!$A$2:$K$2,0),FALSE),""),"")</f>
        <v/>
      </c>
      <c r="J1316" t="str">
        <f>IFERROR(IF($C1316&lt;=VLOOKUP($B1316,Hoja1!$A$3:$K$800,MATCH("Cantidad",Hoja1!$A$2:$L$2,0),FALSE),VLOOKUP($B1316,Hoja1!$A$3:$K$800,MATCH(BASE!J$2,Hoja1!$A$2:$K$2,0),FALSE),""),"")</f>
        <v/>
      </c>
      <c r="K1316" t="str">
        <f t="shared" si="20"/>
        <v/>
      </c>
    </row>
    <row r="1317" spans="1:11" x14ac:dyDescent="0.25">
      <c r="A1317" s="7">
        <v>1314</v>
      </c>
      <c r="B1317" s="7">
        <f>ROUNDDOWN(A1317/MAX(Hoja1!$I$3:$I$38),0)</f>
        <v>328</v>
      </c>
      <c r="C1317" s="7">
        <f>COUNTIF($B$3:B1317,B1317)</f>
        <v>3</v>
      </c>
      <c r="D1317" t="str">
        <f>IFERROR(IF($C1317&lt;=VLOOKUP($B1317,Hoja1!$A$3:$K$800,MATCH("Cantidad",Hoja1!$A$2:$L$2,0),FALSE),VLOOKUP($B1317,Hoja1!$A$3:$K$800,MATCH(BASE!D$2,Hoja1!$A$2:$K$2,0),FALSE),""),"")</f>
        <v/>
      </c>
      <c r="E1317" t="str">
        <f>IFERROR(IF($C1317&lt;=VLOOKUP($B1317,Hoja1!$A$3:$K$800,MATCH("Cantidad",Hoja1!$A$2:$L$2,0),FALSE),VLOOKUP($B1317,Hoja1!$A$3:$K$800,MATCH(BASE!E$2,Hoja1!$A$2:$K$2,0),FALSE),""),"")</f>
        <v/>
      </c>
      <c r="F1317" t="str">
        <f>IFERROR(IF($C1317&lt;=VLOOKUP($B1317,Hoja1!$A$3:$K$800,MATCH("Cantidad",Hoja1!$A$2:$L$2,0),FALSE),VLOOKUP($B1317,Hoja1!$A$3:$K$800,MATCH(BASE!F$2,Hoja1!$A$2:$K$2,0),FALSE),""),"")</f>
        <v/>
      </c>
      <c r="G1317" t="str">
        <f>IFERROR(IF($C1317&lt;=VLOOKUP($B1317,Hoja1!$A$3:$K$800,MATCH("Cantidad",Hoja1!$A$2:$L$2,0),FALSE),VLOOKUP($B1317,Hoja1!$A$3:$K$800,MATCH(BASE!G$2,Hoja1!$A$2:$K$2,0),FALSE),""),"")</f>
        <v/>
      </c>
      <c r="H1317" t="str">
        <f>IFERROR(IF($C1317&lt;=VLOOKUP($B1317,Hoja1!$A$3:$K$800,MATCH("Cantidad",Hoja1!$A$2:$L$2,0),FALSE),VLOOKUP($B1317,Hoja1!$A$3:$K$800,MATCH(BASE!H$2,Hoja1!$A$2:$K$2,0),FALSE),""),"")</f>
        <v/>
      </c>
      <c r="I1317" t="str">
        <f>IFERROR(IF($C1317&lt;=VLOOKUP($B1317,Hoja1!$A$3:$K$800,MATCH("Cantidad",Hoja1!$A$2:$L$2,0),FALSE),VLOOKUP($B1317,Hoja1!$A$3:$K$800,MATCH(BASE!I$2,Hoja1!$A$2:$K$2,0),FALSE),""),"")</f>
        <v/>
      </c>
      <c r="J1317" t="str">
        <f>IFERROR(IF($C1317&lt;=VLOOKUP($B1317,Hoja1!$A$3:$K$800,MATCH("Cantidad",Hoja1!$A$2:$L$2,0),FALSE),VLOOKUP($B1317,Hoja1!$A$3:$K$800,MATCH(BASE!J$2,Hoja1!$A$2:$K$2,0),FALSE),""),"")</f>
        <v/>
      </c>
      <c r="K1317" t="str">
        <f t="shared" si="20"/>
        <v/>
      </c>
    </row>
    <row r="1318" spans="1:11" x14ac:dyDescent="0.25">
      <c r="A1318" s="7">
        <v>1315</v>
      </c>
      <c r="B1318" s="7">
        <f>ROUNDDOWN(A1318/MAX(Hoja1!$I$3:$I$38),0)</f>
        <v>328</v>
      </c>
      <c r="C1318" s="7">
        <f>COUNTIF($B$3:B1318,B1318)</f>
        <v>4</v>
      </c>
      <c r="D1318" t="str">
        <f>IFERROR(IF($C1318&lt;=VLOOKUP($B1318,Hoja1!$A$3:$K$800,MATCH("Cantidad",Hoja1!$A$2:$L$2,0),FALSE),VLOOKUP($B1318,Hoja1!$A$3:$K$800,MATCH(BASE!D$2,Hoja1!$A$2:$K$2,0),FALSE),""),"")</f>
        <v/>
      </c>
      <c r="E1318" t="str">
        <f>IFERROR(IF($C1318&lt;=VLOOKUP($B1318,Hoja1!$A$3:$K$800,MATCH("Cantidad",Hoja1!$A$2:$L$2,0),FALSE),VLOOKUP($B1318,Hoja1!$A$3:$K$800,MATCH(BASE!E$2,Hoja1!$A$2:$K$2,0),FALSE),""),"")</f>
        <v/>
      </c>
      <c r="F1318" t="str">
        <f>IFERROR(IF($C1318&lt;=VLOOKUP($B1318,Hoja1!$A$3:$K$800,MATCH("Cantidad",Hoja1!$A$2:$L$2,0),FALSE),VLOOKUP($B1318,Hoja1!$A$3:$K$800,MATCH(BASE!F$2,Hoja1!$A$2:$K$2,0),FALSE),""),"")</f>
        <v/>
      </c>
      <c r="G1318" t="str">
        <f>IFERROR(IF($C1318&lt;=VLOOKUP($B1318,Hoja1!$A$3:$K$800,MATCH("Cantidad",Hoja1!$A$2:$L$2,0),FALSE),VLOOKUP($B1318,Hoja1!$A$3:$K$800,MATCH(BASE!G$2,Hoja1!$A$2:$K$2,0),FALSE),""),"")</f>
        <v/>
      </c>
      <c r="H1318" t="str">
        <f>IFERROR(IF($C1318&lt;=VLOOKUP($B1318,Hoja1!$A$3:$K$800,MATCH("Cantidad",Hoja1!$A$2:$L$2,0),FALSE),VLOOKUP($B1318,Hoja1!$A$3:$K$800,MATCH(BASE!H$2,Hoja1!$A$2:$K$2,0),FALSE),""),"")</f>
        <v/>
      </c>
      <c r="I1318" t="str">
        <f>IFERROR(IF($C1318&lt;=VLOOKUP($B1318,Hoja1!$A$3:$K$800,MATCH("Cantidad",Hoja1!$A$2:$L$2,0),FALSE),VLOOKUP($B1318,Hoja1!$A$3:$K$800,MATCH(BASE!I$2,Hoja1!$A$2:$K$2,0),FALSE),""),"")</f>
        <v/>
      </c>
      <c r="J1318" t="str">
        <f>IFERROR(IF($C1318&lt;=VLOOKUP($B1318,Hoja1!$A$3:$K$800,MATCH("Cantidad",Hoja1!$A$2:$L$2,0),FALSE),VLOOKUP($B1318,Hoja1!$A$3:$K$800,MATCH(BASE!J$2,Hoja1!$A$2:$K$2,0),FALSE),""),"")</f>
        <v/>
      </c>
      <c r="K1318" t="str">
        <f t="shared" si="20"/>
        <v/>
      </c>
    </row>
    <row r="1319" spans="1:11" x14ac:dyDescent="0.25">
      <c r="A1319" s="7">
        <v>1316</v>
      </c>
      <c r="B1319" s="7">
        <f>ROUNDDOWN(A1319/MAX(Hoja1!$I$3:$I$38),0)</f>
        <v>329</v>
      </c>
      <c r="C1319" s="7">
        <f>COUNTIF($B$3:B1319,B1319)</f>
        <v>1</v>
      </c>
      <c r="D1319" t="str">
        <f>IFERROR(IF($C1319&lt;=VLOOKUP($B1319,Hoja1!$A$3:$K$800,MATCH("Cantidad",Hoja1!$A$2:$L$2,0),FALSE),VLOOKUP($B1319,Hoja1!$A$3:$K$800,MATCH(BASE!D$2,Hoja1!$A$2:$K$2,0),FALSE),""),"")</f>
        <v/>
      </c>
      <c r="E1319" t="str">
        <f>IFERROR(IF($C1319&lt;=VLOOKUP($B1319,Hoja1!$A$3:$K$800,MATCH("Cantidad",Hoja1!$A$2:$L$2,0),FALSE),VLOOKUP($B1319,Hoja1!$A$3:$K$800,MATCH(BASE!E$2,Hoja1!$A$2:$K$2,0),FALSE),""),"")</f>
        <v/>
      </c>
      <c r="F1319" t="str">
        <f>IFERROR(IF($C1319&lt;=VLOOKUP($B1319,Hoja1!$A$3:$K$800,MATCH("Cantidad",Hoja1!$A$2:$L$2,0),FALSE),VLOOKUP($B1319,Hoja1!$A$3:$K$800,MATCH(BASE!F$2,Hoja1!$A$2:$K$2,0),FALSE),""),"")</f>
        <v/>
      </c>
      <c r="G1319" t="str">
        <f>IFERROR(IF($C1319&lt;=VLOOKUP($B1319,Hoja1!$A$3:$K$800,MATCH("Cantidad",Hoja1!$A$2:$L$2,0),FALSE),VLOOKUP($B1319,Hoja1!$A$3:$K$800,MATCH(BASE!G$2,Hoja1!$A$2:$K$2,0),FALSE),""),"")</f>
        <v/>
      </c>
      <c r="H1319" t="str">
        <f>IFERROR(IF($C1319&lt;=VLOOKUP($B1319,Hoja1!$A$3:$K$800,MATCH("Cantidad",Hoja1!$A$2:$L$2,0),FALSE),VLOOKUP($B1319,Hoja1!$A$3:$K$800,MATCH(BASE!H$2,Hoja1!$A$2:$K$2,0),FALSE),""),"")</f>
        <v/>
      </c>
      <c r="I1319" t="str">
        <f>IFERROR(IF($C1319&lt;=VLOOKUP($B1319,Hoja1!$A$3:$K$800,MATCH("Cantidad",Hoja1!$A$2:$L$2,0),FALSE),VLOOKUP($B1319,Hoja1!$A$3:$K$800,MATCH(BASE!I$2,Hoja1!$A$2:$K$2,0),FALSE),""),"")</f>
        <v/>
      </c>
      <c r="J1319" t="str">
        <f>IFERROR(IF($C1319&lt;=VLOOKUP($B1319,Hoja1!$A$3:$K$800,MATCH("Cantidad",Hoja1!$A$2:$L$2,0),FALSE),VLOOKUP($B1319,Hoja1!$A$3:$K$800,MATCH(BASE!J$2,Hoja1!$A$2:$K$2,0),FALSE),""),"")</f>
        <v/>
      </c>
      <c r="K1319" t="str">
        <f t="shared" si="20"/>
        <v/>
      </c>
    </row>
    <row r="1320" spans="1:11" x14ac:dyDescent="0.25">
      <c r="A1320" s="7">
        <v>1317</v>
      </c>
      <c r="B1320" s="7">
        <f>ROUNDDOWN(A1320/MAX(Hoja1!$I$3:$I$38),0)</f>
        <v>329</v>
      </c>
      <c r="C1320" s="7">
        <f>COUNTIF($B$3:B1320,B1320)</f>
        <v>2</v>
      </c>
      <c r="D1320" t="str">
        <f>IFERROR(IF($C1320&lt;=VLOOKUP($B1320,Hoja1!$A$3:$K$800,MATCH("Cantidad",Hoja1!$A$2:$L$2,0),FALSE),VLOOKUP($B1320,Hoja1!$A$3:$K$800,MATCH(BASE!D$2,Hoja1!$A$2:$K$2,0),FALSE),""),"")</f>
        <v/>
      </c>
      <c r="E1320" t="str">
        <f>IFERROR(IF($C1320&lt;=VLOOKUP($B1320,Hoja1!$A$3:$K$800,MATCH("Cantidad",Hoja1!$A$2:$L$2,0),FALSE),VLOOKUP($B1320,Hoja1!$A$3:$K$800,MATCH(BASE!E$2,Hoja1!$A$2:$K$2,0),FALSE),""),"")</f>
        <v/>
      </c>
      <c r="F1320" t="str">
        <f>IFERROR(IF($C1320&lt;=VLOOKUP($B1320,Hoja1!$A$3:$K$800,MATCH("Cantidad",Hoja1!$A$2:$L$2,0),FALSE),VLOOKUP($B1320,Hoja1!$A$3:$K$800,MATCH(BASE!F$2,Hoja1!$A$2:$K$2,0),FALSE),""),"")</f>
        <v/>
      </c>
      <c r="G1320" t="str">
        <f>IFERROR(IF($C1320&lt;=VLOOKUP($B1320,Hoja1!$A$3:$K$800,MATCH("Cantidad",Hoja1!$A$2:$L$2,0),FALSE),VLOOKUP($B1320,Hoja1!$A$3:$K$800,MATCH(BASE!G$2,Hoja1!$A$2:$K$2,0),FALSE),""),"")</f>
        <v/>
      </c>
      <c r="H1320" t="str">
        <f>IFERROR(IF($C1320&lt;=VLOOKUP($B1320,Hoja1!$A$3:$K$800,MATCH("Cantidad",Hoja1!$A$2:$L$2,0),FALSE),VLOOKUP($B1320,Hoja1!$A$3:$K$800,MATCH(BASE!H$2,Hoja1!$A$2:$K$2,0),FALSE),""),"")</f>
        <v/>
      </c>
      <c r="I1320" t="str">
        <f>IFERROR(IF($C1320&lt;=VLOOKUP($B1320,Hoja1!$A$3:$K$800,MATCH("Cantidad",Hoja1!$A$2:$L$2,0),FALSE),VLOOKUP($B1320,Hoja1!$A$3:$K$800,MATCH(BASE!I$2,Hoja1!$A$2:$K$2,0),FALSE),""),"")</f>
        <v/>
      </c>
      <c r="J1320" t="str">
        <f>IFERROR(IF($C1320&lt;=VLOOKUP($B1320,Hoja1!$A$3:$K$800,MATCH("Cantidad",Hoja1!$A$2:$L$2,0),FALSE),VLOOKUP($B1320,Hoja1!$A$3:$K$800,MATCH(BASE!J$2,Hoja1!$A$2:$K$2,0),FALSE),""),"")</f>
        <v/>
      </c>
      <c r="K1320" t="str">
        <f t="shared" si="20"/>
        <v/>
      </c>
    </row>
    <row r="1321" spans="1:11" x14ac:dyDescent="0.25">
      <c r="A1321" s="7">
        <v>1318</v>
      </c>
      <c r="B1321" s="7">
        <f>ROUNDDOWN(A1321/MAX(Hoja1!$I$3:$I$38),0)</f>
        <v>329</v>
      </c>
      <c r="C1321" s="7">
        <f>COUNTIF($B$3:B1321,B1321)</f>
        <v>3</v>
      </c>
      <c r="D1321" t="str">
        <f>IFERROR(IF($C1321&lt;=VLOOKUP($B1321,Hoja1!$A$3:$K$800,MATCH("Cantidad",Hoja1!$A$2:$L$2,0),FALSE),VLOOKUP($B1321,Hoja1!$A$3:$K$800,MATCH(BASE!D$2,Hoja1!$A$2:$K$2,0),FALSE),""),"")</f>
        <v/>
      </c>
      <c r="E1321" t="str">
        <f>IFERROR(IF($C1321&lt;=VLOOKUP($B1321,Hoja1!$A$3:$K$800,MATCH("Cantidad",Hoja1!$A$2:$L$2,0),FALSE),VLOOKUP($B1321,Hoja1!$A$3:$K$800,MATCH(BASE!E$2,Hoja1!$A$2:$K$2,0),FALSE),""),"")</f>
        <v/>
      </c>
      <c r="F1321" t="str">
        <f>IFERROR(IF($C1321&lt;=VLOOKUP($B1321,Hoja1!$A$3:$K$800,MATCH("Cantidad",Hoja1!$A$2:$L$2,0),FALSE),VLOOKUP($B1321,Hoja1!$A$3:$K$800,MATCH(BASE!F$2,Hoja1!$A$2:$K$2,0),FALSE),""),"")</f>
        <v/>
      </c>
      <c r="G1321" t="str">
        <f>IFERROR(IF($C1321&lt;=VLOOKUP($B1321,Hoja1!$A$3:$K$800,MATCH("Cantidad",Hoja1!$A$2:$L$2,0),FALSE),VLOOKUP($B1321,Hoja1!$A$3:$K$800,MATCH(BASE!G$2,Hoja1!$A$2:$K$2,0),FALSE),""),"")</f>
        <v/>
      </c>
      <c r="H1321" t="str">
        <f>IFERROR(IF($C1321&lt;=VLOOKUP($B1321,Hoja1!$A$3:$K$800,MATCH("Cantidad",Hoja1!$A$2:$L$2,0),FALSE),VLOOKUP($B1321,Hoja1!$A$3:$K$800,MATCH(BASE!H$2,Hoja1!$A$2:$K$2,0),FALSE),""),"")</f>
        <v/>
      </c>
      <c r="I1321" t="str">
        <f>IFERROR(IF($C1321&lt;=VLOOKUP($B1321,Hoja1!$A$3:$K$800,MATCH("Cantidad",Hoja1!$A$2:$L$2,0),FALSE),VLOOKUP($B1321,Hoja1!$A$3:$K$800,MATCH(BASE!I$2,Hoja1!$A$2:$K$2,0),FALSE),""),"")</f>
        <v/>
      </c>
      <c r="J1321" t="str">
        <f>IFERROR(IF($C1321&lt;=VLOOKUP($B1321,Hoja1!$A$3:$K$800,MATCH("Cantidad",Hoja1!$A$2:$L$2,0),FALSE),VLOOKUP($B1321,Hoja1!$A$3:$K$800,MATCH(BASE!J$2,Hoja1!$A$2:$K$2,0),FALSE),""),"")</f>
        <v/>
      </c>
      <c r="K1321" t="str">
        <f t="shared" si="20"/>
        <v/>
      </c>
    </row>
    <row r="1322" spans="1:11" x14ac:dyDescent="0.25">
      <c r="A1322" s="7">
        <v>1319</v>
      </c>
      <c r="B1322" s="7">
        <f>ROUNDDOWN(A1322/MAX(Hoja1!$I$3:$I$38),0)</f>
        <v>329</v>
      </c>
      <c r="C1322" s="7">
        <f>COUNTIF($B$3:B1322,B1322)</f>
        <v>4</v>
      </c>
      <c r="D1322" t="str">
        <f>IFERROR(IF($C1322&lt;=VLOOKUP($B1322,Hoja1!$A$3:$K$800,MATCH("Cantidad",Hoja1!$A$2:$L$2,0),FALSE),VLOOKUP($B1322,Hoja1!$A$3:$K$800,MATCH(BASE!D$2,Hoja1!$A$2:$K$2,0),FALSE),""),"")</f>
        <v/>
      </c>
      <c r="E1322" t="str">
        <f>IFERROR(IF($C1322&lt;=VLOOKUP($B1322,Hoja1!$A$3:$K$800,MATCH("Cantidad",Hoja1!$A$2:$L$2,0),FALSE),VLOOKUP($B1322,Hoja1!$A$3:$K$800,MATCH(BASE!E$2,Hoja1!$A$2:$K$2,0),FALSE),""),"")</f>
        <v/>
      </c>
      <c r="F1322" t="str">
        <f>IFERROR(IF($C1322&lt;=VLOOKUP($B1322,Hoja1!$A$3:$K$800,MATCH("Cantidad",Hoja1!$A$2:$L$2,0),FALSE),VLOOKUP($B1322,Hoja1!$A$3:$K$800,MATCH(BASE!F$2,Hoja1!$A$2:$K$2,0),FALSE),""),"")</f>
        <v/>
      </c>
      <c r="G1322" t="str">
        <f>IFERROR(IF($C1322&lt;=VLOOKUP($B1322,Hoja1!$A$3:$K$800,MATCH("Cantidad",Hoja1!$A$2:$L$2,0),FALSE),VLOOKUP($B1322,Hoja1!$A$3:$K$800,MATCH(BASE!G$2,Hoja1!$A$2:$K$2,0),FALSE),""),"")</f>
        <v/>
      </c>
      <c r="H1322" t="str">
        <f>IFERROR(IF($C1322&lt;=VLOOKUP($B1322,Hoja1!$A$3:$K$800,MATCH("Cantidad",Hoja1!$A$2:$L$2,0),FALSE),VLOOKUP($B1322,Hoja1!$A$3:$K$800,MATCH(BASE!H$2,Hoja1!$A$2:$K$2,0),FALSE),""),"")</f>
        <v/>
      </c>
      <c r="I1322" t="str">
        <f>IFERROR(IF($C1322&lt;=VLOOKUP($B1322,Hoja1!$A$3:$K$800,MATCH("Cantidad",Hoja1!$A$2:$L$2,0),FALSE),VLOOKUP($B1322,Hoja1!$A$3:$K$800,MATCH(BASE!I$2,Hoja1!$A$2:$K$2,0),FALSE),""),"")</f>
        <v/>
      </c>
      <c r="J1322" t="str">
        <f>IFERROR(IF($C1322&lt;=VLOOKUP($B1322,Hoja1!$A$3:$K$800,MATCH("Cantidad",Hoja1!$A$2:$L$2,0),FALSE),VLOOKUP($B1322,Hoja1!$A$3:$K$800,MATCH(BASE!J$2,Hoja1!$A$2:$K$2,0),FALSE),""),"")</f>
        <v/>
      </c>
      <c r="K1322" t="str">
        <f t="shared" si="20"/>
        <v/>
      </c>
    </row>
    <row r="1323" spans="1:11" x14ac:dyDescent="0.25">
      <c r="A1323" s="7">
        <v>1320</v>
      </c>
      <c r="B1323" s="7">
        <f>ROUNDDOWN(A1323/MAX(Hoja1!$I$3:$I$38),0)</f>
        <v>330</v>
      </c>
      <c r="C1323" s="7">
        <f>COUNTIF($B$3:B1323,B1323)</f>
        <v>1</v>
      </c>
      <c r="D1323" t="str">
        <f>IFERROR(IF($C1323&lt;=VLOOKUP($B1323,Hoja1!$A$3:$K$800,MATCH("Cantidad",Hoja1!$A$2:$L$2,0),FALSE),VLOOKUP($B1323,Hoja1!$A$3:$K$800,MATCH(BASE!D$2,Hoja1!$A$2:$K$2,0),FALSE),""),"")</f>
        <v/>
      </c>
      <c r="E1323" t="str">
        <f>IFERROR(IF($C1323&lt;=VLOOKUP($B1323,Hoja1!$A$3:$K$800,MATCH("Cantidad",Hoja1!$A$2:$L$2,0),FALSE),VLOOKUP($B1323,Hoja1!$A$3:$K$800,MATCH(BASE!E$2,Hoja1!$A$2:$K$2,0),FALSE),""),"")</f>
        <v/>
      </c>
      <c r="F1323" t="str">
        <f>IFERROR(IF($C1323&lt;=VLOOKUP($B1323,Hoja1!$A$3:$K$800,MATCH("Cantidad",Hoja1!$A$2:$L$2,0),FALSE),VLOOKUP($B1323,Hoja1!$A$3:$K$800,MATCH(BASE!F$2,Hoja1!$A$2:$K$2,0),FALSE),""),"")</f>
        <v/>
      </c>
      <c r="G1323" t="str">
        <f>IFERROR(IF($C1323&lt;=VLOOKUP($B1323,Hoja1!$A$3:$K$800,MATCH("Cantidad",Hoja1!$A$2:$L$2,0),FALSE),VLOOKUP($B1323,Hoja1!$A$3:$K$800,MATCH(BASE!G$2,Hoja1!$A$2:$K$2,0),FALSE),""),"")</f>
        <v/>
      </c>
      <c r="H1323" t="str">
        <f>IFERROR(IF($C1323&lt;=VLOOKUP($B1323,Hoja1!$A$3:$K$800,MATCH("Cantidad",Hoja1!$A$2:$L$2,0),FALSE),VLOOKUP($B1323,Hoja1!$A$3:$K$800,MATCH(BASE!H$2,Hoja1!$A$2:$K$2,0),FALSE),""),"")</f>
        <v/>
      </c>
      <c r="I1323" t="str">
        <f>IFERROR(IF($C1323&lt;=VLOOKUP($B1323,Hoja1!$A$3:$K$800,MATCH("Cantidad",Hoja1!$A$2:$L$2,0),FALSE),VLOOKUP($B1323,Hoja1!$A$3:$K$800,MATCH(BASE!I$2,Hoja1!$A$2:$K$2,0),FALSE),""),"")</f>
        <v/>
      </c>
      <c r="J1323" t="str">
        <f>IFERROR(IF($C1323&lt;=VLOOKUP($B1323,Hoja1!$A$3:$K$800,MATCH("Cantidad",Hoja1!$A$2:$L$2,0),FALSE),VLOOKUP($B1323,Hoja1!$A$3:$K$800,MATCH(BASE!J$2,Hoja1!$A$2:$K$2,0),FALSE),""),"")</f>
        <v/>
      </c>
      <c r="K1323" t="str">
        <f t="shared" si="20"/>
        <v/>
      </c>
    </row>
    <row r="1324" spans="1:11" x14ac:dyDescent="0.25">
      <c r="A1324" s="7">
        <v>1321</v>
      </c>
      <c r="B1324" s="7">
        <f>ROUNDDOWN(A1324/MAX(Hoja1!$I$3:$I$38),0)</f>
        <v>330</v>
      </c>
      <c r="C1324" s="7">
        <f>COUNTIF($B$3:B1324,B1324)</f>
        <v>2</v>
      </c>
      <c r="D1324" t="str">
        <f>IFERROR(IF($C1324&lt;=VLOOKUP($B1324,Hoja1!$A$3:$K$800,MATCH("Cantidad",Hoja1!$A$2:$L$2,0),FALSE),VLOOKUP($B1324,Hoja1!$A$3:$K$800,MATCH(BASE!D$2,Hoja1!$A$2:$K$2,0),FALSE),""),"")</f>
        <v/>
      </c>
      <c r="E1324" t="str">
        <f>IFERROR(IF($C1324&lt;=VLOOKUP($B1324,Hoja1!$A$3:$K$800,MATCH("Cantidad",Hoja1!$A$2:$L$2,0),FALSE),VLOOKUP($B1324,Hoja1!$A$3:$K$800,MATCH(BASE!E$2,Hoja1!$A$2:$K$2,0),FALSE),""),"")</f>
        <v/>
      </c>
      <c r="F1324" t="str">
        <f>IFERROR(IF($C1324&lt;=VLOOKUP($B1324,Hoja1!$A$3:$K$800,MATCH("Cantidad",Hoja1!$A$2:$L$2,0),FALSE),VLOOKUP($B1324,Hoja1!$A$3:$K$800,MATCH(BASE!F$2,Hoja1!$A$2:$K$2,0),FALSE),""),"")</f>
        <v/>
      </c>
      <c r="G1324" t="str">
        <f>IFERROR(IF($C1324&lt;=VLOOKUP($B1324,Hoja1!$A$3:$K$800,MATCH("Cantidad",Hoja1!$A$2:$L$2,0),FALSE),VLOOKUP($B1324,Hoja1!$A$3:$K$800,MATCH(BASE!G$2,Hoja1!$A$2:$K$2,0),FALSE),""),"")</f>
        <v/>
      </c>
      <c r="H1324" t="str">
        <f>IFERROR(IF($C1324&lt;=VLOOKUP($B1324,Hoja1!$A$3:$K$800,MATCH("Cantidad",Hoja1!$A$2:$L$2,0),FALSE),VLOOKUP($B1324,Hoja1!$A$3:$K$800,MATCH(BASE!H$2,Hoja1!$A$2:$K$2,0),FALSE),""),"")</f>
        <v/>
      </c>
      <c r="I1324" t="str">
        <f>IFERROR(IF($C1324&lt;=VLOOKUP($B1324,Hoja1!$A$3:$K$800,MATCH("Cantidad",Hoja1!$A$2:$L$2,0),FALSE),VLOOKUP($B1324,Hoja1!$A$3:$K$800,MATCH(BASE!I$2,Hoja1!$A$2:$K$2,0),FALSE),""),"")</f>
        <v/>
      </c>
      <c r="J1324" t="str">
        <f>IFERROR(IF($C1324&lt;=VLOOKUP($B1324,Hoja1!$A$3:$K$800,MATCH("Cantidad",Hoja1!$A$2:$L$2,0),FALSE),VLOOKUP($B1324,Hoja1!$A$3:$K$800,MATCH(BASE!J$2,Hoja1!$A$2:$K$2,0),FALSE),""),"")</f>
        <v/>
      </c>
      <c r="K1324" t="str">
        <f t="shared" si="20"/>
        <v/>
      </c>
    </row>
    <row r="1325" spans="1:11" x14ac:dyDescent="0.25">
      <c r="A1325" s="7">
        <v>1322</v>
      </c>
      <c r="B1325" s="7">
        <f>ROUNDDOWN(A1325/MAX(Hoja1!$I$3:$I$38),0)</f>
        <v>330</v>
      </c>
      <c r="C1325" s="7">
        <f>COUNTIF($B$3:B1325,B1325)</f>
        <v>3</v>
      </c>
      <c r="D1325" t="str">
        <f>IFERROR(IF($C1325&lt;=VLOOKUP($B1325,Hoja1!$A$3:$K$800,MATCH("Cantidad",Hoja1!$A$2:$L$2,0),FALSE),VLOOKUP($B1325,Hoja1!$A$3:$K$800,MATCH(BASE!D$2,Hoja1!$A$2:$K$2,0),FALSE),""),"")</f>
        <v/>
      </c>
      <c r="E1325" t="str">
        <f>IFERROR(IF($C1325&lt;=VLOOKUP($B1325,Hoja1!$A$3:$K$800,MATCH("Cantidad",Hoja1!$A$2:$L$2,0),FALSE),VLOOKUP($B1325,Hoja1!$A$3:$K$800,MATCH(BASE!E$2,Hoja1!$A$2:$K$2,0),FALSE),""),"")</f>
        <v/>
      </c>
      <c r="F1325" t="str">
        <f>IFERROR(IF($C1325&lt;=VLOOKUP($B1325,Hoja1!$A$3:$K$800,MATCH("Cantidad",Hoja1!$A$2:$L$2,0),FALSE),VLOOKUP($B1325,Hoja1!$A$3:$K$800,MATCH(BASE!F$2,Hoja1!$A$2:$K$2,0),FALSE),""),"")</f>
        <v/>
      </c>
      <c r="G1325" t="str">
        <f>IFERROR(IF($C1325&lt;=VLOOKUP($B1325,Hoja1!$A$3:$K$800,MATCH("Cantidad",Hoja1!$A$2:$L$2,0),FALSE),VLOOKUP($B1325,Hoja1!$A$3:$K$800,MATCH(BASE!G$2,Hoja1!$A$2:$K$2,0),FALSE),""),"")</f>
        <v/>
      </c>
      <c r="H1325" t="str">
        <f>IFERROR(IF($C1325&lt;=VLOOKUP($B1325,Hoja1!$A$3:$K$800,MATCH("Cantidad",Hoja1!$A$2:$L$2,0),FALSE),VLOOKUP($B1325,Hoja1!$A$3:$K$800,MATCH(BASE!H$2,Hoja1!$A$2:$K$2,0),FALSE),""),"")</f>
        <v/>
      </c>
      <c r="I1325" t="str">
        <f>IFERROR(IF($C1325&lt;=VLOOKUP($B1325,Hoja1!$A$3:$K$800,MATCH("Cantidad",Hoja1!$A$2:$L$2,0),FALSE),VLOOKUP($B1325,Hoja1!$A$3:$K$800,MATCH(BASE!I$2,Hoja1!$A$2:$K$2,0),FALSE),""),"")</f>
        <v/>
      </c>
      <c r="J1325" t="str">
        <f>IFERROR(IF($C1325&lt;=VLOOKUP($B1325,Hoja1!$A$3:$K$800,MATCH("Cantidad",Hoja1!$A$2:$L$2,0),FALSE),VLOOKUP($B1325,Hoja1!$A$3:$K$800,MATCH(BASE!J$2,Hoja1!$A$2:$K$2,0),FALSE),""),"")</f>
        <v/>
      </c>
      <c r="K1325" t="str">
        <f t="shared" si="20"/>
        <v/>
      </c>
    </row>
    <row r="1326" spans="1:11" x14ac:dyDescent="0.25">
      <c r="A1326" s="7">
        <v>1323</v>
      </c>
      <c r="B1326" s="7">
        <f>ROUNDDOWN(A1326/MAX(Hoja1!$I$3:$I$38),0)</f>
        <v>330</v>
      </c>
      <c r="C1326" s="7">
        <f>COUNTIF($B$3:B1326,B1326)</f>
        <v>4</v>
      </c>
      <c r="D1326" t="str">
        <f>IFERROR(IF($C1326&lt;=VLOOKUP($B1326,Hoja1!$A$3:$K$800,MATCH("Cantidad",Hoja1!$A$2:$L$2,0),FALSE),VLOOKUP($B1326,Hoja1!$A$3:$K$800,MATCH(BASE!D$2,Hoja1!$A$2:$K$2,0),FALSE),""),"")</f>
        <v/>
      </c>
      <c r="E1326" t="str">
        <f>IFERROR(IF($C1326&lt;=VLOOKUP($B1326,Hoja1!$A$3:$K$800,MATCH("Cantidad",Hoja1!$A$2:$L$2,0),FALSE),VLOOKUP($B1326,Hoja1!$A$3:$K$800,MATCH(BASE!E$2,Hoja1!$A$2:$K$2,0),FALSE),""),"")</f>
        <v/>
      </c>
      <c r="F1326" t="str">
        <f>IFERROR(IF($C1326&lt;=VLOOKUP($B1326,Hoja1!$A$3:$K$800,MATCH("Cantidad",Hoja1!$A$2:$L$2,0),FALSE),VLOOKUP($B1326,Hoja1!$A$3:$K$800,MATCH(BASE!F$2,Hoja1!$A$2:$K$2,0),FALSE),""),"")</f>
        <v/>
      </c>
      <c r="G1326" t="str">
        <f>IFERROR(IF($C1326&lt;=VLOOKUP($B1326,Hoja1!$A$3:$K$800,MATCH("Cantidad",Hoja1!$A$2:$L$2,0),FALSE),VLOOKUP($B1326,Hoja1!$A$3:$K$800,MATCH(BASE!G$2,Hoja1!$A$2:$K$2,0),FALSE),""),"")</f>
        <v/>
      </c>
      <c r="H1326" t="str">
        <f>IFERROR(IF($C1326&lt;=VLOOKUP($B1326,Hoja1!$A$3:$K$800,MATCH("Cantidad",Hoja1!$A$2:$L$2,0),FALSE),VLOOKUP($B1326,Hoja1!$A$3:$K$800,MATCH(BASE!H$2,Hoja1!$A$2:$K$2,0),FALSE),""),"")</f>
        <v/>
      </c>
      <c r="I1326" t="str">
        <f>IFERROR(IF($C1326&lt;=VLOOKUP($B1326,Hoja1!$A$3:$K$800,MATCH("Cantidad",Hoja1!$A$2:$L$2,0),FALSE),VLOOKUP($B1326,Hoja1!$A$3:$K$800,MATCH(BASE!I$2,Hoja1!$A$2:$K$2,0),FALSE),""),"")</f>
        <v/>
      </c>
      <c r="J1326" t="str">
        <f>IFERROR(IF($C1326&lt;=VLOOKUP($B1326,Hoja1!$A$3:$K$800,MATCH("Cantidad",Hoja1!$A$2:$L$2,0),FALSE),VLOOKUP($B1326,Hoja1!$A$3:$K$800,MATCH(BASE!J$2,Hoja1!$A$2:$K$2,0),FALSE),""),"")</f>
        <v/>
      </c>
      <c r="K1326" t="str">
        <f t="shared" si="20"/>
        <v/>
      </c>
    </row>
    <row r="1327" spans="1:11" x14ac:dyDescent="0.25">
      <c r="A1327" s="7">
        <v>1324</v>
      </c>
      <c r="B1327" s="7">
        <f>ROUNDDOWN(A1327/MAX(Hoja1!$I$3:$I$38),0)</f>
        <v>331</v>
      </c>
      <c r="C1327" s="7">
        <f>COUNTIF($B$3:B1327,B1327)</f>
        <v>1</v>
      </c>
      <c r="D1327" t="str">
        <f>IFERROR(IF($C1327&lt;=VLOOKUP($B1327,Hoja1!$A$3:$K$800,MATCH("Cantidad",Hoja1!$A$2:$L$2,0),FALSE),VLOOKUP($B1327,Hoja1!$A$3:$K$800,MATCH(BASE!D$2,Hoja1!$A$2:$K$2,0),FALSE),""),"")</f>
        <v/>
      </c>
      <c r="E1327" t="str">
        <f>IFERROR(IF($C1327&lt;=VLOOKUP($B1327,Hoja1!$A$3:$K$800,MATCH("Cantidad",Hoja1!$A$2:$L$2,0),FALSE),VLOOKUP($B1327,Hoja1!$A$3:$K$800,MATCH(BASE!E$2,Hoja1!$A$2:$K$2,0),FALSE),""),"")</f>
        <v/>
      </c>
      <c r="F1327" t="str">
        <f>IFERROR(IF($C1327&lt;=VLOOKUP($B1327,Hoja1!$A$3:$K$800,MATCH("Cantidad",Hoja1!$A$2:$L$2,0),FALSE),VLOOKUP($B1327,Hoja1!$A$3:$K$800,MATCH(BASE!F$2,Hoja1!$A$2:$K$2,0),FALSE),""),"")</f>
        <v/>
      </c>
      <c r="G1327" t="str">
        <f>IFERROR(IF($C1327&lt;=VLOOKUP($B1327,Hoja1!$A$3:$K$800,MATCH("Cantidad",Hoja1!$A$2:$L$2,0),FALSE),VLOOKUP($B1327,Hoja1!$A$3:$K$800,MATCH(BASE!G$2,Hoja1!$A$2:$K$2,0),FALSE),""),"")</f>
        <v/>
      </c>
      <c r="H1327" t="str">
        <f>IFERROR(IF($C1327&lt;=VLOOKUP($B1327,Hoja1!$A$3:$K$800,MATCH("Cantidad",Hoja1!$A$2:$L$2,0),FALSE),VLOOKUP($B1327,Hoja1!$A$3:$K$800,MATCH(BASE!H$2,Hoja1!$A$2:$K$2,0),FALSE),""),"")</f>
        <v/>
      </c>
      <c r="I1327" t="str">
        <f>IFERROR(IF($C1327&lt;=VLOOKUP($B1327,Hoja1!$A$3:$K$800,MATCH("Cantidad",Hoja1!$A$2:$L$2,0),FALSE),VLOOKUP($B1327,Hoja1!$A$3:$K$800,MATCH(BASE!I$2,Hoja1!$A$2:$K$2,0),FALSE),""),"")</f>
        <v/>
      </c>
      <c r="J1327" t="str">
        <f>IFERROR(IF($C1327&lt;=VLOOKUP($B1327,Hoja1!$A$3:$K$800,MATCH("Cantidad",Hoja1!$A$2:$L$2,0),FALSE),VLOOKUP($B1327,Hoja1!$A$3:$K$800,MATCH(BASE!J$2,Hoja1!$A$2:$K$2,0),FALSE),""),"")</f>
        <v/>
      </c>
      <c r="K1327" t="str">
        <f t="shared" si="20"/>
        <v/>
      </c>
    </row>
    <row r="1328" spans="1:11" x14ac:dyDescent="0.25">
      <c r="A1328" s="7">
        <v>1325</v>
      </c>
      <c r="B1328" s="7">
        <f>ROUNDDOWN(A1328/MAX(Hoja1!$I$3:$I$38),0)</f>
        <v>331</v>
      </c>
      <c r="C1328" s="7">
        <f>COUNTIF($B$3:B1328,B1328)</f>
        <v>2</v>
      </c>
      <c r="D1328" t="str">
        <f>IFERROR(IF($C1328&lt;=VLOOKUP($B1328,Hoja1!$A$3:$K$800,MATCH("Cantidad",Hoja1!$A$2:$L$2,0),FALSE),VLOOKUP($B1328,Hoja1!$A$3:$K$800,MATCH(BASE!D$2,Hoja1!$A$2:$K$2,0),FALSE),""),"")</f>
        <v/>
      </c>
      <c r="E1328" t="str">
        <f>IFERROR(IF($C1328&lt;=VLOOKUP($B1328,Hoja1!$A$3:$K$800,MATCH("Cantidad",Hoja1!$A$2:$L$2,0),FALSE),VLOOKUP($B1328,Hoja1!$A$3:$K$800,MATCH(BASE!E$2,Hoja1!$A$2:$K$2,0),FALSE),""),"")</f>
        <v/>
      </c>
      <c r="F1328" t="str">
        <f>IFERROR(IF($C1328&lt;=VLOOKUP($B1328,Hoja1!$A$3:$K$800,MATCH("Cantidad",Hoja1!$A$2:$L$2,0),FALSE),VLOOKUP($B1328,Hoja1!$A$3:$K$800,MATCH(BASE!F$2,Hoja1!$A$2:$K$2,0),FALSE),""),"")</f>
        <v/>
      </c>
      <c r="G1328" t="str">
        <f>IFERROR(IF($C1328&lt;=VLOOKUP($B1328,Hoja1!$A$3:$K$800,MATCH("Cantidad",Hoja1!$A$2:$L$2,0),FALSE),VLOOKUP($B1328,Hoja1!$A$3:$K$800,MATCH(BASE!G$2,Hoja1!$A$2:$K$2,0),FALSE),""),"")</f>
        <v/>
      </c>
      <c r="H1328" t="str">
        <f>IFERROR(IF($C1328&lt;=VLOOKUP($B1328,Hoja1!$A$3:$K$800,MATCH("Cantidad",Hoja1!$A$2:$L$2,0),FALSE),VLOOKUP($B1328,Hoja1!$A$3:$K$800,MATCH(BASE!H$2,Hoja1!$A$2:$K$2,0),FALSE),""),"")</f>
        <v/>
      </c>
      <c r="I1328" t="str">
        <f>IFERROR(IF($C1328&lt;=VLOOKUP($B1328,Hoja1!$A$3:$K$800,MATCH("Cantidad",Hoja1!$A$2:$L$2,0),FALSE),VLOOKUP($B1328,Hoja1!$A$3:$K$800,MATCH(BASE!I$2,Hoja1!$A$2:$K$2,0),FALSE),""),"")</f>
        <v/>
      </c>
      <c r="J1328" t="str">
        <f>IFERROR(IF($C1328&lt;=VLOOKUP($B1328,Hoja1!$A$3:$K$800,MATCH("Cantidad",Hoja1!$A$2:$L$2,0),FALSE),VLOOKUP($B1328,Hoja1!$A$3:$K$800,MATCH(BASE!J$2,Hoja1!$A$2:$K$2,0),FALSE),""),"")</f>
        <v/>
      </c>
      <c r="K1328" t="str">
        <f t="shared" si="20"/>
        <v/>
      </c>
    </row>
    <row r="1329" spans="1:11" x14ac:dyDescent="0.25">
      <c r="A1329" s="7">
        <v>1326</v>
      </c>
      <c r="B1329" s="7">
        <f>ROUNDDOWN(A1329/MAX(Hoja1!$I$3:$I$38),0)</f>
        <v>331</v>
      </c>
      <c r="C1329" s="7">
        <f>COUNTIF($B$3:B1329,B1329)</f>
        <v>3</v>
      </c>
      <c r="D1329" t="str">
        <f>IFERROR(IF($C1329&lt;=VLOOKUP($B1329,Hoja1!$A$3:$K$800,MATCH("Cantidad",Hoja1!$A$2:$L$2,0),FALSE),VLOOKUP($B1329,Hoja1!$A$3:$K$800,MATCH(BASE!D$2,Hoja1!$A$2:$K$2,0),FALSE),""),"")</f>
        <v/>
      </c>
      <c r="E1329" t="str">
        <f>IFERROR(IF($C1329&lt;=VLOOKUP($B1329,Hoja1!$A$3:$K$800,MATCH("Cantidad",Hoja1!$A$2:$L$2,0),FALSE),VLOOKUP($B1329,Hoja1!$A$3:$K$800,MATCH(BASE!E$2,Hoja1!$A$2:$K$2,0),FALSE),""),"")</f>
        <v/>
      </c>
      <c r="F1329" t="str">
        <f>IFERROR(IF($C1329&lt;=VLOOKUP($B1329,Hoja1!$A$3:$K$800,MATCH("Cantidad",Hoja1!$A$2:$L$2,0),FALSE),VLOOKUP($B1329,Hoja1!$A$3:$K$800,MATCH(BASE!F$2,Hoja1!$A$2:$K$2,0),FALSE),""),"")</f>
        <v/>
      </c>
      <c r="G1329" t="str">
        <f>IFERROR(IF($C1329&lt;=VLOOKUP($B1329,Hoja1!$A$3:$K$800,MATCH("Cantidad",Hoja1!$A$2:$L$2,0),FALSE),VLOOKUP($B1329,Hoja1!$A$3:$K$800,MATCH(BASE!G$2,Hoja1!$A$2:$K$2,0),FALSE),""),"")</f>
        <v/>
      </c>
      <c r="H1329" t="str">
        <f>IFERROR(IF($C1329&lt;=VLOOKUP($B1329,Hoja1!$A$3:$K$800,MATCH("Cantidad",Hoja1!$A$2:$L$2,0),FALSE),VLOOKUP($B1329,Hoja1!$A$3:$K$800,MATCH(BASE!H$2,Hoja1!$A$2:$K$2,0),FALSE),""),"")</f>
        <v/>
      </c>
      <c r="I1329" t="str">
        <f>IFERROR(IF($C1329&lt;=VLOOKUP($B1329,Hoja1!$A$3:$K$800,MATCH("Cantidad",Hoja1!$A$2:$L$2,0),FALSE),VLOOKUP($B1329,Hoja1!$A$3:$K$800,MATCH(BASE!I$2,Hoja1!$A$2:$K$2,0),FALSE),""),"")</f>
        <v/>
      </c>
      <c r="J1329" t="str">
        <f>IFERROR(IF($C1329&lt;=VLOOKUP($B1329,Hoja1!$A$3:$K$800,MATCH("Cantidad",Hoja1!$A$2:$L$2,0),FALSE),VLOOKUP($B1329,Hoja1!$A$3:$K$800,MATCH(BASE!J$2,Hoja1!$A$2:$K$2,0),FALSE),""),"")</f>
        <v/>
      </c>
      <c r="K1329" t="str">
        <f t="shared" si="20"/>
        <v/>
      </c>
    </row>
    <row r="1330" spans="1:11" x14ac:dyDescent="0.25">
      <c r="A1330" s="7">
        <v>1327</v>
      </c>
      <c r="B1330" s="7">
        <f>ROUNDDOWN(A1330/MAX(Hoja1!$I$3:$I$38),0)</f>
        <v>331</v>
      </c>
      <c r="C1330" s="7">
        <f>COUNTIF($B$3:B1330,B1330)</f>
        <v>4</v>
      </c>
      <c r="D1330" t="str">
        <f>IFERROR(IF($C1330&lt;=VLOOKUP($B1330,Hoja1!$A$3:$K$800,MATCH("Cantidad",Hoja1!$A$2:$L$2,0),FALSE),VLOOKUP($B1330,Hoja1!$A$3:$K$800,MATCH(BASE!D$2,Hoja1!$A$2:$K$2,0),FALSE),""),"")</f>
        <v/>
      </c>
      <c r="E1330" t="str">
        <f>IFERROR(IF($C1330&lt;=VLOOKUP($B1330,Hoja1!$A$3:$K$800,MATCH("Cantidad",Hoja1!$A$2:$L$2,0),FALSE),VLOOKUP($B1330,Hoja1!$A$3:$K$800,MATCH(BASE!E$2,Hoja1!$A$2:$K$2,0),FALSE),""),"")</f>
        <v/>
      </c>
      <c r="F1330" t="str">
        <f>IFERROR(IF($C1330&lt;=VLOOKUP($B1330,Hoja1!$A$3:$K$800,MATCH("Cantidad",Hoja1!$A$2:$L$2,0),FALSE),VLOOKUP($B1330,Hoja1!$A$3:$K$800,MATCH(BASE!F$2,Hoja1!$A$2:$K$2,0),FALSE),""),"")</f>
        <v/>
      </c>
      <c r="G1330" t="str">
        <f>IFERROR(IF($C1330&lt;=VLOOKUP($B1330,Hoja1!$A$3:$K$800,MATCH("Cantidad",Hoja1!$A$2:$L$2,0),FALSE),VLOOKUP($B1330,Hoja1!$A$3:$K$800,MATCH(BASE!G$2,Hoja1!$A$2:$K$2,0),FALSE),""),"")</f>
        <v/>
      </c>
      <c r="H1330" t="str">
        <f>IFERROR(IF($C1330&lt;=VLOOKUP($B1330,Hoja1!$A$3:$K$800,MATCH("Cantidad",Hoja1!$A$2:$L$2,0),FALSE),VLOOKUP($B1330,Hoja1!$A$3:$K$800,MATCH(BASE!H$2,Hoja1!$A$2:$K$2,0),FALSE),""),"")</f>
        <v/>
      </c>
      <c r="I1330" t="str">
        <f>IFERROR(IF($C1330&lt;=VLOOKUP($B1330,Hoja1!$A$3:$K$800,MATCH("Cantidad",Hoja1!$A$2:$L$2,0),FALSE),VLOOKUP($B1330,Hoja1!$A$3:$K$800,MATCH(BASE!I$2,Hoja1!$A$2:$K$2,0),FALSE),""),"")</f>
        <v/>
      </c>
      <c r="J1330" t="str">
        <f>IFERROR(IF($C1330&lt;=VLOOKUP($B1330,Hoja1!$A$3:$K$800,MATCH("Cantidad",Hoja1!$A$2:$L$2,0),FALSE),VLOOKUP($B1330,Hoja1!$A$3:$K$800,MATCH(BASE!J$2,Hoja1!$A$2:$K$2,0),FALSE),""),"")</f>
        <v/>
      </c>
      <c r="K1330" t="str">
        <f t="shared" si="20"/>
        <v/>
      </c>
    </row>
    <row r="1331" spans="1:11" x14ac:dyDescent="0.25">
      <c r="A1331" s="7">
        <v>1328</v>
      </c>
      <c r="B1331" s="7">
        <f>ROUNDDOWN(A1331/MAX(Hoja1!$I$3:$I$38),0)</f>
        <v>332</v>
      </c>
      <c r="C1331" s="7">
        <f>COUNTIF($B$3:B1331,B1331)</f>
        <v>1</v>
      </c>
      <c r="D1331" t="str">
        <f>IFERROR(IF($C1331&lt;=VLOOKUP($B1331,Hoja1!$A$3:$K$800,MATCH("Cantidad",Hoja1!$A$2:$L$2,0),FALSE),VLOOKUP($B1331,Hoja1!$A$3:$K$800,MATCH(BASE!D$2,Hoja1!$A$2:$K$2,0),FALSE),""),"")</f>
        <v/>
      </c>
      <c r="E1331" t="str">
        <f>IFERROR(IF($C1331&lt;=VLOOKUP($B1331,Hoja1!$A$3:$K$800,MATCH("Cantidad",Hoja1!$A$2:$L$2,0),FALSE),VLOOKUP($B1331,Hoja1!$A$3:$K$800,MATCH(BASE!E$2,Hoja1!$A$2:$K$2,0),FALSE),""),"")</f>
        <v/>
      </c>
      <c r="F1331" t="str">
        <f>IFERROR(IF($C1331&lt;=VLOOKUP($B1331,Hoja1!$A$3:$K$800,MATCH("Cantidad",Hoja1!$A$2:$L$2,0),FALSE),VLOOKUP($B1331,Hoja1!$A$3:$K$800,MATCH(BASE!F$2,Hoja1!$A$2:$K$2,0),FALSE),""),"")</f>
        <v/>
      </c>
      <c r="G1331" t="str">
        <f>IFERROR(IF($C1331&lt;=VLOOKUP($B1331,Hoja1!$A$3:$K$800,MATCH("Cantidad",Hoja1!$A$2:$L$2,0),FALSE),VLOOKUP($B1331,Hoja1!$A$3:$K$800,MATCH(BASE!G$2,Hoja1!$A$2:$K$2,0),FALSE),""),"")</f>
        <v/>
      </c>
      <c r="H1331" t="str">
        <f>IFERROR(IF($C1331&lt;=VLOOKUP($B1331,Hoja1!$A$3:$K$800,MATCH("Cantidad",Hoja1!$A$2:$L$2,0),FALSE),VLOOKUP($B1331,Hoja1!$A$3:$K$800,MATCH(BASE!H$2,Hoja1!$A$2:$K$2,0),FALSE),""),"")</f>
        <v/>
      </c>
      <c r="I1331" t="str">
        <f>IFERROR(IF($C1331&lt;=VLOOKUP($B1331,Hoja1!$A$3:$K$800,MATCH("Cantidad",Hoja1!$A$2:$L$2,0),FALSE),VLOOKUP($B1331,Hoja1!$A$3:$K$800,MATCH(BASE!I$2,Hoja1!$A$2:$K$2,0),FALSE),""),"")</f>
        <v/>
      </c>
      <c r="J1331" t="str">
        <f>IFERROR(IF($C1331&lt;=VLOOKUP($B1331,Hoja1!$A$3:$K$800,MATCH("Cantidad",Hoja1!$A$2:$L$2,0),FALSE),VLOOKUP($B1331,Hoja1!$A$3:$K$800,MATCH(BASE!J$2,Hoja1!$A$2:$K$2,0),FALSE),""),"")</f>
        <v/>
      </c>
      <c r="K1331" t="str">
        <f t="shared" si="20"/>
        <v/>
      </c>
    </row>
    <row r="1332" spans="1:11" x14ac:dyDescent="0.25">
      <c r="A1332" s="7">
        <v>1329</v>
      </c>
      <c r="B1332" s="7">
        <f>ROUNDDOWN(A1332/MAX(Hoja1!$I$3:$I$38),0)</f>
        <v>332</v>
      </c>
      <c r="C1332" s="7">
        <f>COUNTIF($B$3:B1332,B1332)</f>
        <v>2</v>
      </c>
      <c r="D1332" t="str">
        <f>IFERROR(IF($C1332&lt;=VLOOKUP($B1332,Hoja1!$A$3:$K$800,MATCH("Cantidad",Hoja1!$A$2:$L$2,0),FALSE),VLOOKUP($B1332,Hoja1!$A$3:$K$800,MATCH(BASE!D$2,Hoja1!$A$2:$K$2,0),FALSE),""),"")</f>
        <v/>
      </c>
      <c r="E1332" t="str">
        <f>IFERROR(IF($C1332&lt;=VLOOKUP($B1332,Hoja1!$A$3:$K$800,MATCH("Cantidad",Hoja1!$A$2:$L$2,0),FALSE),VLOOKUP($B1332,Hoja1!$A$3:$K$800,MATCH(BASE!E$2,Hoja1!$A$2:$K$2,0),FALSE),""),"")</f>
        <v/>
      </c>
      <c r="F1332" t="str">
        <f>IFERROR(IF($C1332&lt;=VLOOKUP($B1332,Hoja1!$A$3:$K$800,MATCH("Cantidad",Hoja1!$A$2:$L$2,0),FALSE),VLOOKUP($B1332,Hoja1!$A$3:$K$800,MATCH(BASE!F$2,Hoja1!$A$2:$K$2,0),FALSE),""),"")</f>
        <v/>
      </c>
      <c r="G1332" t="str">
        <f>IFERROR(IF($C1332&lt;=VLOOKUP($B1332,Hoja1!$A$3:$K$800,MATCH("Cantidad",Hoja1!$A$2:$L$2,0),FALSE),VLOOKUP($B1332,Hoja1!$A$3:$K$800,MATCH(BASE!G$2,Hoja1!$A$2:$K$2,0),FALSE),""),"")</f>
        <v/>
      </c>
      <c r="H1332" t="str">
        <f>IFERROR(IF($C1332&lt;=VLOOKUP($B1332,Hoja1!$A$3:$K$800,MATCH("Cantidad",Hoja1!$A$2:$L$2,0),FALSE),VLOOKUP($B1332,Hoja1!$A$3:$K$800,MATCH(BASE!H$2,Hoja1!$A$2:$K$2,0),FALSE),""),"")</f>
        <v/>
      </c>
      <c r="I1332" t="str">
        <f>IFERROR(IF($C1332&lt;=VLOOKUP($B1332,Hoja1!$A$3:$K$800,MATCH("Cantidad",Hoja1!$A$2:$L$2,0),FALSE),VLOOKUP($B1332,Hoja1!$A$3:$K$800,MATCH(BASE!I$2,Hoja1!$A$2:$K$2,0),FALSE),""),"")</f>
        <v/>
      </c>
      <c r="J1332" t="str">
        <f>IFERROR(IF($C1332&lt;=VLOOKUP($B1332,Hoja1!$A$3:$K$800,MATCH("Cantidad",Hoja1!$A$2:$L$2,0),FALSE),VLOOKUP($B1332,Hoja1!$A$3:$K$800,MATCH(BASE!J$2,Hoja1!$A$2:$K$2,0),FALSE),""),"")</f>
        <v/>
      </c>
      <c r="K1332" t="str">
        <f t="shared" si="20"/>
        <v/>
      </c>
    </row>
    <row r="1333" spans="1:11" x14ac:dyDescent="0.25">
      <c r="A1333" s="7">
        <v>1330</v>
      </c>
      <c r="B1333" s="7">
        <f>ROUNDDOWN(A1333/MAX(Hoja1!$I$3:$I$38),0)</f>
        <v>332</v>
      </c>
      <c r="C1333" s="7">
        <f>COUNTIF($B$3:B1333,B1333)</f>
        <v>3</v>
      </c>
      <c r="D1333" t="str">
        <f>IFERROR(IF($C1333&lt;=VLOOKUP($B1333,Hoja1!$A$3:$K$800,MATCH("Cantidad",Hoja1!$A$2:$L$2,0),FALSE),VLOOKUP($B1333,Hoja1!$A$3:$K$800,MATCH(BASE!D$2,Hoja1!$A$2:$K$2,0),FALSE),""),"")</f>
        <v/>
      </c>
      <c r="E1333" t="str">
        <f>IFERROR(IF($C1333&lt;=VLOOKUP($B1333,Hoja1!$A$3:$K$800,MATCH("Cantidad",Hoja1!$A$2:$L$2,0),FALSE),VLOOKUP($B1333,Hoja1!$A$3:$K$800,MATCH(BASE!E$2,Hoja1!$A$2:$K$2,0),FALSE),""),"")</f>
        <v/>
      </c>
      <c r="F1333" t="str">
        <f>IFERROR(IF($C1333&lt;=VLOOKUP($B1333,Hoja1!$A$3:$K$800,MATCH("Cantidad",Hoja1!$A$2:$L$2,0),FALSE),VLOOKUP($B1333,Hoja1!$A$3:$K$800,MATCH(BASE!F$2,Hoja1!$A$2:$K$2,0),FALSE),""),"")</f>
        <v/>
      </c>
      <c r="G1333" t="str">
        <f>IFERROR(IF($C1333&lt;=VLOOKUP($B1333,Hoja1!$A$3:$K$800,MATCH("Cantidad",Hoja1!$A$2:$L$2,0),FALSE),VLOOKUP($B1333,Hoja1!$A$3:$K$800,MATCH(BASE!G$2,Hoja1!$A$2:$K$2,0),FALSE),""),"")</f>
        <v/>
      </c>
      <c r="H1333" t="str">
        <f>IFERROR(IF($C1333&lt;=VLOOKUP($B1333,Hoja1!$A$3:$K$800,MATCH("Cantidad",Hoja1!$A$2:$L$2,0),FALSE),VLOOKUP($B1333,Hoja1!$A$3:$K$800,MATCH(BASE!H$2,Hoja1!$A$2:$K$2,0),FALSE),""),"")</f>
        <v/>
      </c>
      <c r="I1333" t="str">
        <f>IFERROR(IF($C1333&lt;=VLOOKUP($B1333,Hoja1!$A$3:$K$800,MATCH("Cantidad",Hoja1!$A$2:$L$2,0),FALSE),VLOOKUP($B1333,Hoja1!$A$3:$K$800,MATCH(BASE!I$2,Hoja1!$A$2:$K$2,0),FALSE),""),"")</f>
        <v/>
      </c>
      <c r="J1333" t="str">
        <f>IFERROR(IF($C1333&lt;=VLOOKUP($B1333,Hoja1!$A$3:$K$800,MATCH("Cantidad",Hoja1!$A$2:$L$2,0),FALSE),VLOOKUP($B1333,Hoja1!$A$3:$K$800,MATCH(BASE!J$2,Hoja1!$A$2:$K$2,0),FALSE),""),"")</f>
        <v/>
      </c>
      <c r="K1333" t="str">
        <f t="shared" si="20"/>
        <v/>
      </c>
    </row>
    <row r="1334" spans="1:11" x14ac:dyDescent="0.25">
      <c r="A1334" s="7">
        <v>1331</v>
      </c>
      <c r="B1334" s="7">
        <f>ROUNDDOWN(A1334/MAX(Hoja1!$I$3:$I$38),0)</f>
        <v>332</v>
      </c>
      <c r="C1334" s="7">
        <f>COUNTIF($B$3:B1334,B1334)</f>
        <v>4</v>
      </c>
      <c r="D1334" t="str">
        <f>IFERROR(IF($C1334&lt;=VLOOKUP($B1334,Hoja1!$A$3:$K$800,MATCH("Cantidad",Hoja1!$A$2:$L$2,0),FALSE),VLOOKUP($B1334,Hoja1!$A$3:$K$800,MATCH(BASE!D$2,Hoja1!$A$2:$K$2,0),FALSE),""),"")</f>
        <v/>
      </c>
      <c r="E1334" t="str">
        <f>IFERROR(IF($C1334&lt;=VLOOKUP($B1334,Hoja1!$A$3:$K$800,MATCH("Cantidad",Hoja1!$A$2:$L$2,0),FALSE),VLOOKUP($B1334,Hoja1!$A$3:$K$800,MATCH(BASE!E$2,Hoja1!$A$2:$K$2,0),FALSE),""),"")</f>
        <v/>
      </c>
      <c r="F1334" t="str">
        <f>IFERROR(IF($C1334&lt;=VLOOKUP($B1334,Hoja1!$A$3:$K$800,MATCH("Cantidad",Hoja1!$A$2:$L$2,0),FALSE),VLOOKUP($B1334,Hoja1!$A$3:$K$800,MATCH(BASE!F$2,Hoja1!$A$2:$K$2,0),FALSE),""),"")</f>
        <v/>
      </c>
      <c r="G1334" t="str">
        <f>IFERROR(IF($C1334&lt;=VLOOKUP($B1334,Hoja1!$A$3:$K$800,MATCH("Cantidad",Hoja1!$A$2:$L$2,0),FALSE),VLOOKUP($B1334,Hoja1!$A$3:$K$800,MATCH(BASE!G$2,Hoja1!$A$2:$K$2,0),FALSE),""),"")</f>
        <v/>
      </c>
      <c r="H1334" t="str">
        <f>IFERROR(IF($C1334&lt;=VLOOKUP($B1334,Hoja1!$A$3:$K$800,MATCH("Cantidad",Hoja1!$A$2:$L$2,0),FALSE),VLOOKUP($B1334,Hoja1!$A$3:$K$800,MATCH(BASE!H$2,Hoja1!$A$2:$K$2,0),FALSE),""),"")</f>
        <v/>
      </c>
      <c r="I1334" t="str">
        <f>IFERROR(IF($C1334&lt;=VLOOKUP($B1334,Hoja1!$A$3:$K$800,MATCH("Cantidad",Hoja1!$A$2:$L$2,0),FALSE),VLOOKUP($B1334,Hoja1!$A$3:$K$800,MATCH(BASE!I$2,Hoja1!$A$2:$K$2,0),FALSE),""),"")</f>
        <v/>
      </c>
      <c r="J1334" t="str">
        <f>IFERROR(IF($C1334&lt;=VLOOKUP($B1334,Hoja1!$A$3:$K$800,MATCH("Cantidad",Hoja1!$A$2:$L$2,0),FALSE),VLOOKUP($B1334,Hoja1!$A$3:$K$800,MATCH(BASE!J$2,Hoja1!$A$2:$K$2,0),FALSE),""),"")</f>
        <v/>
      </c>
      <c r="K1334" t="str">
        <f t="shared" si="20"/>
        <v/>
      </c>
    </row>
    <row r="1335" spans="1:11" x14ac:dyDescent="0.25">
      <c r="A1335" s="7">
        <v>1332</v>
      </c>
      <c r="B1335" s="7">
        <f>ROUNDDOWN(A1335/MAX(Hoja1!$I$3:$I$38),0)</f>
        <v>333</v>
      </c>
      <c r="C1335" s="7">
        <f>COUNTIF($B$3:B1335,B1335)</f>
        <v>1</v>
      </c>
      <c r="D1335" t="str">
        <f>IFERROR(IF($C1335&lt;=VLOOKUP($B1335,Hoja1!$A$3:$K$800,MATCH("Cantidad",Hoja1!$A$2:$L$2,0),FALSE),VLOOKUP($B1335,Hoja1!$A$3:$K$800,MATCH(BASE!D$2,Hoja1!$A$2:$K$2,0),FALSE),""),"")</f>
        <v/>
      </c>
      <c r="E1335" t="str">
        <f>IFERROR(IF($C1335&lt;=VLOOKUP($B1335,Hoja1!$A$3:$K$800,MATCH("Cantidad",Hoja1!$A$2:$L$2,0),FALSE),VLOOKUP($B1335,Hoja1!$A$3:$K$800,MATCH(BASE!E$2,Hoja1!$A$2:$K$2,0),FALSE),""),"")</f>
        <v/>
      </c>
      <c r="F1335" t="str">
        <f>IFERROR(IF($C1335&lt;=VLOOKUP($B1335,Hoja1!$A$3:$K$800,MATCH("Cantidad",Hoja1!$A$2:$L$2,0),FALSE),VLOOKUP($B1335,Hoja1!$A$3:$K$800,MATCH(BASE!F$2,Hoja1!$A$2:$K$2,0),FALSE),""),"")</f>
        <v/>
      </c>
      <c r="G1335" t="str">
        <f>IFERROR(IF($C1335&lt;=VLOOKUP($B1335,Hoja1!$A$3:$K$800,MATCH("Cantidad",Hoja1!$A$2:$L$2,0),FALSE),VLOOKUP($B1335,Hoja1!$A$3:$K$800,MATCH(BASE!G$2,Hoja1!$A$2:$K$2,0),FALSE),""),"")</f>
        <v/>
      </c>
      <c r="H1335" t="str">
        <f>IFERROR(IF($C1335&lt;=VLOOKUP($B1335,Hoja1!$A$3:$K$800,MATCH("Cantidad",Hoja1!$A$2:$L$2,0),FALSE),VLOOKUP($B1335,Hoja1!$A$3:$K$800,MATCH(BASE!H$2,Hoja1!$A$2:$K$2,0),FALSE),""),"")</f>
        <v/>
      </c>
      <c r="I1335" t="str">
        <f>IFERROR(IF($C1335&lt;=VLOOKUP($B1335,Hoja1!$A$3:$K$800,MATCH("Cantidad",Hoja1!$A$2:$L$2,0),FALSE),VLOOKUP($B1335,Hoja1!$A$3:$K$800,MATCH(BASE!I$2,Hoja1!$A$2:$K$2,0),FALSE),""),"")</f>
        <v/>
      </c>
      <c r="J1335" t="str">
        <f>IFERROR(IF($C1335&lt;=VLOOKUP($B1335,Hoja1!$A$3:$K$800,MATCH("Cantidad",Hoja1!$A$2:$L$2,0),FALSE),VLOOKUP($B1335,Hoja1!$A$3:$K$800,MATCH(BASE!J$2,Hoja1!$A$2:$K$2,0),FALSE),""),"")</f>
        <v/>
      </c>
      <c r="K1335" t="str">
        <f t="shared" si="20"/>
        <v/>
      </c>
    </row>
    <row r="1336" spans="1:11" x14ac:dyDescent="0.25">
      <c r="A1336" s="7">
        <v>1333</v>
      </c>
      <c r="B1336" s="7">
        <f>ROUNDDOWN(A1336/MAX(Hoja1!$I$3:$I$38),0)</f>
        <v>333</v>
      </c>
      <c r="C1336" s="7">
        <f>COUNTIF($B$3:B1336,B1336)</f>
        <v>2</v>
      </c>
      <c r="D1336" t="str">
        <f>IFERROR(IF($C1336&lt;=VLOOKUP($B1336,Hoja1!$A$3:$K$800,MATCH("Cantidad",Hoja1!$A$2:$L$2,0),FALSE),VLOOKUP($B1336,Hoja1!$A$3:$K$800,MATCH(BASE!D$2,Hoja1!$A$2:$K$2,0),FALSE),""),"")</f>
        <v/>
      </c>
      <c r="E1336" t="str">
        <f>IFERROR(IF($C1336&lt;=VLOOKUP($B1336,Hoja1!$A$3:$K$800,MATCH("Cantidad",Hoja1!$A$2:$L$2,0),FALSE),VLOOKUP($B1336,Hoja1!$A$3:$K$800,MATCH(BASE!E$2,Hoja1!$A$2:$K$2,0),FALSE),""),"")</f>
        <v/>
      </c>
      <c r="F1336" t="str">
        <f>IFERROR(IF($C1336&lt;=VLOOKUP($B1336,Hoja1!$A$3:$K$800,MATCH("Cantidad",Hoja1!$A$2:$L$2,0),FALSE),VLOOKUP($B1336,Hoja1!$A$3:$K$800,MATCH(BASE!F$2,Hoja1!$A$2:$K$2,0),FALSE),""),"")</f>
        <v/>
      </c>
      <c r="G1336" t="str">
        <f>IFERROR(IF($C1336&lt;=VLOOKUP($B1336,Hoja1!$A$3:$K$800,MATCH("Cantidad",Hoja1!$A$2:$L$2,0),FALSE),VLOOKUP($B1336,Hoja1!$A$3:$K$800,MATCH(BASE!G$2,Hoja1!$A$2:$K$2,0),FALSE),""),"")</f>
        <v/>
      </c>
      <c r="H1336" t="str">
        <f>IFERROR(IF($C1336&lt;=VLOOKUP($B1336,Hoja1!$A$3:$K$800,MATCH("Cantidad",Hoja1!$A$2:$L$2,0),FALSE),VLOOKUP($B1336,Hoja1!$A$3:$K$800,MATCH(BASE!H$2,Hoja1!$A$2:$K$2,0),FALSE),""),"")</f>
        <v/>
      </c>
      <c r="I1336" t="str">
        <f>IFERROR(IF($C1336&lt;=VLOOKUP($B1336,Hoja1!$A$3:$K$800,MATCH("Cantidad",Hoja1!$A$2:$L$2,0),FALSE),VLOOKUP($B1336,Hoja1!$A$3:$K$800,MATCH(BASE!I$2,Hoja1!$A$2:$K$2,0),FALSE),""),"")</f>
        <v/>
      </c>
      <c r="J1336" t="str">
        <f>IFERROR(IF($C1336&lt;=VLOOKUP($B1336,Hoja1!$A$3:$K$800,MATCH("Cantidad",Hoja1!$A$2:$L$2,0),FALSE),VLOOKUP($B1336,Hoja1!$A$3:$K$800,MATCH(BASE!J$2,Hoja1!$A$2:$K$2,0),FALSE),""),"")</f>
        <v/>
      </c>
      <c r="K1336" t="str">
        <f t="shared" si="20"/>
        <v/>
      </c>
    </row>
    <row r="1337" spans="1:11" x14ac:dyDescent="0.25">
      <c r="A1337" s="7">
        <v>1334</v>
      </c>
      <c r="B1337" s="7">
        <f>ROUNDDOWN(A1337/MAX(Hoja1!$I$3:$I$38),0)</f>
        <v>333</v>
      </c>
      <c r="C1337" s="7">
        <f>COUNTIF($B$3:B1337,B1337)</f>
        <v>3</v>
      </c>
      <c r="D1337" t="str">
        <f>IFERROR(IF($C1337&lt;=VLOOKUP($B1337,Hoja1!$A$3:$K$800,MATCH("Cantidad",Hoja1!$A$2:$L$2,0),FALSE),VLOOKUP($B1337,Hoja1!$A$3:$K$800,MATCH(BASE!D$2,Hoja1!$A$2:$K$2,0),FALSE),""),"")</f>
        <v/>
      </c>
      <c r="E1337" t="str">
        <f>IFERROR(IF($C1337&lt;=VLOOKUP($B1337,Hoja1!$A$3:$K$800,MATCH("Cantidad",Hoja1!$A$2:$L$2,0),FALSE),VLOOKUP($B1337,Hoja1!$A$3:$K$800,MATCH(BASE!E$2,Hoja1!$A$2:$K$2,0),FALSE),""),"")</f>
        <v/>
      </c>
      <c r="F1337" t="str">
        <f>IFERROR(IF($C1337&lt;=VLOOKUP($B1337,Hoja1!$A$3:$K$800,MATCH("Cantidad",Hoja1!$A$2:$L$2,0),FALSE),VLOOKUP($B1337,Hoja1!$A$3:$K$800,MATCH(BASE!F$2,Hoja1!$A$2:$K$2,0),FALSE),""),"")</f>
        <v/>
      </c>
      <c r="G1337" t="str">
        <f>IFERROR(IF($C1337&lt;=VLOOKUP($B1337,Hoja1!$A$3:$K$800,MATCH("Cantidad",Hoja1!$A$2:$L$2,0),FALSE),VLOOKUP($B1337,Hoja1!$A$3:$K$800,MATCH(BASE!G$2,Hoja1!$A$2:$K$2,0),FALSE),""),"")</f>
        <v/>
      </c>
      <c r="H1337" t="str">
        <f>IFERROR(IF($C1337&lt;=VLOOKUP($B1337,Hoja1!$A$3:$K$800,MATCH("Cantidad",Hoja1!$A$2:$L$2,0),FALSE),VLOOKUP($B1337,Hoja1!$A$3:$K$800,MATCH(BASE!H$2,Hoja1!$A$2:$K$2,0),FALSE),""),"")</f>
        <v/>
      </c>
      <c r="I1337" t="str">
        <f>IFERROR(IF($C1337&lt;=VLOOKUP($B1337,Hoja1!$A$3:$K$800,MATCH("Cantidad",Hoja1!$A$2:$L$2,0),FALSE),VLOOKUP($B1337,Hoja1!$A$3:$K$800,MATCH(BASE!I$2,Hoja1!$A$2:$K$2,0),FALSE),""),"")</f>
        <v/>
      </c>
      <c r="J1337" t="str">
        <f>IFERROR(IF($C1337&lt;=VLOOKUP($B1337,Hoja1!$A$3:$K$800,MATCH("Cantidad",Hoja1!$A$2:$L$2,0),FALSE),VLOOKUP($B1337,Hoja1!$A$3:$K$800,MATCH(BASE!J$2,Hoja1!$A$2:$K$2,0),FALSE),""),"")</f>
        <v/>
      </c>
      <c r="K1337" t="str">
        <f t="shared" si="20"/>
        <v/>
      </c>
    </row>
    <row r="1338" spans="1:11" x14ac:dyDescent="0.25">
      <c r="A1338" s="7">
        <v>1335</v>
      </c>
      <c r="B1338" s="7">
        <f>ROUNDDOWN(A1338/MAX(Hoja1!$I$3:$I$38),0)</f>
        <v>333</v>
      </c>
      <c r="C1338" s="7">
        <f>COUNTIF($B$3:B1338,B1338)</f>
        <v>4</v>
      </c>
      <c r="D1338" t="str">
        <f>IFERROR(IF($C1338&lt;=VLOOKUP($B1338,Hoja1!$A$3:$K$800,MATCH("Cantidad",Hoja1!$A$2:$L$2,0),FALSE),VLOOKUP($B1338,Hoja1!$A$3:$K$800,MATCH(BASE!D$2,Hoja1!$A$2:$K$2,0),FALSE),""),"")</f>
        <v/>
      </c>
      <c r="E1338" t="str">
        <f>IFERROR(IF($C1338&lt;=VLOOKUP($B1338,Hoja1!$A$3:$K$800,MATCH("Cantidad",Hoja1!$A$2:$L$2,0),FALSE),VLOOKUP($B1338,Hoja1!$A$3:$K$800,MATCH(BASE!E$2,Hoja1!$A$2:$K$2,0),FALSE),""),"")</f>
        <v/>
      </c>
      <c r="F1338" t="str">
        <f>IFERROR(IF($C1338&lt;=VLOOKUP($B1338,Hoja1!$A$3:$K$800,MATCH("Cantidad",Hoja1!$A$2:$L$2,0),FALSE),VLOOKUP($B1338,Hoja1!$A$3:$K$800,MATCH(BASE!F$2,Hoja1!$A$2:$K$2,0),FALSE),""),"")</f>
        <v/>
      </c>
      <c r="G1338" t="str">
        <f>IFERROR(IF($C1338&lt;=VLOOKUP($B1338,Hoja1!$A$3:$K$800,MATCH("Cantidad",Hoja1!$A$2:$L$2,0),FALSE),VLOOKUP($B1338,Hoja1!$A$3:$K$800,MATCH(BASE!G$2,Hoja1!$A$2:$K$2,0),FALSE),""),"")</f>
        <v/>
      </c>
      <c r="H1338" t="str">
        <f>IFERROR(IF($C1338&lt;=VLOOKUP($B1338,Hoja1!$A$3:$K$800,MATCH("Cantidad",Hoja1!$A$2:$L$2,0),FALSE),VLOOKUP($B1338,Hoja1!$A$3:$K$800,MATCH(BASE!H$2,Hoja1!$A$2:$K$2,0),FALSE),""),"")</f>
        <v/>
      </c>
      <c r="I1338" t="str">
        <f>IFERROR(IF($C1338&lt;=VLOOKUP($B1338,Hoja1!$A$3:$K$800,MATCH("Cantidad",Hoja1!$A$2:$L$2,0),FALSE),VLOOKUP($B1338,Hoja1!$A$3:$K$800,MATCH(BASE!I$2,Hoja1!$A$2:$K$2,0),FALSE),""),"")</f>
        <v/>
      </c>
      <c r="J1338" t="str">
        <f>IFERROR(IF($C1338&lt;=VLOOKUP($B1338,Hoja1!$A$3:$K$800,MATCH("Cantidad",Hoja1!$A$2:$L$2,0),FALSE),VLOOKUP($B1338,Hoja1!$A$3:$K$800,MATCH(BASE!J$2,Hoja1!$A$2:$K$2,0),FALSE),""),"")</f>
        <v/>
      </c>
      <c r="K1338" t="str">
        <f t="shared" si="20"/>
        <v/>
      </c>
    </row>
    <row r="1339" spans="1:11" x14ac:dyDescent="0.25">
      <c r="A1339" s="7">
        <v>1336</v>
      </c>
      <c r="B1339" s="7">
        <f>ROUNDDOWN(A1339/MAX(Hoja1!$I$3:$I$38),0)</f>
        <v>334</v>
      </c>
      <c r="C1339" s="7">
        <f>COUNTIF($B$3:B1339,B1339)</f>
        <v>1</v>
      </c>
      <c r="D1339" t="str">
        <f>IFERROR(IF($C1339&lt;=VLOOKUP($B1339,Hoja1!$A$3:$K$800,MATCH("Cantidad",Hoja1!$A$2:$L$2,0),FALSE),VLOOKUP($B1339,Hoja1!$A$3:$K$800,MATCH(BASE!D$2,Hoja1!$A$2:$K$2,0),FALSE),""),"")</f>
        <v/>
      </c>
      <c r="E1339" t="str">
        <f>IFERROR(IF($C1339&lt;=VLOOKUP($B1339,Hoja1!$A$3:$K$800,MATCH("Cantidad",Hoja1!$A$2:$L$2,0),FALSE),VLOOKUP($B1339,Hoja1!$A$3:$K$800,MATCH(BASE!E$2,Hoja1!$A$2:$K$2,0),FALSE),""),"")</f>
        <v/>
      </c>
      <c r="F1339" t="str">
        <f>IFERROR(IF($C1339&lt;=VLOOKUP($B1339,Hoja1!$A$3:$K$800,MATCH("Cantidad",Hoja1!$A$2:$L$2,0),FALSE),VLOOKUP($B1339,Hoja1!$A$3:$K$800,MATCH(BASE!F$2,Hoja1!$A$2:$K$2,0),FALSE),""),"")</f>
        <v/>
      </c>
      <c r="G1339" t="str">
        <f>IFERROR(IF($C1339&lt;=VLOOKUP($B1339,Hoja1!$A$3:$K$800,MATCH("Cantidad",Hoja1!$A$2:$L$2,0),FALSE),VLOOKUP($B1339,Hoja1!$A$3:$K$800,MATCH(BASE!G$2,Hoja1!$A$2:$K$2,0),FALSE),""),"")</f>
        <v/>
      </c>
      <c r="H1339" t="str">
        <f>IFERROR(IF($C1339&lt;=VLOOKUP($B1339,Hoja1!$A$3:$K$800,MATCH("Cantidad",Hoja1!$A$2:$L$2,0),FALSE),VLOOKUP($B1339,Hoja1!$A$3:$K$800,MATCH(BASE!H$2,Hoja1!$A$2:$K$2,0),FALSE),""),"")</f>
        <v/>
      </c>
      <c r="I1339" t="str">
        <f>IFERROR(IF($C1339&lt;=VLOOKUP($B1339,Hoja1!$A$3:$K$800,MATCH("Cantidad",Hoja1!$A$2:$L$2,0),FALSE),VLOOKUP($B1339,Hoja1!$A$3:$K$800,MATCH(BASE!I$2,Hoja1!$A$2:$K$2,0),FALSE),""),"")</f>
        <v/>
      </c>
      <c r="J1339" t="str">
        <f>IFERROR(IF($C1339&lt;=VLOOKUP($B1339,Hoja1!$A$3:$K$800,MATCH("Cantidad",Hoja1!$A$2:$L$2,0),FALSE),VLOOKUP($B1339,Hoja1!$A$3:$K$800,MATCH(BASE!J$2,Hoja1!$A$2:$K$2,0),FALSE),""),"")</f>
        <v/>
      </c>
      <c r="K1339" t="str">
        <f t="shared" si="20"/>
        <v/>
      </c>
    </row>
    <row r="1340" spans="1:11" x14ac:dyDescent="0.25">
      <c r="A1340" s="7">
        <v>1337</v>
      </c>
      <c r="B1340" s="7">
        <f>ROUNDDOWN(A1340/MAX(Hoja1!$I$3:$I$38),0)</f>
        <v>334</v>
      </c>
      <c r="C1340" s="7">
        <f>COUNTIF($B$3:B1340,B1340)</f>
        <v>2</v>
      </c>
      <c r="D1340" t="str">
        <f>IFERROR(IF($C1340&lt;=VLOOKUP($B1340,Hoja1!$A$3:$K$800,MATCH("Cantidad",Hoja1!$A$2:$L$2,0),FALSE),VLOOKUP($B1340,Hoja1!$A$3:$K$800,MATCH(BASE!D$2,Hoja1!$A$2:$K$2,0),FALSE),""),"")</f>
        <v/>
      </c>
      <c r="E1340" t="str">
        <f>IFERROR(IF($C1340&lt;=VLOOKUP($B1340,Hoja1!$A$3:$K$800,MATCH("Cantidad",Hoja1!$A$2:$L$2,0),FALSE),VLOOKUP($B1340,Hoja1!$A$3:$K$800,MATCH(BASE!E$2,Hoja1!$A$2:$K$2,0),FALSE),""),"")</f>
        <v/>
      </c>
      <c r="F1340" t="str">
        <f>IFERROR(IF($C1340&lt;=VLOOKUP($B1340,Hoja1!$A$3:$K$800,MATCH("Cantidad",Hoja1!$A$2:$L$2,0),FALSE),VLOOKUP($B1340,Hoja1!$A$3:$K$800,MATCH(BASE!F$2,Hoja1!$A$2:$K$2,0),FALSE),""),"")</f>
        <v/>
      </c>
      <c r="G1340" t="str">
        <f>IFERROR(IF($C1340&lt;=VLOOKUP($B1340,Hoja1!$A$3:$K$800,MATCH("Cantidad",Hoja1!$A$2:$L$2,0),FALSE),VLOOKUP($B1340,Hoja1!$A$3:$K$800,MATCH(BASE!G$2,Hoja1!$A$2:$K$2,0),FALSE),""),"")</f>
        <v/>
      </c>
      <c r="H1340" t="str">
        <f>IFERROR(IF($C1340&lt;=VLOOKUP($B1340,Hoja1!$A$3:$K$800,MATCH("Cantidad",Hoja1!$A$2:$L$2,0),FALSE),VLOOKUP($B1340,Hoja1!$A$3:$K$800,MATCH(BASE!H$2,Hoja1!$A$2:$K$2,0),FALSE),""),"")</f>
        <v/>
      </c>
      <c r="I1340" t="str">
        <f>IFERROR(IF($C1340&lt;=VLOOKUP($B1340,Hoja1!$A$3:$K$800,MATCH("Cantidad",Hoja1!$A$2:$L$2,0),FALSE),VLOOKUP($B1340,Hoja1!$A$3:$K$800,MATCH(BASE!I$2,Hoja1!$A$2:$K$2,0),FALSE),""),"")</f>
        <v/>
      </c>
      <c r="J1340" t="str">
        <f>IFERROR(IF($C1340&lt;=VLOOKUP($B1340,Hoja1!$A$3:$K$800,MATCH("Cantidad",Hoja1!$A$2:$L$2,0),FALSE),VLOOKUP($B1340,Hoja1!$A$3:$K$800,MATCH(BASE!J$2,Hoja1!$A$2:$K$2,0),FALSE),""),"")</f>
        <v/>
      </c>
      <c r="K1340" t="str">
        <f t="shared" si="20"/>
        <v/>
      </c>
    </row>
    <row r="1341" spans="1:11" x14ac:dyDescent="0.25">
      <c r="A1341" s="7">
        <v>1338</v>
      </c>
      <c r="B1341" s="7">
        <f>ROUNDDOWN(A1341/MAX(Hoja1!$I$3:$I$38),0)</f>
        <v>334</v>
      </c>
      <c r="C1341" s="7">
        <f>COUNTIF($B$3:B1341,B1341)</f>
        <v>3</v>
      </c>
      <c r="D1341" t="str">
        <f>IFERROR(IF($C1341&lt;=VLOOKUP($B1341,Hoja1!$A$3:$K$800,MATCH("Cantidad",Hoja1!$A$2:$L$2,0),FALSE),VLOOKUP($B1341,Hoja1!$A$3:$K$800,MATCH(BASE!D$2,Hoja1!$A$2:$K$2,0),FALSE),""),"")</f>
        <v/>
      </c>
      <c r="E1341" t="str">
        <f>IFERROR(IF($C1341&lt;=VLOOKUP($B1341,Hoja1!$A$3:$K$800,MATCH("Cantidad",Hoja1!$A$2:$L$2,0),FALSE),VLOOKUP($B1341,Hoja1!$A$3:$K$800,MATCH(BASE!E$2,Hoja1!$A$2:$K$2,0),FALSE),""),"")</f>
        <v/>
      </c>
      <c r="F1341" t="str">
        <f>IFERROR(IF($C1341&lt;=VLOOKUP($B1341,Hoja1!$A$3:$K$800,MATCH("Cantidad",Hoja1!$A$2:$L$2,0),FALSE),VLOOKUP($B1341,Hoja1!$A$3:$K$800,MATCH(BASE!F$2,Hoja1!$A$2:$K$2,0),FALSE),""),"")</f>
        <v/>
      </c>
      <c r="G1341" t="str">
        <f>IFERROR(IF($C1341&lt;=VLOOKUP($B1341,Hoja1!$A$3:$K$800,MATCH("Cantidad",Hoja1!$A$2:$L$2,0),FALSE),VLOOKUP($B1341,Hoja1!$A$3:$K$800,MATCH(BASE!G$2,Hoja1!$A$2:$K$2,0),FALSE),""),"")</f>
        <v/>
      </c>
      <c r="H1341" t="str">
        <f>IFERROR(IF($C1341&lt;=VLOOKUP($B1341,Hoja1!$A$3:$K$800,MATCH("Cantidad",Hoja1!$A$2:$L$2,0),FALSE),VLOOKUP($B1341,Hoja1!$A$3:$K$800,MATCH(BASE!H$2,Hoja1!$A$2:$K$2,0),FALSE),""),"")</f>
        <v/>
      </c>
      <c r="I1341" t="str">
        <f>IFERROR(IF($C1341&lt;=VLOOKUP($B1341,Hoja1!$A$3:$K$800,MATCH("Cantidad",Hoja1!$A$2:$L$2,0),FALSE),VLOOKUP($B1341,Hoja1!$A$3:$K$800,MATCH(BASE!I$2,Hoja1!$A$2:$K$2,0),FALSE),""),"")</f>
        <v/>
      </c>
      <c r="J1341" t="str">
        <f>IFERROR(IF($C1341&lt;=VLOOKUP($B1341,Hoja1!$A$3:$K$800,MATCH("Cantidad",Hoja1!$A$2:$L$2,0),FALSE),VLOOKUP($B1341,Hoja1!$A$3:$K$800,MATCH(BASE!J$2,Hoja1!$A$2:$K$2,0),FALSE),""),"")</f>
        <v/>
      </c>
      <c r="K1341" t="str">
        <f t="shared" si="20"/>
        <v/>
      </c>
    </row>
    <row r="1342" spans="1:11" x14ac:dyDescent="0.25">
      <c r="A1342" s="7">
        <v>1339</v>
      </c>
      <c r="B1342" s="7">
        <f>ROUNDDOWN(A1342/MAX(Hoja1!$I$3:$I$38),0)</f>
        <v>334</v>
      </c>
      <c r="C1342" s="7">
        <f>COUNTIF($B$3:B1342,B1342)</f>
        <v>4</v>
      </c>
      <c r="D1342" t="str">
        <f>IFERROR(IF($C1342&lt;=VLOOKUP($B1342,Hoja1!$A$3:$K$800,MATCH("Cantidad",Hoja1!$A$2:$L$2,0),FALSE),VLOOKUP($B1342,Hoja1!$A$3:$K$800,MATCH(BASE!D$2,Hoja1!$A$2:$K$2,0),FALSE),""),"")</f>
        <v/>
      </c>
      <c r="E1342" t="str">
        <f>IFERROR(IF($C1342&lt;=VLOOKUP($B1342,Hoja1!$A$3:$K$800,MATCH("Cantidad",Hoja1!$A$2:$L$2,0),FALSE),VLOOKUP($B1342,Hoja1!$A$3:$K$800,MATCH(BASE!E$2,Hoja1!$A$2:$K$2,0),FALSE),""),"")</f>
        <v/>
      </c>
      <c r="F1342" t="str">
        <f>IFERROR(IF($C1342&lt;=VLOOKUP($B1342,Hoja1!$A$3:$K$800,MATCH("Cantidad",Hoja1!$A$2:$L$2,0),FALSE),VLOOKUP($B1342,Hoja1!$A$3:$K$800,MATCH(BASE!F$2,Hoja1!$A$2:$K$2,0),FALSE),""),"")</f>
        <v/>
      </c>
      <c r="G1342" t="str">
        <f>IFERROR(IF($C1342&lt;=VLOOKUP($B1342,Hoja1!$A$3:$K$800,MATCH("Cantidad",Hoja1!$A$2:$L$2,0),FALSE),VLOOKUP($B1342,Hoja1!$A$3:$K$800,MATCH(BASE!G$2,Hoja1!$A$2:$K$2,0),FALSE),""),"")</f>
        <v/>
      </c>
      <c r="H1342" t="str">
        <f>IFERROR(IF($C1342&lt;=VLOOKUP($B1342,Hoja1!$A$3:$K$800,MATCH("Cantidad",Hoja1!$A$2:$L$2,0),FALSE),VLOOKUP($B1342,Hoja1!$A$3:$K$800,MATCH(BASE!H$2,Hoja1!$A$2:$K$2,0),FALSE),""),"")</f>
        <v/>
      </c>
      <c r="I1342" t="str">
        <f>IFERROR(IF($C1342&lt;=VLOOKUP($B1342,Hoja1!$A$3:$K$800,MATCH("Cantidad",Hoja1!$A$2:$L$2,0),FALSE),VLOOKUP($B1342,Hoja1!$A$3:$K$800,MATCH(BASE!I$2,Hoja1!$A$2:$K$2,0),FALSE),""),"")</f>
        <v/>
      </c>
      <c r="J1342" t="str">
        <f>IFERROR(IF($C1342&lt;=VLOOKUP($B1342,Hoja1!$A$3:$K$800,MATCH("Cantidad",Hoja1!$A$2:$L$2,0),FALSE),VLOOKUP($B1342,Hoja1!$A$3:$K$800,MATCH(BASE!J$2,Hoja1!$A$2:$K$2,0),FALSE),""),"")</f>
        <v/>
      </c>
      <c r="K1342" t="str">
        <f t="shared" si="20"/>
        <v/>
      </c>
    </row>
    <row r="1343" spans="1:11" x14ac:dyDescent="0.25">
      <c r="A1343" s="7">
        <v>1340</v>
      </c>
      <c r="B1343" s="7">
        <f>ROUNDDOWN(A1343/MAX(Hoja1!$I$3:$I$38),0)</f>
        <v>335</v>
      </c>
      <c r="C1343" s="7">
        <f>COUNTIF($B$3:B1343,B1343)</f>
        <v>1</v>
      </c>
      <c r="D1343" t="str">
        <f>IFERROR(IF($C1343&lt;=VLOOKUP($B1343,Hoja1!$A$3:$K$800,MATCH("Cantidad",Hoja1!$A$2:$L$2,0),FALSE),VLOOKUP($B1343,Hoja1!$A$3:$K$800,MATCH(BASE!D$2,Hoja1!$A$2:$K$2,0),FALSE),""),"")</f>
        <v/>
      </c>
      <c r="E1343" t="str">
        <f>IFERROR(IF($C1343&lt;=VLOOKUP($B1343,Hoja1!$A$3:$K$800,MATCH("Cantidad",Hoja1!$A$2:$L$2,0),FALSE),VLOOKUP($B1343,Hoja1!$A$3:$K$800,MATCH(BASE!E$2,Hoja1!$A$2:$K$2,0),FALSE),""),"")</f>
        <v/>
      </c>
      <c r="F1343" t="str">
        <f>IFERROR(IF($C1343&lt;=VLOOKUP($B1343,Hoja1!$A$3:$K$800,MATCH("Cantidad",Hoja1!$A$2:$L$2,0),FALSE),VLOOKUP($B1343,Hoja1!$A$3:$K$800,MATCH(BASE!F$2,Hoja1!$A$2:$K$2,0),FALSE),""),"")</f>
        <v/>
      </c>
      <c r="G1343" t="str">
        <f>IFERROR(IF($C1343&lt;=VLOOKUP($B1343,Hoja1!$A$3:$K$800,MATCH("Cantidad",Hoja1!$A$2:$L$2,0),FALSE),VLOOKUP($B1343,Hoja1!$A$3:$K$800,MATCH(BASE!G$2,Hoja1!$A$2:$K$2,0),FALSE),""),"")</f>
        <v/>
      </c>
      <c r="H1343" t="str">
        <f>IFERROR(IF($C1343&lt;=VLOOKUP($B1343,Hoja1!$A$3:$K$800,MATCH("Cantidad",Hoja1!$A$2:$L$2,0),FALSE),VLOOKUP($B1343,Hoja1!$A$3:$K$800,MATCH(BASE!H$2,Hoja1!$A$2:$K$2,0),FALSE),""),"")</f>
        <v/>
      </c>
      <c r="I1343" t="str">
        <f>IFERROR(IF($C1343&lt;=VLOOKUP($B1343,Hoja1!$A$3:$K$800,MATCH("Cantidad",Hoja1!$A$2:$L$2,0),FALSE),VLOOKUP($B1343,Hoja1!$A$3:$K$800,MATCH(BASE!I$2,Hoja1!$A$2:$K$2,0),FALSE),""),"")</f>
        <v/>
      </c>
      <c r="J1343" t="str">
        <f>IFERROR(IF($C1343&lt;=VLOOKUP($B1343,Hoja1!$A$3:$K$800,MATCH("Cantidad",Hoja1!$A$2:$L$2,0),FALSE),VLOOKUP($B1343,Hoja1!$A$3:$K$800,MATCH(BASE!J$2,Hoja1!$A$2:$K$2,0),FALSE),""),"")</f>
        <v/>
      </c>
      <c r="K1343" t="str">
        <f t="shared" si="20"/>
        <v/>
      </c>
    </row>
    <row r="1344" spans="1:11" x14ac:dyDescent="0.25">
      <c r="A1344" s="7">
        <v>1341</v>
      </c>
      <c r="B1344" s="7">
        <f>ROUNDDOWN(A1344/MAX(Hoja1!$I$3:$I$38),0)</f>
        <v>335</v>
      </c>
      <c r="C1344" s="7">
        <f>COUNTIF($B$3:B1344,B1344)</f>
        <v>2</v>
      </c>
      <c r="D1344" t="str">
        <f>IFERROR(IF($C1344&lt;=VLOOKUP($B1344,Hoja1!$A$3:$K$800,MATCH("Cantidad",Hoja1!$A$2:$L$2,0),FALSE),VLOOKUP($B1344,Hoja1!$A$3:$K$800,MATCH(BASE!D$2,Hoja1!$A$2:$K$2,0),FALSE),""),"")</f>
        <v/>
      </c>
      <c r="E1344" t="str">
        <f>IFERROR(IF($C1344&lt;=VLOOKUP($B1344,Hoja1!$A$3:$K$800,MATCH("Cantidad",Hoja1!$A$2:$L$2,0),FALSE),VLOOKUP($B1344,Hoja1!$A$3:$K$800,MATCH(BASE!E$2,Hoja1!$A$2:$K$2,0),FALSE),""),"")</f>
        <v/>
      </c>
      <c r="F1344" t="str">
        <f>IFERROR(IF($C1344&lt;=VLOOKUP($B1344,Hoja1!$A$3:$K$800,MATCH("Cantidad",Hoja1!$A$2:$L$2,0),FALSE),VLOOKUP($B1344,Hoja1!$A$3:$K$800,MATCH(BASE!F$2,Hoja1!$A$2:$K$2,0),FALSE),""),"")</f>
        <v/>
      </c>
      <c r="G1344" t="str">
        <f>IFERROR(IF($C1344&lt;=VLOOKUP($B1344,Hoja1!$A$3:$K$800,MATCH("Cantidad",Hoja1!$A$2:$L$2,0),FALSE),VLOOKUP($B1344,Hoja1!$A$3:$K$800,MATCH(BASE!G$2,Hoja1!$A$2:$K$2,0),FALSE),""),"")</f>
        <v/>
      </c>
      <c r="H1344" t="str">
        <f>IFERROR(IF($C1344&lt;=VLOOKUP($B1344,Hoja1!$A$3:$K$800,MATCH("Cantidad",Hoja1!$A$2:$L$2,0),FALSE),VLOOKUP($B1344,Hoja1!$A$3:$K$800,MATCH(BASE!H$2,Hoja1!$A$2:$K$2,0),FALSE),""),"")</f>
        <v/>
      </c>
      <c r="I1344" t="str">
        <f>IFERROR(IF($C1344&lt;=VLOOKUP($B1344,Hoja1!$A$3:$K$800,MATCH("Cantidad",Hoja1!$A$2:$L$2,0),FALSE),VLOOKUP($B1344,Hoja1!$A$3:$K$800,MATCH(BASE!I$2,Hoja1!$A$2:$K$2,0),FALSE),""),"")</f>
        <v/>
      </c>
      <c r="J1344" t="str">
        <f>IFERROR(IF($C1344&lt;=VLOOKUP($B1344,Hoja1!$A$3:$K$800,MATCH("Cantidad",Hoja1!$A$2:$L$2,0),FALSE),VLOOKUP($B1344,Hoja1!$A$3:$K$800,MATCH(BASE!J$2,Hoja1!$A$2:$K$2,0),FALSE),""),"")</f>
        <v/>
      </c>
      <c r="K1344" t="str">
        <f t="shared" si="20"/>
        <v/>
      </c>
    </row>
    <row r="1345" spans="1:11" x14ac:dyDescent="0.25">
      <c r="A1345" s="7">
        <v>1342</v>
      </c>
      <c r="B1345" s="7">
        <f>ROUNDDOWN(A1345/MAX(Hoja1!$I$3:$I$38),0)</f>
        <v>335</v>
      </c>
      <c r="C1345" s="7">
        <f>COUNTIF($B$3:B1345,B1345)</f>
        <v>3</v>
      </c>
      <c r="D1345" t="str">
        <f>IFERROR(IF($C1345&lt;=VLOOKUP($B1345,Hoja1!$A$3:$K$800,MATCH("Cantidad",Hoja1!$A$2:$L$2,0),FALSE),VLOOKUP($B1345,Hoja1!$A$3:$K$800,MATCH(BASE!D$2,Hoja1!$A$2:$K$2,0),FALSE),""),"")</f>
        <v/>
      </c>
      <c r="E1345" t="str">
        <f>IFERROR(IF($C1345&lt;=VLOOKUP($B1345,Hoja1!$A$3:$K$800,MATCH("Cantidad",Hoja1!$A$2:$L$2,0),FALSE),VLOOKUP($B1345,Hoja1!$A$3:$K$800,MATCH(BASE!E$2,Hoja1!$A$2:$K$2,0),FALSE),""),"")</f>
        <v/>
      </c>
      <c r="F1345" t="str">
        <f>IFERROR(IF($C1345&lt;=VLOOKUP($B1345,Hoja1!$A$3:$K$800,MATCH("Cantidad",Hoja1!$A$2:$L$2,0),FALSE),VLOOKUP($B1345,Hoja1!$A$3:$K$800,MATCH(BASE!F$2,Hoja1!$A$2:$K$2,0),FALSE),""),"")</f>
        <v/>
      </c>
      <c r="G1345" t="str">
        <f>IFERROR(IF($C1345&lt;=VLOOKUP($B1345,Hoja1!$A$3:$K$800,MATCH("Cantidad",Hoja1!$A$2:$L$2,0),FALSE),VLOOKUP($B1345,Hoja1!$A$3:$K$800,MATCH(BASE!G$2,Hoja1!$A$2:$K$2,0),FALSE),""),"")</f>
        <v/>
      </c>
      <c r="H1345" t="str">
        <f>IFERROR(IF($C1345&lt;=VLOOKUP($B1345,Hoja1!$A$3:$K$800,MATCH("Cantidad",Hoja1!$A$2:$L$2,0),FALSE),VLOOKUP($B1345,Hoja1!$A$3:$K$800,MATCH(BASE!H$2,Hoja1!$A$2:$K$2,0),FALSE),""),"")</f>
        <v/>
      </c>
      <c r="I1345" t="str">
        <f>IFERROR(IF($C1345&lt;=VLOOKUP($B1345,Hoja1!$A$3:$K$800,MATCH("Cantidad",Hoja1!$A$2:$L$2,0),FALSE),VLOOKUP($B1345,Hoja1!$A$3:$K$800,MATCH(BASE!I$2,Hoja1!$A$2:$K$2,0),FALSE),""),"")</f>
        <v/>
      </c>
      <c r="J1345" t="str">
        <f>IFERROR(IF($C1345&lt;=VLOOKUP($B1345,Hoja1!$A$3:$K$800,MATCH("Cantidad",Hoja1!$A$2:$L$2,0),FALSE),VLOOKUP($B1345,Hoja1!$A$3:$K$800,MATCH(BASE!J$2,Hoja1!$A$2:$K$2,0),FALSE),""),"")</f>
        <v/>
      </c>
      <c r="K1345" t="str">
        <f t="shared" si="20"/>
        <v/>
      </c>
    </row>
    <row r="1346" spans="1:11" x14ac:dyDescent="0.25">
      <c r="A1346" s="7">
        <v>1343</v>
      </c>
      <c r="B1346" s="7">
        <f>ROUNDDOWN(A1346/MAX(Hoja1!$I$3:$I$38),0)</f>
        <v>335</v>
      </c>
      <c r="C1346" s="7">
        <f>COUNTIF($B$3:B1346,B1346)</f>
        <v>4</v>
      </c>
      <c r="D1346" t="str">
        <f>IFERROR(IF($C1346&lt;=VLOOKUP($B1346,Hoja1!$A$3:$K$800,MATCH("Cantidad",Hoja1!$A$2:$L$2,0),FALSE),VLOOKUP($B1346,Hoja1!$A$3:$K$800,MATCH(BASE!D$2,Hoja1!$A$2:$K$2,0),FALSE),""),"")</f>
        <v/>
      </c>
      <c r="E1346" t="str">
        <f>IFERROR(IF($C1346&lt;=VLOOKUP($B1346,Hoja1!$A$3:$K$800,MATCH("Cantidad",Hoja1!$A$2:$L$2,0),FALSE),VLOOKUP($B1346,Hoja1!$A$3:$K$800,MATCH(BASE!E$2,Hoja1!$A$2:$K$2,0),FALSE),""),"")</f>
        <v/>
      </c>
      <c r="F1346" t="str">
        <f>IFERROR(IF($C1346&lt;=VLOOKUP($B1346,Hoja1!$A$3:$K$800,MATCH("Cantidad",Hoja1!$A$2:$L$2,0),FALSE),VLOOKUP($B1346,Hoja1!$A$3:$K$800,MATCH(BASE!F$2,Hoja1!$A$2:$K$2,0),FALSE),""),"")</f>
        <v/>
      </c>
      <c r="G1346" t="str">
        <f>IFERROR(IF($C1346&lt;=VLOOKUP($B1346,Hoja1!$A$3:$K$800,MATCH("Cantidad",Hoja1!$A$2:$L$2,0),FALSE),VLOOKUP($B1346,Hoja1!$A$3:$K$800,MATCH(BASE!G$2,Hoja1!$A$2:$K$2,0),FALSE),""),"")</f>
        <v/>
      </c>
      <c r="H1346" t="str">
        <f>IFERROR(IF($C1346&lt;=VLOOKUP($B1346,Hoja1!$A$3:$K$800,MATCH("Cantidad",Hoja1!$A$2:$L$2,0),FALSE),VLOOKUP($B1346,Hoja1!$A$3:$K$800,MATCH(BASE!H$2,Hoja1!$A$2:$K$2,0),FALSE),""),"")</f>
        <v/>
      </c>
      <c r="I1346" t="str">
        <f>IFERROR(IF($C1346&lt;=VLOOKUP($B1346,Hoja1!$A$3:$K$800,MATCH("Cantidad",Hoja1!$A$2:$L$2,0),FALSE),VLOOKUP($B1346,Hoja1!$A$3:$K$800,MATCH(BASE!I$2,Hoja1!$A$2:$K$2,0),FALSE),""),"")</f>
        <v/>
      </c>
      <c r="J1346" t="str">
        <f>IFERROR(IF($C1346&lt;=VLOOKUP($B1346,Hoja1!$A$3:$K$800,MATCH("Cantidad",Hoja1!$A$2:$L$2,0),FALSE),VLOOKUP($B1346,Hoja1!$A$3:$K$800,MATCH(BASE!J$2,Hoja1!$A$2:$K$2,0),FALSE),""),"")</f>
        <v/>
      </c>
      <c r="K1346" t="str">
        <f t="shared" si="20"/>
        <v/>
      </c>
    </row>
    <row r="1347" spans="1:11" x14ac:dyDescent="0.25">
      <c r="A1347" s="7">
        <v>1344</v>
      </c>
      <c r="B1347" s="7">
        <f>ROUNDDOWN(A1347/MAX(Hoja1!$I$3:$I$38),0)</f>
        <v>336</v>
      </c>
      <c r="C1347" s="7">
        <f>COUNTIF($B$3:B1347,B1347)</f>
        <v>1</v>
      </c>
      <c r="D1347" t="str">
        <f>IFERROR(IF($C1347&lt;=VLOOKUP($B1347,Hoja1!$A$3:$K$800,MATCH("Cantidad",Hoja1!$A$2:$L$2,0),FALSE),VLOOKUP($B1347,Hoja1!$A$3:$K$800,MATCH(BASE!D$2,Hoja1!$A$2:$K$2,0),FALSE),""),"")</f>
        <v/>
      </c>
      <c r="E1347" t="str">
        <f>IFERROR(IF($C1347&lt;=VLOOKUP($B1347,Hoja1!$A$3:$K$800,MATCH("Cantidad",Hoja1!$A$2:$L$2,0),FALSE),VLOOKUP($B1347,Hoja1!$A$3:$K$800,MATCH(BASE!E$2,Hoja1!$A$2:$K$2,0),FALSE),""),"")</f>
        <v/>
      </c>
      <c r="F1347" t="str">
        <f>IFERROR(IF($C1347&lt;=VLOOKUP($B1347,Hoja1!$A$3:$K$800,MATCH("Cantidad",Hoja1!$A$2:$L$2,0),FALSE),VLOOKUP($B1347,Hoja1!$A$3:$K$800,MATCH(BASE!F$2,Hoja1!$A$2:$K$2,0),FALSE),""),"")</f>
        <v/>
      </c>
      <c r="G1347" t="str">
        <f>IFERROR(IF($C1347&lt;=VLOOKUP($B1347,Hoja1!$A$3:$K$800,MATCH("Cantidad",Hoja1!$A$2:$L$2,0),FALSE),VLOOKUP($B1347,Hoja1!$A$3:$K$800,MATCH(BASE!G$2,Hoja1!$A$2:$K$2,0),FALSE),""),"")</f>
        <v/>
      </c>
      <c r="H1347" t="str">
        <f>IFERROR(IF($C1347&lt;=VLOOKUP($B1347,Hoja1!$A$3:$K$800,MATCH("Cantidad",Hoja1!$A$2:$L$2,0),FALSE),VLOOKUP($B1347,Hoja1!$A$3:$K$800,MATCH(BASE!H$2,Hoja1!$A$2:$K$2,0),FALSE),""),"")</f>
        <v/>
      </c>
      <c r="I1347" t="str">
        <f>IFERROR(IF($C1347&lt;=VLOOKUP($B1347,Hoja1!$A$3:$K$800,MATCH("Cantidad",Hoja1!$A$2:$L$2,0),FALSE),VLOOKUP($B1347,Hoja1!$A$3:$K$800,MATCH(BASE!I$2,Hoja1!$A$2:$K$2,0),FALSE),""),"")</f>
        <v/>
      </c>
      <c r="J1347" t="str">
        <f>IFERROR(IF($C1347&lt;=VLOOKUP($B1347,Hoja1!$A$3:$K$800,MATCH("Cantidad",Hoja1!$A$2:$L$2,0),FALSE),VLOOKUP($B1347,Hoja1!$A$3:$K$800,MATCH(BASE!J$2,Hoja1!$A$2:$K$2,0),FALSE),""),"")</f>
        <v/>
      </c>
      <c r="K1347" t="str">
        <f t="shared" si="20"/>
        <v/>
      </c>
    </row>
    <row r="1348" spans="1:11" x14ac:dyDescent="0.25">
      <c r="A1348" s="7">
        <v>1345</v>
      </c>
      <c r="B1348" s="7">
        <f>ROUNDDOWN(A1348/MAX(Hoja1!$I$3:$I$38),0)</f>
        <v>336</v>
      </c>
      <c r="C1348" s="7">
        <f>COUNTIF($B$3:B1348,B1348)</f>
        <v>2</v>
      </c>
      <c r="D1348" t="str">
        <f>IFERROR(IF($C1348&lt;=VLOOKUP($B1348,Hoja1!$A$3:$K$800,MATCH("Cantidad",Hoja1!$A$2:$L$2,0),FALSE),VLOOKUP($B1348,Hoja1!$A$3:$K$800,MATCH(BASE!D$2,Hoja1!$A$2:$K$2,0),FALSE),""),"")</f>
        <v/>
      </c>
      <c r="E1348" t="str">
        <f>IFERROR(IF($C1348&lt;=VLOOKUP($B1348,Hoja1!$A$3:$K$800,MATCH("Cantidad",Hoja1!$A$2:$L$2,0),FALSE),VLOOKUP($B1348,Hoja1!$A$3:$K$800,MATCH(BASE!E$2,Hoja1!$A$2:$K$2,0),FALSE),""),"")</f>
        <v/>
      </c>
      <c r="F1348" t="str">
        <f>IFERROR(IF($C1348&lt;=VLOOKUP($B1348,Hoja1!$A$3:$K$800,MATCH("Cantidad",Hoja1!$A$2:$L$2,0),FALSE),VLOOKUP($B1348,Hoja1!$A$3:$K$800,MATCH(BASE!F$2,Hoja1!$A$2:$K$2,0),FALSE),""),"")</f>
        <v/>
      </c>
      <c r="G1348" t="str">
        <f>IFERROR(IF($C1348&lt;=VLOOKUP($B1348,Hoja1!$A$3:$K$800,MATCH("Cantidad",Hoja1!$A$2:$L$2,0),FALSE),VLOOKUP($B1348,Hoja1!$A$3:$K$800,MATCH(BASE!G$2,Hoja1!$A$2:$K$2,0),FALSE),""),"")</f>
        <v/>
      </c>
      <c r="H1348" t="str">
        <f>IFERROR(IF($C1348&lt;=VLOOKUP($B1348,Hoja1!$A$3:$K$800,MATCH("Cantidad",Hoja1!$A$2:$L$2,0),FALSE),VLOOKUP($B1348,Hoja1!$A$3:$K$800,MATCH(BASE!H$2,Hoja1!$A$2:$K$2,0),FALSE),""),"")</f>
        <v/>
      </c>
      <c r="I1348" t="str">
        <f>IFERROR(IF($C1348&lt;=VLOOKUP($B1348,Hoja1!$A$3:$K$800,MATCH("Cantidad",Hoja1!$A$2:$L$2,0),FALSE),VLOOKUP($B1348,Hoja1!$A$3:$K$800,MATCH(BASE!I$2,Hoja1!$A$2:$K$2,0),FALSE),""),"")</f>
        <v/>
      </c>
      <c r="J1348" t="str">
        <f>IFERROR(IF($C1348&lt;=VLOOKUP($B1348,Hoja1!$A$3:$K$800,MATCH("Cantidad",Hoja1!$A$2:$L$2,0),FALSE),VLOOKUP($B1348,Hoja1!$A$3:$K$800,MATCH(BASE!J$2,Hoja1!$A$2:$K$2,0),FALSE),""),"")</f>
        <v/>
      </c>
      <c r="K1348" t="str">
        <f t="shared" ref="K1348:K1411" si="21">IF(J1348&lt;&gt;"",1,"")</f>
        <v/>
      </c>
    </row>
    <row r="1349" spans="1:11" x14ac:dyDescent="0.25">
      <c r="A1349" s="7">
        <v>1346</v>
      </c>
      <c r="B1349" s="7">
        <f>ROUNDDOWN(A1349/MAX(Hoja1!$I$3:$I$38),0)</f>
        <v>336</v>
      </c>
      <c r="C1349" s="7">
        <f>COUNTIF($B$3:B1349,B1349)</f>
        <v>3</v>
      </c>
      <c r="D1349" t="str">
        <f>IFERROR(IF($C1349&lt;=VLOOKUP($B1349,Hoja1!$A$3:$K$800,MATCH("Cantidad",Hoja1!$A$2:$L$2,0),FALSE),VLOOKUP($B1349,Hoja1!$A$3:$K$800,MATCH(BASE!D$2,Hoja1!$A$2:$K$2,0),FALSE),""),"")</f>
        <v/>
      </c>
      <c r="E1349" t="str">
        <f>IFERROR(IF($C1349&lt;=VLOOKUP($B1349,Hoja1!$A$3:$K$800,MATCH("Cantidad",Hoja1!$A$2:$L$2,0),FALSE),VLOOKUP($B1349,Hoja1!$A$3:$K$800,MATCH(BASE!E$2,Hoja1!$A$2:$K$2,0),FALSE),""),"")</f>
        <v/>
      </c>
      <c r="F1349" t="str">
        <f>IFERROR(IF($C1349&lt;=VLOOKUP($B1349,Hoja1!$A$3:$K$800,MATCH("Cantidad",Hoja1!$A$2:$L$2,0),FALSE),VLOOKUP($B1349,Hoja1!$A$3:$K$800,MATCH(BASE!F$2,Hoja1!$A$2:$K$2,0),FALSE),""),"")</f>
        <v/>
      </c>
      <c r="G1349" t="str">
        <f>IFERROR(IF($C1349&lt;=VLOOKUP($B1349,Hoja1!$A$3:$K$800,MATCH("Cantidad",Hoja1!$A$2:$L$2,0),FALSE),VLOOKUP($B1349,Hoja1!$A$3:$K$800,MATCH(BASE!G$2,Hoja1!$A$2:$K$2,0),FALSE),""),"")</f>
        <v/>
      </c>
      <c r="H1349" t="str">
        <f>IFERROR(IF($C1349&lt;=VLOOKUP($B1349,Hoja1!$A$3:$K$800,MATCH("Cantidad",Hoja1!$A$2:$L$2,0),FALSE),VLOOKUP($B1349,Hoja1!$A$3:$K$800,MATCH(BASE!H$2,Hoja1!$A$2:$K$2,0),FALSE),""),"")</f>
        <v/>
      </c>
      <c r="I1349" t="str">
        <f>IFERROR(IF($C1349&lt;=VLOOKUP($B1349,Hoja1!$A$3:$K$800,MATCH("Cantidad",Hoja1!$A$2:$L$2,0),FALSE),VLOOKUP($B1349,Hoja1!$A$3:$K$800,MATCH(BASE!I$2,Hoja1!$A$2:$K$2,0),FALSE),""),"")</f>
        <v/>
      </c>
      <c r="J1349" t="str">
        <f>IFERROR(IF($C1349&lt;=VLOOKUP($B1349,Hoja1!$A$3:$K$800,MATCH("Cantidad",Hoja1!$A$2:$L$2,0),FALSE),VLOOKUP($B1349,Hoja1!$A$3:$K$800,MATCH(BASE!J$2,Hoja1!$A$2:$K$2,0),FALSE),""),"")</f>
        <v/>
      </c>
      <c r="K1349" t="str">
        <f t="shared" si="21"/>
        <v/>
      </c>
    </row>
    <row r="1350" spans="1:11" x14ac:dyDescent="0.25">
      <c r="A1350" s="7">
        <v>1347</v>
      </c>
      <c r="B1350" s="7">
        <f>ROUNDDOWN(A1350/MAX(Hoja1!$I$3:$I$38),0)</f>
        <v>336</v>
      </c>
      <c r="C1350" s="7">
        <f>COUNTIF($B$3:B1350,B1350)</f>
        <v>4</v>
      </c>
      <c r="D1350" t="str">
        <f>IFERROR(IF($C1350&lt;=VLOOKUP($B1350,Hoja1!$A$3:$K$800,MATCH("Cantidad",Hoja1!$A$2:$L$2,0),FALSE),VLOOKUP($B1350,Hoja1!$A$3:$K$800,MATCH(BASE!D$2,Hoja1!$A$2:$K$2,0),FALSE),""),"")</f>
        <v/>
      </c>
      <c r="E1350" t="str">
        <f>IFERROR(IF($C1350&lt;=VLOOKUP($B1350,Hoja1!$A$3:$K$800,MATCH("Cantidad",Hoja1!$A$2:$L$2,0),FALSE),VLOOKUP($B1350,Hoja1!$A$3:$K$800,MATCH(BASE!E$2,Hoja1!$A$2:$K$2,0),FALSE),""),"")</f>
        <v/>
      </c>
      <c r="F1350" t="str">
        <f>IFERROR(IF($C1350&lt;=VLOOKUP($B1350,Hoja1!$A$3:$K$800,MATCH("Cantidad",Hoja1!$A$2:$L$2,0),FALSE),VLOOKUP($B1350,Hoja1!$A$3:$K$800,MATCH(BASE!F$2,Hoja1!$A$2:$K$2,0),FALSE),""),"")</f>
        <v/>
      </c>
      <c r="G1350" t="str">
        <f>IFERROR(IF($C1350&lt;=VLOOKUP($B1350,Hoja1!$A$3:$K$800,MATCH("Cantidad",Hoja1!$A$2:$L$2,0),FALSE),VLOOKUP($B1350,Hoja1!$A$3:$K$800,MATCH(BASE!G$2,Hoja1!$A$2:$K$2,0),FALSE),""),"")</f>
        <v/>
      </c>
      <c r="H1350" t="str">
        <f>IFERROR(IF($C1350&lt;=VLOOKUP($B1350,Hoja1!$A$3:$K$800,MATCH("Cantidad",Hoja1!$A$2:$L$2,0),FALSE),VLOOKUP($B1350,Hoja1!$A$3:$K$800,MATCH(BASE!H$2,Hoja1!$A$2:$K$2,0),FALSE),""),"")</f>
        <v/>
      </c>
      <c r="I1350" t="str">
        <f>IFERROR(IF($C1350&lt;=VLOOKUP($B1350,Hoja1!$A$3:$K$800,MATCH("Cantidad",Hoja1!$A$2:$L$2,0),FALSE),VLOOKUP($B1350,Hoja1!$A$3:$K$800,MATCH(BASE!I$2,Hoja1!$A$2:$K$2,0),FALSE),""),"")</f>
        <v/>
      </c>
      <c r="J1350" t="str">
        <f>IFERROR(IF($C1350&lt;=VLOOKUP($B1350,Hoja1!$A$3:$K$800,MATCH("Cantidad",Hoja1!$A$2:$L$2,0),FALSE),VLOOKUP($B1350,Hoja1!$A$3:$K$800,MATCH(BASE!J$2,Hoja1!$A$2:$K$2,0),FALSE),""),"")</f>
        <v/>
      </c>
      <c r="K1350" t="str">
        <f t="shared" si="21"/>
        <v/>
      </c>
    </row>
    <row r="1351" spans="1:11" x14ac:dyDescent="0.25">
      <c r="A1351" s="7">
        <v>1348</v>
      </c>
      <c r="B1351" s="7">
        <f>ROUNDDOWN(A1351/MAX(Hoja1!$I$3:$I$38),0)</f>
        <v>337</v>
      </c>
      <c r="C1351" s="7">
        <f>COUNTIF($B$3:B1351,B1351)</f>
        <v>1</v>
      </c>
      <c r="D1351" t="str">
        <f>IFERROR(IF($C1351&lt;=VLOOKUP($B1351,Hoja1!$A$3:$K$800,MATCH("Cantidad",Hoja1!$A$2:$L$2,0),FALSE),VLOOKUP($B1351,Hoja1!$A$3:$K$800,MATCH(BASE!D$2,Hoja1!$A$2:$K$2,0),FALSE),""),"")</f>
        <v/>
      </c>
      <c r="E1351" t="str">
        <f>IFERROR(IF($C1351&lt;=VLOOKUP($B1351,Hoja1!$A$3:$K$800,MATCH("Cantidad",Hoja1!$A$2:$L$2,0),FALSE),VLOOKUP($B1351,Hoja1!$A$3:$K$800,MATCH(BASE!E$2,Hoja1!$A$2:$K$2,0),FALSE),""),"")</f>
        <v/>
      </c>
      <c r="F1351" t="str">
        <f>IFERROR(IF($C1351&lt;=VLOOKUP($B1351,Hoja1!$A$3:$K$800,MATCH("Cantidad",Hoja1!$A$2:$L$2,0),FALSE),VLOOKUP($B1351,Hoja1!$A$3:$K$800,MATCH(BASE!F$2,Hoja1!$A$2:$K$2,0),FALSE),""),"")</f>
        <v/>
      </c>
      <c r="G1351" t="str">
        <f>IFERROR(IF($C1351&lt;=VLOOKUP($B1351,Hoja1!$A$3:$K$800,MATCH("Cantidad",Hoja1!$A$2:$L$2,0),FALSE),VLOOKUP($B1351,Hoja1!$A$3:$K$800,MATCH(BASE!G$2,Hoja1!$A$2:$K$2,0),FALSE),""),"")</f>
        <v/>
      </c>
      <c r="H1351" t="str">
        <f>IFERROR(IF($C1351&lt;=VLOOKUP($B1351,Hoja1!$A$3:$K$800,MATCH("Cantidad",Hoja1!$A$2:$L$2,0),FALSE),VLOOKUP($B1351,Hoja1!$A$3:$K$800,MATCH(BASE!H$2,Hoja1!$A$2:$K$2,0),FALSE),""),"")</f>
        <v/>
      </c>
      <c r="I1351" t="str">
        <f>IFERROR(IF($C1351&lt;=VLOOKUP($B1351,Hoja1!$A$3:$K$800,MATCH("Cantidad",Hoja1!$A$2:$L$2,0),FALSE),VLOOKUP($B1351,Hoja1!$A$3:$K$800,MATCH(BASE!I$2,Hoja1!$A$2:$K$2,0),FALSE),""),"")</f>
        <v/>
      </c>
      <c r="J1351" t="str">
        <f>IFERROR(IF($C1351&lt;=VLOOKUP($B1351,Hoja1!$A$3:$K$800,MATCH("Cantidad",Hoja1!$A$2:$L$2,0),FALSE),VLOOKUP($B1351,Hoja1!$A$3:$K$800,MATCH(BASE!J$2,Hoja1!$A$2:$K$2,0),FALSE),""),"")</f>
        <v/>
      </c>
      <c r="K1351" t="str">
        <f t="shared" si="21"/>
        <v/>
      </c>
    </row>
    <row r="1352" spans="1:11" x14ac:dyDescent="0.25">
      <c r="A1352" s="7">
        <v>1349</v>
      </c>
      <c r="B1352" s="7">
        <f>ROUNDDOWN(A1352/MAX(Hoja1!$I$3:$I$38),0)</f>
        <v>337</v>
      </c>
      <c r="C1352" s="7">
        <f>COUNTIF($B$3:B1352,B1352)</f>
        <v>2</v>
      </c>
      <c r="D1352" t="str">
        <f>IFERROR(IF($C1352&lt;=VLOOKUP($B1352,Hoja1!$A$3:$K$800,MATCH("Cantidad",Hoja1!$A$2:$L$2,0),FALSE),VLOOKUP($B1352,Hoja1!$A$3:$K$800,MATCH(BASE!D$2,Hoja1!$A$2:$K$2,0),FALSE),""),"")</f>
        <v/>
      </c>
      <c r="E1352" t="str">
        <f>IFERROR(IF($C1352&lt;=VLOOKUP($B1352,Hoja1!$A$3:$K$800,MATCH("Cantidad",Hoja1!$A$2:$L$2,0),FALSE),VLOOKUP($B1352,Hoja1!$A$3:$K$800,MATCH(BASE!E$2,Hoja1!$A$2:$K$2,0),FALSE),""),"")</f>
        <v/>
      </c>
      <c r="F1352" t="str">
        <f>IFERROR(IF($C1352&lt;=VLOOKUP($B1352,Hoja1!$A$3:$K$800,MATCH("Cantidad",Hoja1!$A$2:$L$2,0),FALSE),VLOOKUP($B1352,Hoja1!$A$3:$K$800,MATCH(BASE!F$2,Hoja1!$A$2:$K$2,0),FALSE),""),"")</f>
        <v/>
      </c>
      <c r="G1352" t="str">
        <f>IFERROR(IF($C1352&lt;=VLOOKUP($B1352,Hoja1!$A$3:$K$800,MATCH("Cantidad",Hoja1!$A$2:$L$2,0),FALSE),VLOOKUP($B1352,Hoja1!$A$3:$K$800,MATCH(BASE!G$2,Hoja1!$A$2:$K$2,0),FALSE),""),"")</f>
        <v/>
      </c>
      <c r="H1352" t="str">
        <f>IFERROR(IF($C1352&lt;=VLOOKUP($B1352,Hoja1!$A$3:$K$800,MATCH("Cantidad",Hoja1!$A$2:$L$2,0),FALSE),VLOOKUP($B1352,Hoja1!$A$3:$K$800,MATCH(BASE!H$2,Hoja1!$A$2:$K$2,0),FALSE),""),"")</f>
        <v/>
      </c>
      <c r="I1352" t="str">
        <f>IFERROR(IF($C1352&lt;=VLOOKUP($B1352,Hoja1!$A$3:$K$800,MATCH("Cantidad",Hoja1!$A$2:$L$2,0),FALSE),VLOOKUP($B1352,Hoja1!$A$3:$K$800,MATCH(BASE!I$2,Hoja1!$A$2:$K$2,0),FALSE),""),"")</f>
        <v/>
      </c>
      <c r="J1352" t="str">
        <f>IFERROR(IF($C1352&lt;=VLOOKUP($B1352,Hoja1!$A$3:$K$800,MATCH("Cantidad",Hoja1!$A$2:$L$2,0),FALSE),VLOOKUP($B1352,Hoja1!$A$3:$K$800,MATCH(BASE!J$2,Hoja1!$A$2:$K$2,0),FALSE),""),"")</f>
        <v/>
      </c>
      <c r="K1352" t="str">
        <f t="shared" si="21"/>
        <v/>
      </c>
    </row>
    <row r="1353" spans="1:11" x14ac:dyDescent="0.25">
      <c r="A1353" s="7">
        <v>1350</v>
      </c>
      <c r="B1353" s="7">
        <f>ROUNDDOWN(A1353/MAX(Hoja1!$I$3:$I$38),0)</f>
        <v>337</v>
      </c>
      <c r="C1353" s="7">
        <f>COUNTIF($B$3:B1353,B1353)</f>
        <v>3</v>
      </c>
      <c r="D1353" t="str">
        <f>IFERROR(IF($C1353&lt;=VLOOKUP($B1353,Hoja1!$A$3:$K$800,MATCH("Cantidad",Hoja1!$A$2:$L$2,0),FALSE),VLOOKUP($B1353,Hoja1!$A$3:$K$800,MATCH(BASE!D$2,Hoja1!$A$2:$K$2,0),FALSE),""),"")</f>
        <v/>
      </c>
      <c r="E1353" t="str">
        <f>IFERROR(IF($C1353&lt;=VLOOKUP($B1353,Hoja1!$A$3:$K$800,MATCH("Cantidad",Hoja1!$A$2:$L$2,0),FALSE),VLOOKUP($B1353,Hoja1!$A$3:$K$800,MATCH(BASE!E$2,Hoja1!$A$2:$K$2,0),FALSE),""),"")</f>
        <v/>
      </c>
      <c r="F1353" t="str">
        <f>IFERROR(IF($C1353&lt;=VLOOKUP($B1353,Hoja1!$A$3:$K$800,MATCH("Cantidad",Hoja1!$A$2:$L$2,0),FALSE),VLOOKUP($B1353,Hoja1!$A$3:$K$800,MATCH(BASE!F$2,Hoja1!$A$2:$K$2,0),FALSE),""),"")</f>
        <v/>
      </c>
      <c r="G1353" t="str">
        <f>IFERROR(IF($C1353&lt;=VLOOKUP($B1353,Hoja1!$A$3:$K$800,MATCH("Cantidad",Hoja1!$A$2:$L$2,0),FALSE),VLOOKUP($B1353,Hoja1!$A$3:$K$800,MATCH(BASE!G$2,Hoja1!$A$2:$K$2,0),FALSE),""),"")</f>
        <v/>
      </c>
      <c r="H1353" t="str">
        <f>IFERROR(IF($C1353&lt;=VLOOKUP($B1353,Hoja1!$A$3:$K$800,MATCH("Cantidad",Hoja1!$A$2:$L$2,0),FALSE),VLOOKUP($B1353,Hoja1!$A$3:$K$800,MATCH(BASE!H$2,Hoja1!$A$2:$K$2,0),FALSE),""),"")</f>
        <v/>
      </c>
      <c r="I1353" t="str">
        <f>IFERROR(IF($C1353&lt;=VLOOKUP($B1353,Hoja1!$A$3:$K$800,MATCH("Cantidad",Hoja1!$A$2:$L$2,0),FALSE),VLOOKUP($B1353,Hoja1!$A$3:$K$800,MATCH(BASE!I$2,Hoja1!$A$2:$K$2,0),FALSE),""),"")</f>
        <v/>
      </c>
      <c r="J1353" t="str">
        <f>IFERROR(IF($C1353&lt;=VLOOKUP($B1353,Hoja1!$A$3:$K$800,MATCH("Cantidad",Hoja1!$A$2:$L$2,0),FALSE),VLOOKUP($B1353,Hoja1!$A$3:$K$800,MATCH(BASE!J$2,Hoja1!$A$2:$K$2,0),FALSE),""),"")</f>
        <v/>
      </c>
      <c r="K1353" t="str">
        <f t="shared" si="21"/>
        <v/>
      </c>
    </row>
    <row r="1354" spans="1:11" x14ac:dyDescent="0.25">
      <c r="A1354" s="7">
        <v>1351</v>
      </c>
      <c r="B1354" s="7">
        <f>ROUNDDOWN(A1354/MAX(Hoja1!$I$3:$I$38),0)</f>
        <v>337</v>
      </c>
      <c r="C1354" s="7">
        <f>COUNTIF($B$3:B1354,B1354)</f>
        <v>4</v>
      </c>
      <c r="D1354" t="str">
        <f>IFERROR(IF($C1354&lt;=VLOOKUP($B1354,Hoja1!$A$3:$K$800,MATCH("Cantidad",Hoja1!$A$2:$L$2,0),FALSE),VLOOKUP($B1354,Hoja1!$A$3:$K$800,MATCH(BASE!D$2,Hoja1!$A$2:$K$2,0),FALSE),""),"")</f>
        <v/>
      </c>
      <c r="E1354" t="str">
        <f>IFERROR(IF($C1354&lt;=VLOOKUP($B1354,Hoja1!$A$3:$K$800,MATCH("Cantidad",Hoja1!$A$2:$L$2,0),FALSE),VLOOKUP($B1354,Hoja1!$A$3:$K$800,MATCH(BASE!E$2,Hoja1!$A$2:$K$2,0),FALSE),""),"")</f>
        <v/>
      </c>
      <c r="F1354" t="str">
        <f>IFERROR(IF($C1354&lt;=VLOOKUP($B1354,Hoja1!$A$3:$K$800,MATCH("Cantidad",Hoja1!$A$2:$L$2,0),FALSE),VLOOKUP($B1354,Hoja1!$A$3:$K$800,MATCH(BASE!F$2,Hoja1!$A$2:$K$2,0),FALSE),""),"")</f>
        <v/>
      </c>
      <c r="G1354" t="str">
        <f>IFERROR(IF($C1354&lt;=VLOOKUP($B1354,Hoja1!$A$3:$K$800,MATCH("Cantidad",Hoja1!$A$2:$L$2,0),FALSE),VLOOKUP($B1354,Hoja1!$A$3:$K$800,MATCH(BASE!G$2,Hoja1!$A$2:$K$2,0),FALSE),""),"")</f>
        <v/>
      </c>
      <c r="H1354" t="str">
        <f>IFERROR(IF($C1354&lt;=VLOOKUP($B1354,Hoja1!$A$3:$K$800,MATCH("Cantidad",Hoja1!$A$2:$L$2,0),FALSE),VLOOKUP($B1354,Hoja1!$A$3:$K$800,MATCH(BASE!H$2,Hoja1!$A$2:$K$2,0),FALSE),""),"")</f>
        <v/>
      </c>
      <c r="I1354" t="str">
        <f>IFERROR(IF($C1354&lt;=VLOOKUP($B1354,Hoja1!$A$3:$K$800,MATCH("Cantidad",Hoja1!$A$2:$L$2,0),FALSE),VLOOKUP($B1354,Hoja1!$A$3:$K$800,MATCH(BASE!I$2,Hoja1!$A$2:$K$2,0),FALSE),""),"")</f>
        <v/>
      </c>
      <c r="J1354" t="str">
        <f>IFERROR(IF($C1354&lt;=VLOOKUP($B1354,Hoja1!$A$3:$K$800,MATCH("Cantidad",Hoja1!$A$2:$L$2,0),FALSE),VLOOKUP($B1354,Hoja1!$A$3:$K$800,MATCH(BASE!J$2,Hoja1!$A$2:$K$2,0),FALSE),""),"")</f>
        <v/>
      </c>
      <c r="K1354" t="str">
        <f t="shared" si="21"/>
        <v/>
      </c>
    </row>
    <row r="1355" spans="1:11" x14ac:dyDescent="0.25">
      <c r="A1355" s="7">
        <v>1352</v>
      </c>
      <c r="B1355" s="7">
        <f>ROUNDDOWN(A1355/MAX(Hoja1!$I$3:$I$38),0)</f>
        <v>338</v>
      </c>
      <c r="C1355" s="7">
        <f>COUNTIF($B$3:B1355,B1355)</f>
        <v>1</v>
      </c>
      <c r="D1355" t="str">
        <f>IFERROR(IF($C1355&lt;=VLOOKUP($B1355,Hoja1!$A$3:$K$800,MATCH("Cantidad",Hoja1!$A$2:$L$2,0),FALSE),VLOOKUP($B1355,Hoja1!$A$3:$K$800,MATCH(BASE!D$2,Hoja1!$A$2:$K$2,0),FALSE),""),"")</f>
        <v/>
      </c>
      <c r="E1355" t="str">
        <f>IFERROR(IF($C1355&lt;=VLOOKUP($B1355,Hoja1!$A$3:$K$800,MATCH("Cantidad",Hoja1!$A$2:$L$2,0),FALSE),VLOOKUP($B1355,Hoja1!$A$3:$K$800,MATCH(BASE!E$2,Hoja1!$A$2:$K$2,0),FALSE),""),"")</f>
        <v/>
      </c>
      <c r="F1355" t="str">
        <f>IFERROR(IF($C1355&lt;=VLOOKUP($B1355,Hoja1!$A$3:$K$800,MATCH("Cantidad",Hoja1!$A$2:$L$2,0),FALSE),VLOOKUP($B1355,Hoja1!$A$3:$K$800,MATCH(BASE!F$2,Hoja1!$A$2:$K$2,0),FALSE),""),"")</f>
        <v/>
      </c>
      <c r="G1355" t="str">
        <f>IFERROR(IF($C1355&lt;=VLOOKUP($B1355,Hoja1!$A$3:$K$800,MATCH("Cantidad",Hoja1!$A$2:$L$2,0),FALSE),VLOOKUP($B1355,Hoja1!$A$3:$K$800,MATCH(BASE!G$2,Hoja1!$A$2:$K$2,0),FALSE),""),"")</f>
        <v/>
      </c>
      <c r="H1355" t="str">
        <f>IFERROR(IF($C1355&lt;=VLOOKUP($B1355,Hoja1!$A$3:$K$800,MATCH("Cantidad",Hoja1!$A$2:$L$2,0),FALSE),VLOOKUP($B1355,Hoja1!$A$3:$K$800,MATCH(BASE!H$2,Hoja1!$A$2:$K$2,0),FALSE),""),"")</f>
        <v/>
      </c>
      <c r="I1355" t="str">
        <f>IFERROR(IF($C1355&lt;=VLOOKUP($B1355,Hoja1!$A$3:$K$800,MATCH("Cantidad",Hoja1!$A$2:$L$2,0),FALSE),VLOOKUP($B1355,Hoja1!$A$3:$K$800,MATCH(BASE!I$2,Hoja1!$A$2:$K$2,0),FALSE),""),"")</f>
        <v/>
      </c>
      <c r="J1355" t="str">
        <f>IFERROR(IF($C1355&lt;=VLOOKUP($B1355,Hoja1!$A$3:$K$800,MATCH("Cantidad",Hoja1!$A$2:$L$2,0),FALSE),VLOOKUP($B1355,Hoja1!$A$3:$K$800,MATCH(BASE!J$2,Hoja1!$A$2:$K$2,0),FALSE),""),"")</f>
        <v/>
      </c>
      <c r="K1355" t="str">
        <f t="shared" si="21"/>
        <v/>
      </c>
    </row>
    <row r="1356" spans="1:11" x14ac:dyDescent="0.25">
      <c r="A1356" s="7">
        <v>1353</v>
      </c>
      <c r="B1356" s="7">
        <f>ROUNDDOWN(A1356/MAX(Hoja1!$I$3:$I$38),0)</f>
        <v>338</v>
      </c>
      <c r="C1356" s="7">
        <f>COUNTIF($B$3:B1356,B1356)</f>
        <v>2</v>
      </c>
      <c r="D1356" t="str">
        <f>IFERROR(IF($C1356&lt;=VLOOKUP($B1356,Hoja1!$A$3:$K$800,MATCH("Cantidad",Hoja1!$A$2:$L$2,0),FALSE),VLOOKUP($B1356,Hoja1!$A$3:$K$800,MATCH(BASE!D$2,Hoja1!$A$2:$K$2,0),FALSE),""),"")</f>
        <v/>
      </c>
      <c r="E1356" t="str">
        <f>IFERROR(IF($C1356&lt;=VLOOKUP($B1356,Hoja1!$A$3:$K$800,MATCH("Cantidad",Hoja1!$A$2:$L$2,0),FALSE),VLOOKUP($B1356,Hoja1!$A$3:$K$800,MATCH(BASE!E$2,Hoja1!$A$2:$K$2,0),FALSE),""),"")</f>
        <v/>
      </c>
      <c r="F1356" t="str">
        <f>IFERROR(IF($C1356&lt;=VLOOKUP($B1356,Hoja1!$A$3:$K$800,MATCH("Cantidad",Hoja1!$A$2:$L$2,0),FALSE),VLOOKUP($B1356,Hoja1!$A$3:$K$800,MATCH(BASE!F$2,Hoja1!$A$2:$K$2,0),FALSE),""),"")</f>
        <v/>
      </c>
      <c r="G1356" t="str">
        <f>IFERROR(IF($C1356&lt;=VLOOKUP($B1356,Hoja1!$A$3:$K$800,MATCH("Cantidad",Hoja1!$A$2:$L$2,0),FALSE),VLOOKUP($B1356,Hoja1!$A$3:$K$800,MATCH(BASE!G$2,Hoja1!$A$2:$K$2,0),FALSE),""),"")</f>
        <v/>
      </c>
      <c r="H1356" t="str">
        <f>IFERROR(IF($C1356&lt;=VLOOKUP($B1356,Hoja1!$A$3:$K$800,MATCH("Cantidad",Hoja1!$A$2:$L$2,0),FALSE),VLOOKUP($B1356,Hoja1!$A$3:$K$800,MATCH(BASE!H$2,Hoja1!$A$2:$K$2,0),FALSE),""),"")</f>
        <v/>
      </c>
      <c r="I1356" t="str">
        <f>IFERROR(IF($C1356&lt;=VLOOKUP($B1356,Hoja1!$A$3:$K$800,MATCH("Cantidad",Hoja1!$A$2:$L$2,0),FALSE),VLOOKUP($B1356,Hoja1!$A$3:$K$800,MATCH(BASE!I$2,Hoja1!$A$2:$K$2,0),FALSE),""),"")</f>
        <v/>
      </c>
      <c r="J1356" t="str">
        <f>IFERROR(IF($C1356&lt;=VLOOKUP($B1356,Hoja1!$A$3:$K$800,MATCH("Cantidad",Hoja1!$A$2:$L$2,0),FALSE),VLOOKUP($B1356,Hoja1!$A$3:$K$800,MATCH(BASE!J$2,Hoja1!$A$2:$K$2,0),FALSE),""),"")</f>
        <v/>
      </c>
      <c r="K1356" t="str">
        <f t="shared" si="21"/>
        <v/>
      </c>
    </row>
    <row r="1357" spans="1:11" x14ac:dyDescent="0.25">
      <c r="A1357" s="7">
        <v>1354</v>
      </c>
      <c r="B1357" s="7">
        <f>ROUNDDOWN(A1357/MAX(Hoja1!$I$3:$I$38),0)</f>
        <v>338</v>
      </c>
      <c r="C1357" s="7">
        <f>COUNTIF($B$3:B1357,B1357)</f>
        <v>3</v>
      </c>
      <c r="D1357" t="str">
        <f>IFERROR(IF($C1357&lt;=VLOOKUP($B1357,Hoja1!$A$3:$K$800,MATCH("Cantidad",Hoja1!$A$2:$L$2,0),FALSE),VLOOKUP($B1357,Hoja1!$A$3:$K$800,MATCH(BASE!D$2,Hoja1!$A$2:$K$2,0),FALSE),""),"")</f>
        <v/>
      </c>
      <c r="E1357" t="str">
        <f>IFERROR(IF($C1357&lt;=VLOOKUP($B1357,Hoja1!$A$3:$K$800,MATCH("Cantidad",Hoja1!$A$2:$L$2,0),FALSE),VLOOKUP($B1357,Hoja1!$A$3:$K$800,MATCH(BASE!E$2,Hoja1!$A$2:$K$2,0),FALSE),""),"")</f>
        <v/>
      </c>
      <c r="F1357" t="str">
        <f>IFERROR(IF($C1357&lt;=VLOOKUP($B1357,Hoja1!$A$3:$K$800,MATCH("Cantidad",Hoja1!$A$2:$L$2,0),FALSE),VLOOKUP($B1357,Hoja1!$A$3:$K$800,MATCH(BASE!F$2,Hoja1!$A$2:$K$2,0),FALSE),""),"")</f>
        <v/>
      </c>
      <c r="G1357" t="str">
        <f>IFERROR(IF($C1357&lt;=VLOOKUP($B1357,Hoja1!$A$3:$K$800,MATCH("Cantidad",Hoja1!$A$2:$L$2,0),FALSE),VLOOKUP($B1357,Hoja1!$A$3:$K$800,MATCH(BASE!G$2,Hoja1!$A$2:$K$2,0),FALSE),""),"")</f>
        <v/>
      </c>
      <c r="H1357" t="str">
        <f>IFERROR(IF($C1357&lt;=VLOOKUP($B1357,Hoja1!$A$3:$K$800,MATCH("Cantidad",Hoja1!$A$2:$L$2,0),FALSE),VLOOKUP($B1357,Hoja1!$A$3:$K$800,MATCH(BASE!H$2,Hoja1!$A$2:$K$2,0),FALSE),""),"")</f>
        <v/>
      </c>
      <c r="I1357" t="str">
        <f>IFERROR(IF($C1357&lt;=VLOOKUP($B1357,Hoja1!$A$3:$K$800,MATCH("Cantidad",Hoja1!$A$2:$L$2,0),FALSE),VLOOKUP($B1357,Hoja1!$A$3:$K$800,MATCH(BASE!I$2,Hoja1!$A$2:$K$2,0),FALSE),""),"")</f>
        <v/>
      </c>
      <c r="J1357" t="str">
        <f>IFERROR(IF($C1357&lt;=VLOOKUP($B1357,Hoja1!$A$3:$K$800,MATCH("Cantidad",Hoja1!$A$2:$L$2,0),FALSE),VLOOKUP($B1357,Hoja1!$A$3:$K$800,MATCH(BASE!J$2,Hoja1!$A$2:$K$2,0),FALSE),""),"")</f>
        <v/>
      </c>
      <c r="K1357" t="str">
        <f t="shared" si="21"/>
        <v/>
      </c>
    </row>
    <row r="1358" spans="1:11" x14ac:dyDescent="0.25">
      <c r="A1358" s="7">
        <v>1355</v>
      </c>
      <c r="B1358" s="7">
        <f>ROUNDDOWN(A1358/MAX(Hoja1!$I$3:$I$38),0)</f>
        <v>338</v>
      </c>
      <c r="C1358" s="7">
        <f>COUNTIF($B$3:B1358,B1358)</f>
        <v>4</v>
      </c>
      <c r="D1358" t="str">
        <f>IFERROR(IF($C1358&lt;=VLOOKUP($B1358,Hoja1!$A$3:$K$800,MATCH("Cantidad",Hoja1!$A$2:$L$2,0),FALSE),VLOOKUP($B1358,Hoja1!$A$3:$K$800,MATCH(BASE!D$2,Hoja1!$A$2:$K$2,0),FALSE),""),"")</f>
        <v/>
      </c>
      <c r="E1358" t="str">
        <f>IFERROR(IF($C1358&lt;=VLOOKUP($B1358,Hoja1!$A$3:$K$800,MATCH("Cantidad",Hoja1!$A$2:$L$2,0),FALSE),VLOOKUP($B1358,Hoja1!$A$3:$K$800,MATCH(BASE!E$2,Hoja1!$A$2:$K$2,0),FALSE),""),"")</f>
        <v/>
      </c>
      <c r="F1358" t="str">
        <f>IFERROR(IF($C1358&lt;=VLOOKUP($B1358,Hoja1!$A$3:$K$800,MATCH("Cantidad",Hoja1!$A$2:$L$2,0),FALSE),VLOOKUP($B1358,Hoja1!$A$3:$K$800,MATCH(BASE!F$2,Hoja1!$A$2:$K$2,0),FALSE),""),"")</f>
        <v/>
      </c>
      <c r="G1358" t="str">
        <f>IFERROR(IF($C1358&lt;=VLOOKUP($B1358,Hoja1!$A$3:$K$800,MATCH("Cantidad",Hoja1!$A$2:$L$2,0),FALSE),VLOOKUP($B1358,Hoja1!$A$3:$K$800,MATCH(BASE!G$2,Hoja1!$A$2:$K$2,0),FALSE),""),"")</f>
        <v/>
      </c>
      <c r="H1358" t="str">
        <f>IFERROR(IF($C1358&lt;=VLOOKUP($B1358,Hoja1!$A$3:$K$800,MATCH("Cantidad",Hoja1!$A$2:$L$2,0),FALSE),VLOOKUP($B1358,Hoja1!$A$3:$K$800,MATCH(BASE!H$2,Hoja1!$A$2:$K$2,0),FALSE),""),"")</f>
        <v/>
      </c>
      <c r="I1358" t="str">
        <f>IFERROR(IF($C1358&lt;=VLOOKUP($B1358,Hoja1!$A$3:$K$800,MATCH("Cantidad",Hoja1!$A$2:$L$2,0),FALSE),VLOOKUP($B1358,Hoja1!$A$3:$K$800,MATCH(BASE!I$2,Hoja1!$A$2:$K$2,0),FALSE),""),"")</f>
        <v/>
      </c>
      <c r="J1358" t="str">
        <f>IFERROR(IF($C1358&lt;=VLOOKUP($B1358,Hoja1!$A$3:$K$800,MATCH("Cantidad",Hoja1!$A$2:$L$2,0),FALSE),VLOOKUP($B1358,Hoja1!$A$3:$K$800,MATCH(BASE!J$2,Hoja1!$A$2:$K$2,0),FALSE),""),"")</f>
        <v/>
      </c>
      <c r="K1358" t="str">
        <f t="shared" si="21"/>
        <v/>
      </c>
    </row>
    <row r="1359" spans="1:11" x14ac:dyDescent="0.25">
      <c r="A1359" s="7">
        <v>1356</v>
      </c>
      <c r="B1359" s="7">
        <f>ROUNDDOWN(A1359/MAX(Hoja1!$I$3:$I$38),0)</f>
        <v>339</v>
      </c>
      <c r="C1359" s="7">
        <f>COUNTIF($B$3:B1359,B1359)</f>
        <v>1</v>
      </c>
      <c r="D1359" t="str">
        <f>IFERROR(IF($C1359&lt;=VLOOKUP($B1359,Hoja1!$A$3:$K$800,MATCH("Cantidad",Hoja1!$A$2:$L$2,0),FALSE),VLOOKUP($B1359,Hoja1!$A$3:$K$800,MATCH(BASE!D$2,Hoja1!$A$2:$K$2,0),FALSE),""),"")</f>
        <v/>
      </c>
      <c r="E1359" t="str">
        <f>IFERROR(IF($C1359&lt;=VLOOKUP($B1359,Hoja1!$A$3:$K$800,MATCH("Cantidad",Hoja1!$A$2:$L$2,0),FALSE),VLOOKUP($B1359,Hoja1!$A$3:$K$800,MATCH(BASE!E$2,Hoja1!$A$2:$K$2,0),FALSE),""),"")</f>
        <v/>
      </c>
      <c r="F1359" t="str">
        <f>IFERROR(IF($C1359&lt;=VLOOKUP($B1359,Hoja1!$A$3:$K$800,MATCH("Cantidad",Hoja1!$A$2:$L$2,0),FALSE),VLOOKUP($B1359,Hoja1!$A$3:$K$800,MATCH(BASE!F$2,Hoja1!$A$2:$K$2,0),FALSE),""),"")</f>
        <v/>
      </c>
      <c r="G1359" t="str">
        <f>IFERROR(IF($C1359&lt;=VLOOKUP($B1359,Hoja1!$A$3:$K$800,MATCH("Cantidad",Hoja1!$A$2:$L$2,0),FALSE),VLOOKUP($B1359,Hoja1!$A$3:$K$800,MATCH(BASE!G$2,Hoja1!$A$2:$K$2,0),FALSE),""),"")</f>
        <v/>
      </c>
      <c r="H1359" t="str">
        <f>IFERROR(IF($C1359&lt;=VLOOKUP($B1359,Hoja1!$A$3:$K$800,MATCH("Cantidad",Hoja1!$A$2:$L$2,0),FALSE),VLOOKUP($B1359,Hoja1!$A$3:$K$800,MATCH(BASE!H$2,Hoja1!$A$2:$K$2,0),FALSE),""),"")</f>
        <v/>
      </c>
      <c r="I1359" t="str">
        <f>IFERROR(IF($C1359&lt;=VLOOKUP($B1359,Hoja1!$A$3:$K$800,MATCH("Cantidad",Hoja1!$A$2:$L$2,0),FALSE),VLOOKUP($B1359,Hoja1!$A$3:$K$800,MATCH(BASE!I$2,Hoja1!$A$2:$K$2,0),FALSE),""),"")</f>
        <v/>
      </c>
      <c r="J1359" t="str">
        <f>IFERROR(IF($C1359&lt;=VLOOKUP($B1359,Hoja1!$A$3:$K$800,MATCH("Cantidad",Hoja1!$A$2:$L$2,0),FALSE),VLOOKUP($B1359,Hoja1!$A$3:$K$800,MATCH(BASE!J$2,Hoja1!$A$2:$K$2,0),FALSE),""),"")</f>
        <v/>
      </c>
      <c r="K1359" t="str">
        <f t="shared" si="21"/>
        <v/>
      </c>
    </row>
    <row r="1360" spans="1:11" x14ac:dyDescent="0.25">
      <c r="A1360" s="7">
        <v>1357</v>
      </c>
      <c r="B1360" s="7">
        <f>ROUNDDOWN(A1360/MAX(Hoja1!$I$3:$I$38),0)</f>
        <v>339</v>
      </c>
      <c r="C1360" s="7">
        <f>COUNTIF($B$3:B1360,B1360)</f>
        <v>2</v>
      </c>
      <c r="D1360" t="str">
        <f>IFERROR(IF($C1360&lt;=VLOOKUP($B1360,Hoja1!$A$3:$K$800,MATCH("Cantidad",Hoja1!$A$2:$L$2,0),FALSE),VLOOKUP($B1360,Hoja1!$A$3:$K$800,MATCH(BASE!D$2,Hoja1!$A$2:$K$2,0),FALSE),""),"")</f>
        <v/>
      </c>
      <c r="E1360" t="str">
        <f>IFERROR(IF($C1360&lt;=VLOOKUP($B1360,Hoja1!$A$3:$K$800,MATCH("Cantidad",Hoja1!$A$2:$L$2,0),FALSE),VLOOKUP($B1360,Hoja1!$A$3:$K$800,MATCH(BASE!E$2,Hoja1!$A$2:$K$2,0),FALSE),""),"")</f>
        <v/>
      </c>
      <c r="F1360" t="str">
        <f>IFERROR(IF($C1360&lt;=VLOOKUP($B1360,Hoja1!$A$3:$K$800,MATCH("Cantidad",Hoja1!$A$2:$L$2,0),FALSE),VLOOKUP($B1360,Hoja1!$A$3:$K$800,MATCH(BASE!F$2,Hoja1!$A$2:$K$2,0),FALSE),""),"")</f>
        <v/>
      </c>
      <c r="G1360" t="str">
        <f>IFERROR(IF($C1360&lt;=VLOOKUP($B1360,Hoja1!$A$3:$K$800,MATCH("Cantidad",Hoja1!$A$2:$L$2,0),FALSE),VLOOKUP($B1360,Hoja1!$A$3:$K$800,MATCH(BASE!G$2,Hoja1!$A$2:$K$2,0),FALSE),""),"")</f>
        <v/>
      </c>
      <c r="H1360" t="str">
        <f>IFERROR(IF($C1360&lt;=VLOOKUP($B1360,Hoja1!$A$3:$K$800,MATCH("Cantidad",Hoja1!$A$2:$L$2,0),FALSE),VLOOKUP($B1360,Hoja1!$A$3:$K$800,MATCH(BASE!H$2,Hoja1!$A$2:$K$2,0),FALSE),""),"")</f>
        <v/>
      </c>
      <c r="I1360" t="str">
        <f>IFERROR(IF($C1360&lt;=VLOOKUP($B1360,Hoja1!$A$3:$K$800,MATCH("Cantidad",Hoja1!$A$2:$L$2,0),FALSE),VLOOKUP($B1360,Hoja1!$A$3:$K$800,MATCH(BASE!I$2,Hoja1!$A$2:$K$2,0),FALSE),""),"")</f>
        <v/>
      </c>
      <c r="J1360" t="str">
        <f>IFERROR(IF($C1360&lt;=VLOOKUP($B1360,Hoja1!$A$3:$K$800,MATCH("Cantidad",Hoja1!$A$2:$L$2,0),FALSE),VLOOKUP($B1360,Hoja1!$A$3:$K$800,MATCH(BASE!J$2,Hoja1!$A$2:$K$2,0),FALSE),""),"")</f>
        <v/>
      </c>
      <c r="K1360" t="str">
        <f t="shared" si="21"/>
        <v/>
      </c>
    </row>
    <row r="1361" spans="1:11" x14ac:dyDescent="0.25">
      <c r="A1361" s="7">
        <v>1358</v>
      </c>
      <c r="B1361" s="7">
        <f>ROUNDDOWN(A1361/MAX(Hoja1!$I$3:$I$38),0)</f>
        <v>339</v>
      </c>
      <c r="C1361" s="7">
        <f>COUNTIF($B$3:B1361,B1361)</f>
        <v>3</v>
      </c>
      <c r="D1361" t="str">
        <f>IFERROR(IF($C1361&lt;=VLOOKUP($B1361,Hoja1!$A$3:$K$800,MATCH("Cantidad",Hoja1!$A$2:$L$2,0),FALSE),VLOOKUP($B1361,Hoja1!$A$3:$K$800,MATCH(BASE!D$2,Hoja1!$A$2:$K$2,0),FALSE),""),"")</f>
        <v/>
      </c>
      <c r="E1361" t="str">
        <f>IFERROR(IF($C1361&lt;=VLOOKUP($B1361,Hoja1!$A$3:$K$800,MATCH("Cantidad",Hoja1!$A$2:$L$2,0),FALSE),VLOOKUP($B1361,Hoja1!$A$3:$K$800,MATCH(BASE!E$2,Hoja1!$A$2:$K$2,0),FALSE),""),"")</f>
        <v/>
      </c>
      <c r="F1361" t="str">
        <f>IFERROR(IF($C1361&lt;=VLOOKUP($B1361,Hoja1!$A$3:$K$800,MATCH("Cantidad",Hoja1!$A$2:$L$2,0),FALSE),VLOOKUP($B1361,Hoja1!$A$3:$K$800,MATCH(BASE!F$2,Hoja1!$A$2:$K$2,0),FALSE),""),"")</f>
        <v/>
      </c>
      <c r="G1361" t="str">
        <f>IFERROR(IF($C1361&lt;=VLOOKUP($B1361,Hoja1!$A$3:$K$800,MATCH("Cantidad",Hoja1!$A$2:$L$2,0),FALSE),VLOOKUP($B1361,Hoja1!$A$3:$K$800,MATCH(BASE!G$2,Hoja1!$A$2:$K$2,0),FALSE),""),"")</f>
        <v/>
      </c>
      <c r="H1361" t="str">
        <f>IFERROR(IF($C1361&lt;=VLOOKUP($B1361,Hoja1!$A$3:$K$800,MATCH("Cantidad",Hoja1!$A$2:$L$2,0),FALSE),VLOOKUP($B1361,Hoja1!$A$3:$K$800,MATCH(BASE!H$2,Hoja1!$A$2:$K$2,0),FALSE),""),"")</f>
        <v/>
      </c>
      <c r="I1361" t="str">
        <f>IFERROR(IF($C1361&lt;=VLOOKUP($B1361,Hoja1!$A$3:$K$800,MATCH("Cantidad",Hoja1!$A$2:$L$2,0),FALSE),VLOOKUP($B1361,Hoja1!$A$3:$K$800,MATCH(BASE!I$2,Hoja1!$A$2:$K$2,0),FALSE),""),"")</f>
        <v/>
      </c>
      <c r="J1361" t="str">
        <f>IFERROR(IF($C1361&lt;=VLOOKUP($B1361,Hoja1!$A$3:$K$800,MATCH("Cantidad",Hoja1!$A$2:$L$2,0),FALSE),VLOOKUP($B1361,Hoja1!$A$3:$K$800,MATCH(BASE!J$2,Hoja1!$A$2:$K$2,0),FALSE),""),"")</f>
        <v/>
      </c>
      <c r="K1361" t="str">
        <f t="shared" si="21"/>
        <v/>
      </c>
    </row>
    <row r="1362" spans="1:11" x14ac:dyDescent="0.25">
      <c r="A1362" s="7">
        <v>1359</v>
      </c>
      <c r="B1362" s="7">
        <f>ROUNDDOWN(A1362/MAX(Hoja1!$I$3:$I$38),0)</f>
        <v>339</v>
      </c>
      <c r="C1362" s="7">
        <f>COUNTIF($B$3:B1362,B1362)</f>
        <v>4</v>
      </c>
      <c r="D1362" t="str">
        <f>IFERROR(IF($C1362&lt;=VLOOKUP($B1362,Hoja1!$A$3:$K$800,MATCH("Cantidad",Hoja1!$A$2:$L$2,0),FALSE),VLOOKUP($B1362,Hoja1!$A$3:$K$800,MATCH(BASE!D$2,Hoja1!$A$2:$K$2,0),FALSE),""),"")</f>
        <v/>
      </c>
      <c r="E1362" t="str">
        <f>IFERROR(IF($C1362&lt;=VLOOKUP($B1362,Hoja1!$A$3:$K$800,MATCH("Cantidad",Hoja1!$A$2:$L$2,0),FALSE),VLOOKUP($B1362,Hoja1!$A$3:$K$800,MATCH(BASE!E$2,Hoja1!$A$2:$K$2,0),FALSE),""),"")</f>
        <v/>
      </c>
      <c r="F1362" t="str">
        <f>IFERROR(IF($C1362&lt;=VLOOKUP($B1362,Hoja1!$A$3:$K$800,MATCH("Cantidad",Hoja1!$A$2:$L$2,0),FALSE),VLOOKUP($B1362,Hoja1!$A$3:$K$800,MATCH(BASE!F$2,Hoja1!$A$2:$K$2,0),FALSE),""),"")</f>
        <v/>
      </c>
      <c r="G1362" t="str">
        <f>IFERROR(IF($C1362&lt;=VLOOKUP($B1362,Hoja1!$A$3:$K$800,MATCH("Cantidad",Hoja1!$A$2:$L$2,0),FALSE),VLOOKUP($B1362,Hoja1!$A$3:$K$800,MATCH(BASE!G$2,Hoja1!$A$2:$K$2,0),FALSE),""),"")</f>
        <v/>
      </c>
      <c r="H1362" t="str">
        <f>IFERROR(IF($C1362&lt;=VLOOKUP($B1362,Hoja1!$A$3:$K$800,MATCH("Cantidad",Hoja1!$A$2:$L$2,0),FALSE),VLOOKUP($B1362,Hoja1!$A$3:$K$800,MATCH(BASE!H$2,Hoja1!$A$2:$K$2,0),FALSE),""),"")</f>
        <v/>
      </c>
      <c r="I1362" t="str">
        <f>IFERROR(IF($C1362&lt;=VLOOKUP($B1362,Hoja1!$A$3:$K$800,MATCH("Cantidad",Hoja1!$A$2:$L$2,0),FALSE),VLOOKUP($B1362,Hoja1!$A$3:$K$800,MATCH(BASE!I$2,Hoja1!$A$2:$K$2,0),FALSE),""),"")</f>
        <v/>
      </c>
      <c r="J1362" t="str">
        <f>IFERROR(IF($C1362&lt;=VLOOKUP($B1362,Hoja1!$A$3:$K$800,MATCH("Cantidad",Hoja1!$A$2:$L$2,0),FALSE),VLOOKUP($B1362,Hoja1!$A$3:$K$800,MATCH(BASE!J$2,Hoja1!$A$2:$K$2,0),FALSE),""),"")</f>
        <v/>
      </c>
      <c r="K1362" t="str">
        <f t="shared" si="21"/>
        <v/>
      </c>
    </row>
    <row r="1363" spans="1:11" x14ac:dyDescent="0.25">
      <c r="A1363" s="7">
        <v>1360</v>
      </c>
      <c r="B1363" s="7">
        <f>ROUNDDOWN(A1363/MAX(Hoja1!$I$3:$I$38),0)</f>
        <v>340</v>
      </c>
      <c r="C1363" s="7">
        <f>COUNTIF($B$3:B1363,B1363)</f>
        <v>1</v>
      </c>
      <c r="D1363" t="str">
        <f>IFERROR(IF($C1363&lt;=VLOOKUP($B1363,Hoja1!$A$3:$K$800,MATCH("Cantidad",Hoja1!$A$2:$L$2,0),FALSE),VLOOKUP($B1363,Hoja1!$A$3:$K$800,MATCH(BASE!D$2,Hoja1!$A$2:$K$2,0),FALSE),""),"")</f>
        <v/>
      </c>
      <c r="E1363" t="str">
        <f>IFERROR(IF($C1363&lt;=VLOOKUP($B1363,Hoja1!$A$3:$K$800,MATCH("Cantidad",Hoja1!$A$2:$L$2,0),FALSE),VLOOKUP($B1363,Hoja1!$A$3:$K$800,MATCH(BASE!E$2,Hoja1!$A$2:$K$2,0),FALSE),""),"")</f>
        <v/>
      </c>
      <c r="F1363" t="str">
        <f>IFERROR(IF($C1363&lt;=VLOOKUP($B1363,Hoja1!$A$3:$K$800,MATCH("Cantidad",Hoja1!$A$2:$L$2,0),FALSE),VLOOKUP($B1363,Hoja1!$A$3:$K$800,MATCH(BASE!F$2,Hoja1!$A$2:$K$2,0),FALSE),""),"")</f>
        <v/>
      </c>
      <c r="G1363" t="str">
        <f>IFERROR(IF($C1363&lt;=VLOOKUP($B1363,Hoja1!$A$3:$K$800,MATCH("Cantidad",Hoja1!$A$2:$L$2,0),FALSE),VLOOKUP($B1363,Hoja1!$A$3:$K$800,MATCH(BASE!G$2,Hoja1!$A$2:$K$2,0),FALSE),""),"")</f>
        <v/>
      </c>
      <c r="H1363" t="str">
        <f>IFERROR(IF($C1363&lt;=VLOOKUP($B1363,Hoja1!$A$3:$K$800,MATCH("Cantidad",Hoja1!$A$2:$L$2,0),FALSE),VLOOKUP($B1363,Hoja1!$A$3:$K$800,MATCH(BASE!H$2,Hoja1!$A$2:$K$2,0),FALSE),""),"")</f>
        <v/>
      </c>
      <c r="I1363" t="str">
        <f>IFERROR(IF($C1363&lt;=VLOOKUP($B1363,Hoja1!$A$3:$K$800,MATCH("Cantidad",Hoja1!$A$2:$L$2,0),FALSE),VLOOKUP($B1363,Hoja1!$A$3:$K$800,MATCH(BASE!I$2,Hoja1!$A$2:$K$2,0),FALSE),""),"")</f>
        <v/>
      </c>
      <c r="J1363" t="str">
        <f>IFERROR(IF($C1363&lt;=VLOOKUP($B1363,Hoja1!$A$3:$K$800,MATCH("Cantidad",Hoja1!$A$2:$L$2,0),FALSE),VLOOKUP($B1363,Hoja1!$A$3:$K$800,MATCH(BASE!J$2,Hoja1!$A$2:$K$2,0),FALSE),""),"")</f>
        <v/>
      </c>
      <c r="K1363" t="str">
        <f t="shared" si="21"/>
        <v/>
      </c>
    </row>
    <row r="1364" spans="1:11" x14ac:dyDescent="0.25">
      <c r="A1364" s="7">
        <v>1361</v>
      </c>
      <c r="B1364" s="7">
        <f>ROUNDDOWN(A1364/MAX(Hoja1!$I$3:$I$38),0)</f>
        <v>340</v>
      </c>
      <c r="C1364" s="7">
        <f>COUNTIF($B$3:B1364,B1364)</f>
        <v>2</v>
      </c>
      <c r="D1364" t="str">
        <f>IFERROR(IF($C1364&lt;=VLOOKUP($B1364,Hoja1!$A$3:$K$800,MATCH("Cantidad",Hoja1!$A$2:$L$2,0),FALSE),VLOOKUP($B1364,Hoja1!$A$3:$K$800,MATCH(BASE!D$2,Hoja1!$A$2:$K$2,0),FALSE),""),"")</f>
        <v/>
      </c>
      <c r="E1364" t="str">
        <f>IFERROR(IF($C1364&lt;=VLOOKUP($B1364,Hoja1!$A$3:$K$800,MATCH("Cantidad",Hoja1!$A$2:$L$2,0),FALSE),VLOOKUP($B1364,Hoja1!$A$3:$K$800,MATCH(BASE!E$2,Hoja1!$A$2:$K$2,0),FALSE),""),"")</f>
        <v/>
      </c>
      <c r="F1364" t="str">
        <f>IFERROR(IF($C1364&lt;=VLOOKUP($B1364,Hoja1!$A$3:$K$800,MATCH("Cantidad",Hoja1!$A$2:$L$2,0),FALSE),VLOOKUP($B1364,Hoja1!$A$3:$K$800,MATCH(BASE!F$2,Hoja1!$A$2:$K$2,0),FALSE),""),"")</f>
        <v/>
      </c>
      <c r="G1364" t="str">
        <f>IFERROR(IF($C1364&lt;=VLOOKUP($B1364,Hoja1!$A$3:$K$800,MATCH("Cantidad",Hoja1!$A$2:$L$2,0),FALSE),VLOOKUP($B1364,Hoja1!$A$3:$K$800,MATCH(BASE!G$2,Hoja1!$A$2:$K$2,0),FALSE),""),"")</f>
        <v/>
      </c>
      <c r="H1364" t="str">
        <f>IFERROR(IF($C1364&lt;=VLOOKUP($B1364,Hoja1!$A$3:$K$800,MATCH("Cantidad",Hoja1!$A$2:$L$2,0),FALSE),VLOOKUP($B1364,Hoja1!$A$3:$K$800,MATCH(BASE!H$2,Hoja1!$A$2:$K$2,0),FALSE),""),"")</f>
        <v/>
      </c>
      <c r="I1364" t="str">
        <f>IFERROR(IF($C1364&lt;=VLOOKUP($B1364,Hoja1!$A$3:$K$800,MATCH("Cantidad",Hoja1!$A$2:$L$2,0),FALSE),VLOOKUP($B1364,Hoja1!$A$3:$K$800,MATCH(BASE!I$2,Hoja1!$A$2:$K$2,0),FALSE),""),"")</f>
        <v/>
      </c>
      <c r="J1364" t="str">
        <f>IFERROR(IF($C1364&lt;=VLOOKUP($B1364,Hoja1!$A$3:$K$800,MATCH("Cantidad",Hoja1!$A$2:$L$2,0),FALSE),VLOOKUP($B1364,Hoja1!$A$3:$K$800,MATCH(BASE!J$2,Hoja1!$A$2:$K$2,0),FALSE),""),"")</f>
        <v/>
      </c>
      <c r="K1364" t="str">
        <f t="shared" si="21"/>
        <v/>
      </c>
    </row>
    <row r="1365" spans="1:11" x14ac:dyDescent="0.25">
      <c r="A1365" s="7">
        <v>1362</v>
      </c>
      <c r="B1365" s="7">
        <f>ROUNDDOWN(A1365/MAX(Hoja1!$I$3:$I$38),0)</f>
        <v>340</v>
      </c>
      <c r="C1365" s="7">
        <f>COUNTIF($B$3:B1365,B1365)</f>
        <v>3</v>
      </c>
      <c r="D1365" t="str">
        <f>IFERROR(IF($C1365&lt;=VLOOKUP($B1365,Hoja1!$A$3:$K$800,MATCH("Cantidad",Hoja1!$A$2:$L$2,0),FALSE),VLOOKUP($B1365,Hoja1!$A$3:$K$800,MATCH(BASE!D$2,Hoja1!$A$2:$K$2,0),FALSE),""),"")</f>
        <v/>
      </c>
      <c r="E1365" t="str">
        <f>IFERROR(IF($C1365&lt;=VLOOKUP($B1365,Hoja1!$A$3:$K$800,MATCH("Cantidad",Hoja1!$A$2:$L$2,0),FALSE),VLOOKUP($B1365,Hoja1!$A$3:$K$800,MATCH(BASE!E$2,Hoja1!$A$2:$K$2,0),FALSE),""),"")</f>
        <v/>
      </c>
      <c r="F1365" t="str">
        <f>IFERROR(IF($C1365&lt;=VLOOKUP($B1365,Hoja1!$A$3:$K$800,MATCH("Cantidad",Hoja1!$A$2:$L$2,0),FALSE),VLOOKUP($B1365,Hoja1!$A$3:$K$800,MATCH(BASE!F$2,Hoja1!$A$2:$K$2,0),FALSE),""),"")</f>
        <v/>
      </c>
      <c r="G1365" t="str">
        <f>IFERROR(IF($C1365&lt;=VLOOKUP($B1365,Hoja1!$A$3:$K$800,MATCH("Cantidad",Hoja1!$A$2:$L$2,0),FALSE),VLOOKUP($B1365,Hoja1!$A$3:$K$800,MATCH(BASE!G$2,Hoja1!$A$2:$K$2,0),FALSE),""),"")</f>
        <v/>
      </c>
      <c r="H1365" t="str">
        <f>IFERROR(IF($C1365&lt;=VLOOKUP($B1365,Hoja1!$A$3:$K$800,MATCH("Cantidad",Hoja1!$A$2:$L$2,0),FALSE),VLOOKUP($B1365,Hoja1!$A$3:$K$800,MATCH(BASE!H$2,Hoja1!$A$2:$K$2,0),FALSE),""),"")</f>
        <v/>
      </c>
      <c r="I1365" t="str">
        <f>IFERROR(IF($C1365&lt;=VLOOKUP($B1365,Hoja1!$A$3:$K$800,MATCH("Cantidad",Hoja1!$A$2:$L$2,0),FALSE),VLOOKUP($B1365,Hoja1!$A$3:$K$800,MATCH(BASE!I$2,Hoja1!$A$2:$K$2,0),FALSE),""),"")</f>
        <v/>
      </c>
      <c r="J1365" t="str">
        <f>IFERROR(IF($C1365&lt;=VLOOKUP($B1365,Hoja1!$A$3:$K$800,MATCH("Cantidad",Hoja1!$A$2:$L$2,0),FALSE),VLOOKUP($B1365,Hoja1!$A$3:$K$800,MATCH(BASE!J$2,Hoja1!$A$2:$K$2,0),FALSE),""),"")</f>
        <v/>
      </c>
      <c r="K1365" t="str">
        <f t="shared" si="21"/>
        <v/>
      </c>
    </row>
    <row r="1366" spans="1:11" x14ac:dyDescent="0.25">
      <c r="A1366" s="7">
        <v>1363</v>
      </c>
      <c r="B1366" s="7">
        <f>ROUNDDOWN(A1366/MAX(Hoja1!$I$3:$I$38),0)</f>
        <v>340</v>
      </c>
      <c r="C1366" s="7">
        <f>COUNTIF($B$3:B1366,B1366)</f>
        <v>4</v>
      </c>
      <c r="D1366" t="str">
        <f>IFERROR(IF($C1366&lt;=VLOOKUP($B1366,Hoja1!$A$3:$K$800,MATCH("Cantidad",Hoja1!$A$2:$L$2,0),FALSE),VLOOKUP($B1366,Hoja1!$A$3:$K$800,MATCH(BASE!D$2,Hoja1!$A$2:$K$2,0),FALSE),""),"")</f>
        <v/>
      </c>
      <c r="E1366" t="str">
        <f>IFERROR(IF($C1366&lt;=VLOOKUP($B1366,Hoja1!$A$3:$K$800,MATCH("Cantidad",Hoja1!$A$2:$L$2,0),FALSE),VLOOKUP($B1366,Hoja1!$A$3:$K$800,MATCH(BASE!E$2,Hoja1!$A$2:$K$2,0),FALSE),""),"")</f>
        <v/>
      </c>
      <c r="F1366" t="str">
        <f>IFERROR(IF($C1366&lt;=VLOOKUP($B1366,Hoja1!$A$3:$K$800,MATCH("Cantidad",Hoja1!$A$2:$L$2,0),FALSE),VLOOKUP($B1366,Hoja1!$A$3:$K$800,MATCH(BASE!F$2,Hoja1!$A$2:$K$2,0),FALSE),""),"")</f>
        <v/>
      </c>
      <c r="G1366" t="str">
        <f>IFERROR(IF($C1366&lt;=VLOOKUP($B1366,Hoja1!$A$3:$K$800,MATCH("Cantidad",Hoja1!$A$2:$L$2,0),FALSE),VLOOKUP($B1366,Hoja1!$A$3:$K$800,MATCH(BASE!G$2,Hoja1!$A$2:$K$2,0),FALSE),""),"")</f>
        <v/>
      </c>
      <c r="H1366" t="str">
        <f>IFERROR(IF($C1366&lt;=VLOOKUP($B1366,Hoja1!$A$3:$K$800,MATCH("Cantidad",Hoja1!$A$2:$L$2,0),FALSE),VLOOKUP($B1366,Hoja1!$A$3:$K$800,MATCH(BASE!H$2,Hoja1!$A$2:$K$2,0),FALSE),""),"")</f>
        <v/>
      </c>
      <c r="I1366" t="str">
        <f>IFERROR(IF($C1366&lt;=VLOOKUP($B1366,Hoja1!$A$3:$K$800,MATCH("Cantidad",Hoja1!$A$2:$L$2,0),FALSE),VLOOKUP($B1366,Hoja1!$A$3:$K$800,MATCH(BASE!I$2,Hoja1!$A$2:$K$2,0),FALSE),""),"")</f>
        <v/>
      </c>
      <c r="J1366" t="str">
        <f>IFERROR(IF($C1366&lt;=VLOOKUP($B1366,Hoja1!$A$3:$K$800,MATCH("Cantidad",Hoja1!$A$2:$L$2,0),FALSE),VLOOKUP($B1366,Hoja1!$A$3:$K$800,MATCH(BASE!J$2,Hoja1!$A$2:$K$2,0),FALSE),""),"")</f>
        <v/>
      </c>
      <c r="K1366" t="str">
        <f t="shared" si="21"/>
        <v/>
      </c>
    </row>
    <row r="1367" spans="1:11" x14ac:dyDescent="0.25">
      <c r="A1367" s="7">
        <v>1364</v>
      </c>
      <c r="B1367" s="7">
        <f>ROUNDDOWN(A1367/MAX(Hoja1!$I$3:$I$38),0)</f>
        <v>341</v>
      </c>
      <c r="C1367" s="7">
        <f>COUNTIF($B$3:B1367,B1367)</f>
        <v>1</v>
      </c>
      <c r="D1367" t="str">
        <f>IFERROR(IF($C1367&lt;=VLOOKUP($B1367,Hoja1!$A$3:$K$800,MATCH("Cantidad",Hoja1!$A$2:$L$2,0),FALSE),VLOOKUP($B1367,Hoja1!$A$3:$K$800,MATCH(BASE!D$2,Hoja1!$A$2:$K$2,0),FALSE),""),"")</f>
        <v/>
      </c>
      <c r="E1367" t="str">
        <f>IFERROR(IF($C1367&lt;=VLOOKUP($B1367,Hoja1!$A$3:$K$800,MATCH("Cantidad",Hoja1!$A$2:$L$2,0),FALSE),VLOOKUP($B1367,Hoja1!$A$3:$K$800,MATCH(BASE!E$2,Hoja1!$A$2:$K$2,0),FALSE),""),"")</f>
        <v/>
      </c>
      <c r="F1367" t="str">
        <f>IFERROR(IF($C1367&lt;=VLOOKUP($B1367,Hoja1!$A$3:$K$800,MATCH("Cantidad",Hoja1!$A$2:$L$2,0),FALSE),VLOOKUP($B1367,Hoja1!$A$3:$K$800,MATCH(BASE!F$2,Hoja1!$A$2:$K$2,0),FALSE),""),"")</f>
        <v/>
      </c>
      <c r="G1367" t="str">
        <f>IFERROR(IF($C1367&lt;=VLOOKUP($B1367,Hoja1!$A$3:$K$800,MATCH("Cantidad",Hoja1!$A$2:$L$2,0),FALSE),VLOOKUP($B1367,Hoja1!$A$3:$K$800,MATCH(BASE!G$2,Hoja1!$A$2:$K$2,0),FALSE),""),"")</f>
        <v/>
      </c>
      <c r="H1367" t="str">
        <f>IFERROR(IF($C1367&lt;=VLOOKUP($B1367,Hoja1!$A$3:$K$800,MATCH("Cantidad",Hoja1!$A$2:$L$2,0),FALSE),VLOOKUP($B1367,Hoja1!$A$3:$K$800,MATCH(BASE!H$2,Hoja1!$A$2:$K$2,0),FALSE),""),"")</f>
        <v/>
      </c>
      <c r="I1367" t="str">
        <f>IFERROR(IF($C1367&lt;=VLOOKUP($B1367,Hoja1!$A$3:$K$800,MATCH("Cantidad",Hoja1!$A$2:$L$2,0),FALSE),VLOOKUP($B1367,Hoja1!$A$3:$K$800,MATCH(BASE!I$2,Hoja1!$A$2:$K$2,0),FALSE),""),"")</f>
        <v/>
      </c>
      <c r="J1367" t="str">
        <f>IFERROR(IF($C1367&lt;=VLOOKUP($B1367,Hoja1!$A$3:$K$800,MATCH("Cantidad",Hoja1!$A$2:$L$2,0),FALSE),VLOOKUP($B1367,Hoja1!$A$3:$K$800,MATCH(BASE!J$2,Hoja1!$A$2:$K$2,0),FALSE),""),"")</f>
        <v/>
      </c>
      <c r="K1367" t="str">
        <f t="shared" si="21"/>
        <v/>
      </c>
    </row>
    <row r="1368" spans="1:11" x14ac:dyDescent="0.25">
      <c r="A1368" s="7">
        <v>1365</v>
      </c>
      <c r="B1368" s="7">
        <f>ROUNDDOWN(A1368/MAX(Hoja1!$I$3:$I$38),0)</f>
        <v>341</v>
      </c>
      <c r="C1368" s="7">
        <f>COUNTIF($B$3:B1368,B1368)</f>
        <v>2</v>
      </c>
      <c r="D1368" t="str">
        <f>IFERROR(IF($C1368&lt;=VLOOKUP($B1368,Hoja1!$A$3:$K$800,MATCH("Cantidad",Hoja1!$A$2:$L$2,0),FALSE),VLOOKUP($B1368,Hoja1!$A$3:$K$800,MATCH(BASE!D$2,Hoja1!$A$2:$K$2,0),FALSE),""),"")</f>
        <v/>
      </c>
      <c r="E1368" t="str">
        <f>IFERROR(IF($C1368&lt;=VLOOKUP($B1368,Hoja1!$A$3:$K$800,MATCH("Cantidad",Hoja1!$A$2:$L$2,0),FALSE),VLOOKUP($B1368,Hoja1!$A$3:$K$800,MATCH(BASE!E$2,Hoja1!$A$2:$K$2,0),FALSE),""),"")</f>
        <v/>
      </c>
      <c r="F1368" t="str">
        <f>IFERROR(IF($C1368&lt;=VLOOKUP($B1368,Hoja1!$A$3:$K$800,MATCH("Cantidad",Hoja1!$A$2:$L$2,0),FALSE),VLOOKUP($B1368,Hoja1!$A$3:$K$800,MATCH(BASE!F$2,Hoja1!$A$2:$K$2,0),FALSE),""),"")</f>
        <v/>
      </c>
      <c r="G1368" t="str">
        <f>IFERROR(IF($C1368&lt;=VLOOKUP($B1368,Hoja1!$A$3:$K$800,MATCH("Cantidad",Hoja1!$A$2:$L$2,0),FALSE),VLOOKUP($B1368,Hoja1!$A$3:$K$800,MATCH(BASE!G$2,Hoja1!$A$2:$K$2,0),FALSE),""),"")</f>
        <v/>
      </c>
      <c r="H1368" t="str">
        <f>IFERROR(IF($C1368&lt;=VLOOKUP($B1368,Hoja1!$A$3:$K$800,MATCH("Cantidad",Hoja1!$A$2:$L$2,0),FALSE),VLOOKUP($B1368,Hoja1!$A$3:$K$800,MATCH(BASE!H$2,Hoja1!$A$2:$K$2,0),FALSE),""),"")</f>
        <v/>
      </c>
      <c r="I1368" t="str">
        <f>IFERROR(IF($C1368&lt;=VLOOKUP($B1368,Hoja1!$A$3:$K$800,MATCH("Cantidad",Hoja1!$A$2:$L$2,0),FALSE),VLOOKUP($B1368,Hoja1!$A$3:$K$800,MATCH(BASE!I$2,Hoja1!$A$2:$K$2,0),FALSE),""),"")</f>
        <v/>
      </c>
      <c r="J1368" t="str">
        <f>IFERROR(IF($C1368&lt;=VLOOKUP($B1368,Hoja1!$A$3:$K$800,MATCH("Cantidad",Hoja1!$A$2:$L$2,0),FALSE),VLOOKUP($B1368,Hoja1!$A$3:$K$800,MATCH(BASE!J$2,Hoja1!$A$2:$K$2,0),FALSE),""),"")</f>
        <v/>
      </c>
      <c r="K1368" t="str">
        <f t="shared" si="21"/>
        <v/>
      </c>
    </row>
    <row r="1369" spans="1:11" x14ac:dyDescent="0.25">
      <c r="A1369" s="7">
        <v>1366</v>
      </c>
      <c r="B1369" s="7">
        <f>ROUNDDOWN(A1369/MAX(Hoja1!$I$3:$I$38),0)</f>
        <v>341</v>
      </c>
      <c r="C1369" s="7">
        <f>COUNTIF($B$3:B1369,B1369)</f>
        <v>3</v>
      </c>
      <c r="D1369" t="str">
        <f>IFERROR(IF($C1369&lt;=VLOOKUP($B1369,Hoja1!$A$3:$K$800,MATCH("Cantidad",Hoja1!$A$2:$L$2,0),FALSE),VLOOKUP($B1369,Hoja1!$A$3:$K$800,MATCH(BASE!D$2,Hoja1!$A$2:$K$2,0),FALSE),""),"")</f>
        <v/>
      </c>
      <c r="E1369" t="str">
        <f>IFERROR(IF($C1369&lt;=VLOOKUP($B1369,Hoja1!$A$3:$K$800,MATCH("Cantidad",Hoja1!$A$2:$L$2,0),FALSE),VLOOKUP($B1369,Hoja1!$A$3:$K$800,MATCH(BASE!E$2,Hoja1!$A$2:$K$2,0),FALSE),""),"")</f>
        <v/>
      </c>
      <c r="F1369" t="str">
        <f>IFERROR(IF($C1369&lt;=VLOOKUP($B1369,Hoja1!$A$3:$K$800,MATCH("Cantidad",Hoja1!$A$2:$L$2,0),FALSE),VLOOKUP($B1369,Hoja1!$A$3:$K$800,MATCH(BASE!F$2,Hoja1!$A$2:$K$2,0),FALSE),""),"")</f>
        <v/>
      </c>
      <c r="G1369" t="str">
        <f>IFERROR(IF($C1369&lt;=VLOOKUP($B1369,Hoja1!$A$3:$K$800,MATCH("Cantidad",Hoja1!$A$2:$L$2,0),FALSE),VLOOKUP($B1369,Hoja1!$A$3:$K$800,MATCH(BASE!G$2,Hoja1!$A$2:$K$2,0),FALSE),""),"")</f>
        <v/>
      </c>
      <c r="H1369" t="str">
        <f>IFERROR(IF($C1369&lt;=VLOOKUP($B1369,Hoja1!$A$3:$K$800,MATCH("Cantidad",Hoja1!$A$2:$L$2,0),FALSE),VLOOKUP($B1369,Hoja1!$A$3:$K$800,MATCH(BASE!H$2,Hoja1!$A$2:$K$2,0),FALSE),""),"")</f>
        <v/>
      </c>
      <c r="I1369" t="str">
        <f>IFERROR(IF($C1369&lt;=VLOOKUP($B1369,Hoja1!$A$3:$K$800,MATCH("Cantidad",Hoja1!$A$2:$L$2,0),FALSE),VLOOKUP($B1369,Hoja1!$A$3:$K$800,MATCH(BASE!I$2,Hoja1!$A$2:$K$2,0),FALSE),""),"")</f>
        <v/>
      </c>
      <c r="J1369" t="str">
        <f>IFERROR(IF($C1369&lt;=VLOOKUP($B1369,Hoja1!$A$3:$K$800,MATCH("Cantidad",Hoja1!$A$2:$L$2,0),FALSE),VLOOKUP($B1369,Hoja1!$A$3:$K$800,MATCH(BASE!J$2,Hoja1!$A$2:$K$2,0),FALSE),""),"")</f>
        <v/>
      </c>
      <c r="K1369" t="str">
        <f t="shared" si="21"/>
        <v/>
      </c>
    </row>
    <row r="1370" spans="1:11" x14ac:dyDescent="0.25">
      <c r="A1370" s="7">
        <v>1367</v>
      </c>
      <c r="B1370" s="7">
        <f>ROUNDDOWN(A1370/MAX(Hoja1!$I$3:$I$38),0)</f>
        <v>341</v>
      </c>
      <c r="C1370" s="7">
        <f>COUNTIF($B$3:B1370,B1370)</f>
        <v>4</v>
      </c>
      <c r="D1370" t="str">
        <f>IFERROR(IF($C1370&lt;=VLOOKUP($B1370,Hoja1!$A$3:$K$800,MATCH("Cantidad",Hoja1!$A$2:$L$2,0),FALSE),VLOOKUP($B1370,Hoja1!$A$3:$K$800,MATCH(BASE!D$2,Hoja1!$A$2:$K$2,0),FALSE),""),"")</f>
        <v/>
      </c>
      <c r="E1370" t="str">
        <f>IFERROR(IF($C1370&lt;=VLOOKUP($B1370,Hoja1!$A$3:$K$800,MATCH("Cantidad",Hoja1!$A$2:$L$2,0),FALSE),VLOOKUP($B1370,Hoja1!$A$3:$K$800,MATCH(BASE!E$2,Hoja1!$A$2:$K$2,0),FALSE),""),"")</f>
        <v/>
      </c>
      <c r="F1370" t="str">
        <f>IFERROR(IF($C1370&lt;=VLOOKUP($B1370,Hoja1!$A$3:$K$800,MATCH("Cantidad",Hoja1!$A$2:$L$2,0),FALSE),VLOOKUP($B1370,Hoja1!$A$3:$K$800,MATCH(BASE!F$2,Hoja1!$A$2:$K$2,0),FALSE),""),"")</f>
        <v/>
      </c>
      <c r="G1370" t="str">
        <f>IFERROR(IF($C1370&lt;=VLOOKUP($B1370,Hoja1!$A$3:$K$800,MATCH("Cantidad",Hoja1!$A$2:$L$2,0),FALSE),VLOOKUP($B1370,Hoja1!$A$3:$K$800,MATCH(BASE!G$2,Hoja1!$A$2:$K$2,0),FALSE),""),"")</f>
        <v/>
      </c>
      <c r="H1370" t="str">
        <f>IFERROR(IF($C1370&lt;=VLOOKUP($B1370,Hoja1!$A$3:$K$800,MATCH("Cantidad",Hoja1!$A$2:$L$2,0),FALSE),VLOOKUP($B1370,Hoja1!$A$3:$K$800,MATCH(BASE!H$2,Hoja1!$A$2:$K$2,0),FALSE),""),"")</f>
        <v/>
      </c>
      <c r="I1370" t="str">
        <f>IFERROR(IF($C1370&lt;=VLOOKUP($B1370,Hoja1!$A$3:$K$800,MATCH("Cantidad",Hoja1!$A$2:$L$2,0),FALSE),VLOOKUP($B1370,Hoja1!$A$3:$K$800,MATCH(BASE!I$2,Hoja1!$A$2:$K$2,0),FALSE),""),"")</f>
        <v/>
      </c>
      <c r="J1370" t="str">
        <f>IFERROR(IF($C1370&lt;=VLOOKUP($B1370,Hoja1!$A$3:$K$800,MATCH("Cantidad",Hoja1!$A$2:$L$2,0),FALSE),VLOOKUP($B1370,Hoja1!$A$3:$K$800,MATCH(BASE!J$2,Hoja1!$A$2:$K$2,0),FALSE),""),"")</f>
        <v/>
      </c>
      <c r="K1370" t="str">
        <f t="shared" si="21"/>
        <v/>
      </c>
    </row>
    <row r="1371" spans="1:11" x14ac:dyDescent="0.25">
      <c r="A1371" s="7">
        <v>1368</v>
      </c>
      <c r="B1371" s="7">
        <f>ROUNDDOWN(A1371/MAX(Hoja1!$I$3:$I$38),0)</f>
        <v>342</v>
      </c>
      <c r="C1371" s="7">
        <f>COUNTIF($B$3:B1371,B1371)</f>
        <v>1</v>
      </c>
      <c r="D1371" t="str">
        <f>IFERROR(IF($C1371&lt;=VLOOKUP($B1371,Hoja1!$A$3:$K$800,MATCH("Cantidad",Hoja1!$A$2:$L$2,0),FALSE),VLOOKUP($B1371,Hoja1!$A$3:$K$800,MATCH(BASE!D$2,Hoja1!$A$2:$K$2,0),FALSE),""),"")</f>
        <v/>
      </c>
      <c r="E1371" t="str">
        <f>IFERROR(IF($C1371&lt;=VLOOKUP($B1371,Hoja1!$A$3:$K$800,MATCH("Cantidad",Hoja1!$A$2:$L$2,0),FALSE),VLOOKUP($B1371,Hoja1!$A$3:$K$800,MATCH(BASE!E$2,Hoja1!$A$2:$K$2,0),FALSE),""),"")</f>
        <v/>
      </c>
      <c r="F1371" t="str">
        <f>IFERROR(IF($C1371&lt;=VLOOKUP($B1371,Hoja1!$A$3:$K$800,MATCH("Cantidad",Hoja1!$A$2:$L$2,0),FALSE),VLOOKUP($B1371,Hoja1!$A$3:$K$800,MATCH(BASE!F$2,Hoja1!$A$2:$K$2,0),FALSE),""),"")</f>
        <v/>
      </c>
      <c r="G1371" t="str">
        <f>IFERROR(IF($C1371&lt;=VLOOKUP($B1371,Hoja1!$A$3:$K$800,MATCH("Cantidad",Hoja1!$A$2:$L$2,0),FALSE),VLOOKUP($B1371,Hoja1!$A$3:$K$800,MATCH(BASE!G$2,Hoja1!$A$2:$K$2,0),FALSE),""),"")</f>
        <v/>
      </c>
      <c r="H1371" t="str">
        <f>IFERROR(IF($C1371&lt;=VLOOKUP($B1371,Hoja1!$A$3:$K$800,MATCH("Cantidad",Hoja1!$A$2:$L$2,0),FALSE),VLOOKUP($B1371,Hoja1!$A$3:$K$800,MATCH(BASE!H$2,Hoja1!$A$2:$K$2,0),FALSE),""),"")</f>
        <v/>
      </c>
      <c r="I1371" t="str">
        <f>IFERROR(IF($C1371&lt;=VLOOKUP($B1371,Hoja1!$A$3:$K$800,MATCH("Cantidad",Hoja1!$A$2:$L$2,0),FALSE),VLOOKUP($B1371,Hoja1!$A$3:$K$800,MATCH(BASE!I$2,Hoja1!$A$2:$K$2,0),FALSE),""),"")</f>
        <v/>
      </c>
      <c r="J1371" t="str">
        <f>IFERROR(IF($C1371&lt;=VLOOKUP($B1371,Hoja1!$A$3:$K$800,MATCH("Cantidad",Hoja1!$A$2:$L$2,0),FALSE),VLOOKUP($B1371,Hoja1!$A$3:$K$800,MATCH(BASE!J$2,Hoja1!$A$2:$K$2,0),FALSE),""),"")</f>
        <v/>
      </c>
      <c r="K1371" t="str">
        <f t="shared" si="21"/>
        <v/>
      </c>
    </row>
    <row r="1372" spans="1:11" x14ac:dyDescent="0.25">
      <c r="A1372" s="7">
        <v>1369</v>
      </c>
      <c r="B1372" s="7">
        <f>ROUNDDOWN(A1372/MAX(Hoja1!$I$3:$I$38),0)</f>
        <v>342</v>
      </c>
      <c r="C1372" s="7">
        <f>COUNTIF($B$3:B1372,B1372)</f>
        <v>2</v>
      </c>
      <c r="D1372" t="str">
        <f>IFERROR(IF($C1372&lt;=VLOOKUP($B1372,Hoja1!$A$3:$K$800,MATCH("Cantidad",Hoja1!$A$2:$L$2,0),FALSE),VLOOKUP($B1372,Hoja1!$A$3:$K$800,MATCH(BASE!D$2,Hoja1!$A$2:$K$2,0),FALSE),""),"")</f>
        <v/>
      </c>
      <c r="E1372" t="str">
        <f>IFERROR(IF($C1372&lt;=VLOOKUP($B1372,Hoja1!$A$3:$K$800,MATCH("Cantidad",Hoja1!$A$2:$L$2,0),FALSE),VLOOKUP($B1372,Hoja1!$A$3:$K$800,MATCH(BASE!E$2,Hoja1!$A$2:$K$2,0),FALSE),""),"")</f>
        <v/>
      </c>
      <c r="F1372" t="str">
        <f>IFERROR(IF($C1372&lt;=VLOOKUP($B1372,Hoja1!$A$3:$K$800,MATCH("Cantidad",Hoja1!$A$2:$L$2,0),FALSE),VLOOKUP($B1372,Hoja1!$A$3:$K$800,MATCH(BASE!F$2,Hoja1!$A$2:$K$2,0),FALSE),""),"")</f>
        <v/>
      </c>
      <c r="G1372" t="str">
        <f>IFERROR(IF($C1372&lt;=VLOOKUP($B1372,Hoja1!$A$3:$K$800,MATCH("Cantidad",Hoja1!$A$2:$L$2,0),FALSE),VLOOKUP($B1372,Hoja1!$A$3:$K$800,MATCH(BASE!G$2,Hoja1!$A$2:$K$2,0),FALSE),""),"")</f>
        <v/>
      </c>
      <c r="H1372" t="str">
        <f>IFERROR(IF($C1372&lt;=VLOOKUP($B1372,Hoja1!$A$3:$K$800,MATCH("Cantidad",Hoja1!$A$2:$L$2,0),FALSE),VLOOKUP($B1372,Hoja1!$A$3:$K$800,MATCH(BASE!H$2,Hoja1!$A$2:$K$2,0),FALSE),""),"")</f>
        <v/>
      </c>
      <c r="I1372" t="str">
        <f>IFERROR(IF($C1372&lt;=VLOOKUP($B1372,Hoja1!$A$3:$K$800,MATCH("Cantidad",Hoja1!$A$2:$L$2,0),FALSE),VLOOKUP($B1372,Hoja1!$A$3:$K$800,MATCH(BASE!I$2,Hoja1!$A$2:$K$2,0),FALSE),""),"")</f>
        <v/>
      </c>
      <c r="J1372" t="str">
        <f>IFERROR(IF($C1372&lt;=VLOOKUP($B1372,Hoja1!$A$3:$K$800,MATCH("Cantidad",Hoja1!$A$2:$L$2,0),FALSE),VLOOKUP($B1372,Hoja1!$A$3:$K$800,MATCH(BASE!J$2,Hoja1!$A$2:$K$2,0),FALSE),""),"")</f>
        <v/>
      </c>
      <c r="K1372" t="str">
        <f t="shared" si="21"/>
        <v/>
      </c>
    </row>
    <row r="1373" spans="1:11" x14ac:dyDescent="0.25">
      <c r="A1373" s="7">
        <v>1370</v>
      </c>
      <c r="B1373" s="7">
        <f>ROUNDDOWN(A1373/MAX(Hoja1!$I$3:$I$38),0)</f>
        <v>342</v>
      </c>
      <c r="C1373" s="7">
        <f>COUNTIF($B$3:B1373,B1373)</f>
        <v>3</v>
      </c>
      <c r="D1373" t="str">
        <f>IFERROR(IF($C1373&lt;=VLOOKUP($B1373,Hoja1!$A$3:$K$800,MATCH("Cantidad",Hoja1!$A$2:$L$2,0),FALSE),VLOOKUP($B1373,Hoja1!$A$3:$K$800,MATCH(BASE!D$2,Hoja1!$A$2:$K$2,0),FALSE),""),"")</f>
        <v/>
      </c>
      <c r="E1373" t="str">
        <f>IFERROR(IF($C1373&lt;=VLOOKUP($B1373,Hoja1!$A$3:$K$800,MATCH("Cantidad",Hoja1!$A$2:$L$2,0),FALSE),VLOOKUP($B1373,Hoja1!$A$3:$K$800,MATCH(BASE!E$2,Hoja1!$A$2:$K$2,0),FALSE),""),"")</f>
        <v/>
      </c>
      <c r="F1373" t="str">
        <f>IFERROR(IF($C1373&lt;=VLOOKUP($B1373,Hoja1!$A$3:$K$800,MATCH("Cantidad",Hoja1!$A$2:$L$2,0),FALSE),VLOOKUP($B1373,Hoja1!$A$3:$K$800,MATCH(BASE!F$2,Hoja1!$A$2:$K$2,0),FALSE),""),"")</f>
        <v/>
      </c>
      <c r="G1373" t="str">
        <f>IFERROR(IF($C1373&lt;=VLOOKUP($B1373,Hoja1!$A$3:$K$800,MATCH("Cantidad",Hoja1!$A$2:$L$2,0),FALSE),VLOOKUP($B1373,Hoja1!$A$3:$K$800,MATCH(BASE!G$2,Hoja1!$A$2:$K$2,0),FALSE),""),"")</f>
        <v/>
      </c>
      <c r="H1373" t="str">
        <f>IFERROR(IF($C1373&lt;=VLOOKUP($B1373,Hoja1!$A$3:$K$800,MATCH("Cantidad",Hoja1!$A$2:$L$2,0),FALSE),VLOOKUP($B1373,Hoja1!$A$3:$K$800,MATCH(BASE!H$2,Hoja1!$A$2:$K$2,0),FALSE),""),"")</f>
        <v/>
      </c>
      <c r="I1373" t="str">
        <f>IFERROR(IF($C1373&lt;=VLOOKUP($B1373,Hoja1!$A$3:$K$800,MATCH("Cantidad",Hoja1!$A$2:$L$2,0),FALSE),VLOOKUP($B1373,Hoja1!$A$3:$K$800,MATCH(BASE!I$2,Hoja1!$A$2:$K$2,0),FALSE),""),"")</f>
        <v/>
      </c>
      <c r="J1373" t="str">
        <f>IFERROR(IF($C1373&lt;=VLOOKUP($B1373,Hoja1!$A$3:$K$800,MATCH("Cantidad",Hoja1!$A$2:$L$2,0),FALSE),VLOOKUP($B1373,Hoja1!$A$3:$K$800,MATCH(BASE!J$2,Hoja1!$A$2:$K$2,0),FALSE),""),"")</f>
        <v/>
      </c>
      <c r="K1373" t="str">
        <f t="shared" si="21"/>
        <v/>
      </c>
    </row>
    <row r="1374" spans="1:11" x14ac:dyDescent="0.25">
      <c r="A1374" s="7">
        <v>1371</v>
      </c>
      <c r="B1374" s="7">
        <f>ROUNDDOWN(A1374/MAX(Hoja1!$I$3:$I$38),0)</f>
        <v>342</v>
      </c>
      <c r="C1374" s="7">
        <f>COUNTIF($B$3:B1374,B1374)</f>
        <v>4</v>
      </c>
      <c r="D1374" t="str">
        <f>IFERROR(IF($C1374&lt;=VLOOKUP($B1374,Hoja1!$A$3:$K$800,MATCH("Cantidad",Hoja1!$A$2:$L$2,0),FALSE),VLOOKUP($B1374,Hoja1!$A$3:$K$800,MATCH(BASE!D$2,Hoja1!$A$2:$K$2,0),FALSE),""),"")</f>
        <v/>
      </c>
      <c r="E1374" t="str">
        <f>IFERROR(IF($C1374&lt;=VLOOKUP($B1374,Hoja1!$A$3:$K$800,MATCH("Cantidad",Hoja1!$A$2:$L$2,0),FALSE),VLOOKUP($B1374,Hoja1!$A$3:$K$800,MATCH(BASE!E$2,Hoja1!$A$2:$K$2,0),FALSE),""),"")</f>
        <v/>
      </c>
      <c r="F1374" t="str">
        <f>IFERROR(IF($C1374&lt;=VLOOKUP($B1374,Hoja1!$A$3:$K$800,MATCH("Cantidad",Hoja1!$A$2:$L$2,0),FALSE),VLOOKUP($B1374,Hoja1!$A$3:$K$800,MATCH(BASE!F$2,Hoja1!$A$2:$K$2,0),FALSE),""),"")</f>
        <v/>
      </c>
      <c r="G1374" t="str">
        <f>IFERROR(IF($C1374&lt;=VLOOKUP($B1374,Hoja1!$A$3:$K$800,MATCH("Cantidad",Hoja1!$A$2:$L$2,0),FALSE),VLOOKUP($B1374,Hoja1!$A$3:$K$800,MATCH(BASE!G$2,Hoja1!$A$2:$K$2,0),FALSE),""),"")</f>
        <v/>
      </c>
      <c r="H1374" t="str">
        <f>IFERROR(IF($C1374&lt;=VLOOKUP($B1374,Hoja1!$A$3:$K$800,MATCH("Cantidad",Hoja1!$A$2:$L$2,0),FALSE),VLOOKUP($B1374,Hoja1!$A$3:$K$800,MATCH(BASE!H$2,Hoja1!$A$2:$K$2,0),FALSE),""),"")</f>
        <v/>
      </c>
      <c r="I1374" t="str">
        <f>IFERROR(IF($C1374&lt;=VLOOKUP($B1374,Hoja1!$A$3:$K$800,MATCH("Cantidad",Hoja1!$A$2:$L$2,0),FALSE),VLOOKUP($B1374,Hoja1!$A$3:$K$800,MATCH(BASE!I$2,Hoja1!$A$2:$K$2,0),FALSE),""),"")</f>
        <v/>
      </c>
      <c r="J1374" t="str">
        <f>IFERROR(IF($C1374&lt;=VLOOKUP($B1374,Hoja1!$A$3:$K$800,MATCH("Cantidad",Hoja1!$A$2:$L$2,0),FALSE),VLOOKUP($B1374,Hoja1!$A$3:$K$800,MATCH(BASE!J$2,Hoja1!$A$2:$K$2,0),FALSE),""),"")</f>
        <v/>
      </c>
      <c r="K1374" t="str">
        <f t="shared" si="21"/>
        <v/>
      </c>
    </row>
    <row r="1375" spans="1:11" x14ac:dyDescent="0.25">
      <c r="A1375" s="7">
        <v>1372</v>
      </c>
      <c r="B1375" s="7">
        <f>ROUNDDOWN(A1375/MAX(Hoja1!$I$3:$I$38),0)</f>
        <v>343</v>
      </c>
      <c r="C1375" s="7">
        <f>COUNTIF($B$3:B1375,B1375)</f>
        <v>1</v>
      </c>
      <c r="D1375" t="str">
        <f>IFERROR(IF($C1375&lt;=VLOOKUP($B1375,Hoja1!$A$3:$K$800,MATCH("Cantidad",Hoja1!$A$2:$L$2,0),FALSE),VLOOKUP($B1375,Hoja1!$A$3:$K$800,MATCH(BASE!D$2,Hoja1!$A$2:$K$2,0),FALSE),""),"")</f>
        <v/>
      </c>
      <c r="E1375" t="str">
        <f>IFERROR(IF($C1375&lt;=VLOOKUP($B1375,Hoja1!$A$3:$K$800,MATCH("Cantidad",Hoja1!$A$2:$L$2,0),FALSE),VLOOKUP($B1375,Hoja1!$A$3:$K$800,MATCH(BASE!E$2,Hoja1!$A$2:$K$2,0),FALSE),""),"")</f>
        <v/>
      </c>
      <c r="F1375" t="str">
        <f>IFERROR(IF($C1375&lt;=VLOOKUP($B1375,Hoja1!$A$3:$K$800,MATCH("Cantidad",Hoja1!$A$2:$L$2,0),FALSE),VLOOKUP($B1375,Hoja1!$A$3:$K$800,MATCH(BASE!F$2,Hoja1!$A$2:$K$2,0),FALSE),""),"")</f>
        <v/>
      </c>
      <c r="G1375" t="str">
        <f>IFERROR(IF($C1375&lt;=VLOOKUP($B1375,Hoja1!$A$3:$K$800,MATCH("Cantidad",Hoja1!$A$2:$L$2,0),FALSE),VLOOKUP($B1375,Hoja1!$A$3:$K$800,MATCH(BASE!G$2,Hoja1!$A$2:$K$2,0),FALSE),""),"")</f>
        <v/>
      </c>
      <c r="H1375" t="str">
        <f>IFERROR(IF($C1375&lt;=VLOOKUP($B1375,Hoja1!$A$3:$K$800,MATCH("Cantidad",Hoja1!$A$2:$L$2,0),FALSE),VLOOKUP($B1375,Hoja1!$A$3:$K$800,MATCH(BASE!H$2,Hoja1!$A$2:$K$2,0),FALSE),""),"")</f>
        <v/>
      </c>
      <c r="I1375" t="str">
        <f>IFERROR(IF($C1375&lt;=VLOOKUP($B1375,Hoja1!$A$3:$K$800,MATCH("Cantidad",Hoja1!$A$2:$L$2,0),FALSE),VLOOKUP($B1375,Hoja1!$A$3:$K$800,MATCH(BASE!I$2,Hoja1!$A$2:$K$2,0),FALSE),""),"")</f>
        <v/>
      </c>
      <c r="J1375" t="str">
        <f>IFERROR(IF($C1375&lt;=VLOOKUP($B1375,Hoja1!$A$3:$K$800,MATCH("Cantidad",Hoja1!$A$2:$L$2,0),FALSE),VLOOKUP($B1375,Hoja1!$A$3:$K$800,MATCH(BASE!J$2,Hoja1!$A$2:$K$2,0),FALSE),""),"")</f>
        <v/>
      </c>
      <c r="K1375" t="str">
        <f t="shared" si="21"/>
        <v/>
      </c>
    </row>
    <row r="1376" spans="1:11" x14ac:dyDescent="0.25">
      <c r="A1376" s="7">
        <v>1373</v>
      </c>
      <c r="B1376" s="7">
        <f>ROUNDDOWN(A1376/MAX(Hoja1!$I$3:$I$38),0)</f>
        <v>343</v>
      </c>
      <c r="C1376" s="7">
        <f>COUNTIF($B$3:B1376,B1376)</f>
        <v>2</v>
      </c>
      <c r="D1376" t="str">
        <f>IFERROR(IF($C1376&lt;=VLOOKUP($B1376,Hoja1!$A$3:$K$800,MATCH("Cantidad",Hoja1!$A$2:$L$2,0),FALSE),VLOOKUP($B1376,Hoja1!$A$3:$K$800,MATCH(BASE!D$2,Hoja1!$A$2:$K$2,0),FALSE),""),"")</f>
        <v/>
      </c>
      <c r="E1376" t="str">
        <f>IFERROR(IF($C1376&lt;=VLOOKUP($B1376,Hoja1!$A$3:$K$800,MATCH("Cantidad",Hoja1!$A$2:$L$2,0),FALSE),VLOOKUP($B1376,Hoja1!$A$3:$K$800,MATCH(BASE!E$2,Hoja1!$A$2:$K$2,0),FALSE),""),"")</f>
        <v/>
      </c>
      <c r="F1376" t="str">
        <f>IFERROR(IF($C1376&lt;=VLOOKUP($B1376,Hoja1!$A$3:$K$800,MATCH("Cantidad",Hoja1!$A$2:$L$2,0),FALSE),VLOOKUP($B1376,Hoja1!$A$3:$K$800,MATCH(BASE!F$2,Hoja1!$A$2:$K$2,0),FALSE),""),"")</f>
        <v/>
      </c>
      <c r="G1376" t="str">
        <f>IFERROR(IF($C1376&lt;=VLOOKUP($B1376,Hoja1!$A$3:$K$800,MATCH("Cantidad",Hoja1!$A$2:$L$2,0),FALSE),VLOOKUP($B1376,Hoja1!$A$3:$K$800,MATCH(BASE!G$2,Hoja1!$A$2:$K$2,0),FALSE),""),"")</f>
        <v/>
      </c>
      <c r="H1376" t="str">
        <f>IFERROR(IF($C1376&lt;=VLOOKUP($B1376,Hoja1!$A$3:$K$800,MATCH("Cantidad",Hoja1!$A$2:$L$2,0),FALSE),VLOOKUP($B1376,Hoja1!$A$3:$K$800,MATCH(BASE!H$2,Hoja1!$A$2:$K$2,0),FALSE),""),"")</f>
        <v/>
      </c>
      <c r="I1376" t="str">
        <f>IFERROR(IF($C1376&lt;=VLOOKUP($B1376,Hoja1!$A$3:$K$800,MATCH("Cantidad",Hoja1!$A$2:$L$2,0),FALSE),VLOOKUP($B1376,Hoja1!$A$3:$K$800,MATCH(BASE!I$2,Hoja1!$A$2:$K$2,0),FALSE),""),"")</f>
        <v/>
      </c>
      <c r="J1376" t="str">
        <f>IFERROR(IF($C1376&lt;=VLOOKUP($B1376,Hoja1!$A$3:$K$800,MATCH("Cantidad",Hoja1!$A$2:$L$2,0),FALSE),VLOOKUP($B1376,Hoja1!$A$3:$K$800,MATCH(BASE!J$2,Hoja1!$A$2:$K$2,0),FALSE),""),"")</f>
        <v/>
      </c>
      <c r="K1376" t="str">
        <f t="shared" si="21"/>
        <v/>
      </c>
    </row>
    <row r="1377" spans="1:11" x14ac:dyDescent="0.25">
      <c r="A1377" s="7">
        <v>1374</v>
      </c>
      <c r="B1377" s="7">
        <f>ROUNDDOWN(A1377/MAX(Hoja1!$I$3:$I$38),0)</f>
        <v>343</v>
      </c>
      <c r="C1377" s="7">
        <f>COUNTIF($B$3:B1377,B1377)</f>
        <v>3</v>
      </c>
      <c r="D1377" t="str">
        <f>IFERROR(IF($C1377&lt;=VLOOKUP($B1377,Hoja1!$A$3:$K$800,MATCH("Cantidad",Hoja1!$A$2:$L$2,0),FALSE),VLOOKUP($B1377,Hoja1!$A$3:$K$800,MATCH(BASE!D$2,Hoja1!$A$2:$K$2,0),FALSE),""),"")</f>
        <v/>
      </c>
      <c r="E1377" t="str">
        <f>IFERROR(IF($C1377&lt;=VLOOKUP($B1377,Hoja1!$A$3:$K$800,MATCH("Cantidad",Hoja1!$A$2:$L$2,0),FALSE),VLOOKUP($B1377,Hoja1!$A$3:$K$800,MATCH(BASE!E$2,Hoja1!$A$2:$K$2,0),FALSE),""),"")</f>
        <v/>
      </c>
      <c r="F1377" t="str">
        <f>IFERROR(IF($C1377&lt;=VLOOKUP($B1377,Hoja1!$A$3:$K$800,MATCH("Cantidad",Hoja1!$A$2:$L$2,0),FALSE),VLOOKUP($B1377,Hoja1!$A$3:$K$800,MATCH(BASE!F$2,Hoja1!$A$2:$K$2,0),FALSE),""),"")</f>
        <v/>
      </c>
      <c r="G1377" t="str">
        <f>IFERROR(IF($C1377&lt;=VLOOKUP($B1377,Hoja1!$A$3:$K$800,MATCH("Cantidad",Hoja1!$A$2:$L$2,0),FALSE),VLOOKUP($B1377,Hoja1!$A$3:$K$800,MATCH(BASE!G$2,Hoja1!$A$2:$K$2,0),FALSE),""),"")</f>
        <v/>
      </c>
      <c r="H1377" t="str">
        <f>IFERROR(IF($C1377&lt;=VLOOKUP($B1377,Hoja1!$A$3:$K$800,MATCH("Cantidad",Hoja1!$A$2:$L$2,0),FALSE),VLOOKUP($B1377,Hoja1!$A$3:$K$800,MATCH(BASE!H$2,Hoja1!$A$2:$K$2,0),FALSE),""),"")</f>
        <v/>
      </c>
      <c r="I1377" t="str">
        <f>IFERROR(IF($C1377&lt;=VLOOKUP($B1377,Hoja1!$A$3:$K$800,MATCH("Cantidad",Hoja1!$A$2:$L$2,0),FALSE),VLOOKUP($B1377,Hoja1!$A$3:$K$800,MATCH(BASE!I$2,Hoja1!$A$2:$K$2,0),FALSE),""),"")</f>
        <v/>
      </c>
      <c r="J1377" t="str">
        <f>IFERROR(IF($C1377&lt;=VLOOKUP($B1377,Hoja1!$A$3:$K$800,MATCH("Cantidad",Hoja1!$A$2:$L$2,0),FALSE),VLOOKUP($B1377,Hoja1!$A$3:$K$800,MATCH(BASE!J$2,Hoja1!$A$2:$K$2,0),FALSE),""),"")</f>
        <v/>
      </c>
      <c r="K1377" t="str">
        <f t="shared" si="21"/>
        <v/>
      </c>
    </row>
    <row r="1378" spans="1:11" x14ac:dyDescent="0.25">
      <c r="A1378" s="7">
        <v>1375</v>
      </c>
      <c r="B1378" s="7">
        <f>ROUNDDOWN(A1378/MAX(Hoja1!$I$3:$I$38),0)</f>
        <v>343</v>
      </c>
      <c r="C1378" s="7">
        <f>COUNTIF($B$3:B1378,B1378)</f>
        <v>4</v>
      </c>
      <c r="D1378" t="str">
        <f>IFERROR(IF($C1378&lt;=VLOOKUP($B1378,Hoja1!$A$3:$K$800,MATCH("Cantidad",Hoja1!$A$2:$L$2,0),FALSE),VLOOKUP($B1378,Hoja1!$A$3:$K$800,MATCH(BASE!D$2,Hoja1!$A$2:$K$2,0),FALSE),""),"")</f>
        <v/>
      </c>
      <c r="E1378" t="str">
        <f>IFERROR(IF($C1378&lt;=VLOOKUP($B1378,Hoja1!$A$3:$K$800,MATCH("Cantidad",Hoja1!$A$2:$L$2,0),FALSE),VLOOKUP($B1378,Hoja1!$A$3:$K$800,MATCH(BASE!E$2,Hoja1!$A$2:$K$2,0),FALSE),""),"")</f>
        <v/>
      </c>
      <c r="F1378" t="str">
        <f>IFERROR(IF($C1378&lt;=VLOOKUP($B1378,Hoja1!$A$3:$K$800,MATCH("Cantidad",Hoja1!$A$2:$L$2,0),FALSE),VLOOKUP($B1378,Hoja1!$A$3:$K$800,MATCH(BASE!F$2,Hoja1!$A$2:$K$2,0),FALSE),""),"")</f>
        <v/>
      </c>
      <c r="G1378" t="str">
        <f>IFERROR(IF($C1378&lt;=VLOOKUP($B1378,Hoja1!$A$3:$K$800,MATCH("Cantidad",Hoja1!$A$2:$L$2,0),FALSE),VLOOKUP($B1378,Hoja1!$A$3:$K$800,MATCH(BASE!G$2,Hoja1!$A$2:$K$2,0),FALSE),""),"")</f>
        <v/>
      </c>
      <c r="H1378" t="str">
        <f>IFERROR(IF($C1378&lt;=VLOOKUP($B1378,Hoja1!$A$3:$K$800,MATCH("Cantidad",Hoja1!$A$2:$L$2,0),FALSE),VLOOKUP($B1378,Hoja1!$A$3:$K$800,MATCH(BASE!H$2,Hoja1!$A$2:$K$2,0),FALSE),""),"")</f>
        <v/>
      </c>
      <c r="I1378" t="str">
        <f>IFERROR(IF($C1378&lt;=VLOOKUP($B1378,Hoja1!$A$3:$K$800,MATCH("Cantidad",Hoja1!$A$2:$L$2,0),FALSE),VLOOKUP($B1378,Hoja1!$A$3:$K$800,MATCH(BASE!I$2,Hoja1!$A$2:$K$2,0),FALSE),""),"")</f>
        <v/>
      </c>
      <c r="J1378" t="str">
        <f>IFERROR(IF($C1378&lt;=VLOOKUP($B1378,Hoja1!$A$3:$K$800,MATCH("Cantidad",Hoja1!$A$2:$L$2,0),FALSE),VLOOKUP($B1378,Hoja1!$A$3:$K$800,MATCH(BASE!J$2,Hoja1!$A$2:$K$2,0),FALSE),""),"")</f>
        <v/>
      </c>
      <c r="K1378" t="str">
        <f t="shared" si="21"/>
        <v/>
      </c>
    </row>
    <row r="1379" spans="1:11" x14ac:dyDescent="0.25">
      <c r="A1379" s="7">
        <v>1376</v>
      </c>
      <c r="B1379" s="7">
        <f>ROUNDDOWN(A1379/MAX(Hoja1!$I$3:$I$38),0)</f>
        <v>344</v>
      </c>
      <c r="C1379" s="7">
        <f>COUNTIF($B$3:B1379,B1379)</f>
        <v>1</v>
      </c>
      <c r="D1379" t="str">
        <f>IFERROR(IF($C1379&lt;=VLOOKUP($B1379,Hoja1!$A$3:$K$800,MATCH("Cantidad",Hoja1!$A$2:$L$2,0),FALSE),VLOOKUP($B1379,Hoja1!$A$3:$K$800,MATCH(BASE!D$2,Hoja1!$A$2:$K$2,0),FALSE),""),"")</f>
        <v/>
      </c>
      <c r="E1379" t="str">
        <f>IFERROR(IF($C1379&lt;=VLOOKUP($B1379,Hoja1!$A$3:$K$800,MATCH("Cantidad",Hoja1!$A$2:$L$2,0),FALSE),VLOOKUP($B1379,Hoja1!$A$3:$K$800,MATCH(BASE!E$2,Hoja1!$A$2:$K$2,0),FALSE),""),"")</f>
        <v/>
      </c>
      <c r="F1379" t="str">
        <f>IFERROR(IF($C1379&lt;=VLOOKUP($B1379,Hoja1!$A$3:$K$800,MATCH("Cantidad",Hoja1!$A$2:$L$2,0),FALSE),VLOOKUP($B1379,Hoja1!$A$3:$K$800,MATCH(BASE!F$2,Hoja1!$A$2:$K$2,0),FALSE),""),"")</f>
        <v/>
      </c>
      <c r="G1379" t="str">
        <f>IFERROR(IF($C1379&lt;=VLOOKUP($B1379,Hoja1!$A$3:$K$800,MATCH("Cantidad",Hoja1!$A$2:$L$2,0),FALSE),VLOOKUP($B1379,Hoja1!$A$3:$K$800,MATCH(BASE!G$2,Hoja1!$A$2:$K$2,0),FALSE),""),"")</f>
        <v/>
      </c>
      <c r="H1379" t="str">
        <f>IFERROR(IF($C1379&lt;=VLOOKUP($B1379,Hoja1!$A$3:$K$800,MATCH("Cantidad",Hoja1!$A$2:$L$2,0),FALSE),VLOOKUP($B1379,Hoja1!$A$3:$K$800,MATCH(BASE!H$2,Hoja1!$A$2:$K$2,0),FALSE),""),"")</f>
        <v/>
      </c>
      <c r="I1379" t="str">
        <f>IFERROR(IF($C1379&lt;=VLOOKUP($B1379,Hoja1!$A$3:$K$800,MATCH("Cantidad",Hoja1!$A$2:$L$2,0),FALSE),VLOOKUP($B1379,Hoja1!$A$3:$K$800,MATCH(BASE!I$2,Hoja1!$A$2:$K$2,0),FALSE),""),"")</f>
        <v/>
      </c>
      <c r="J1379" t="str">
        <f>IFERROR(IF($C1379&lt;=VLOOKUP($B1379,Hoja1!$A$3:$K$800,MATCH("Cantidad",Hoja1!$A$2:$L$2,0),FALSE),VLOOKUP($B1379,Hoja1!$A$3:$K$800,MATCH(BASE!J$2,Hoja1!$A$2:$K$2,0),FALSE),""),"")</f>
        <v/>
      </c>
      <c r="K1379" t="str">
        <f t="shared" si="21"/>
        <v/>
      </c>
    </row>
    <row r="1380" spans="1:11" x14ac:dyDescent="0.25">
      <c r="A1380" s="7">
        <v>1377</v>
      </c>
      <c r="B1380" s="7">
        <f>ROUNDDOWN(A1380/MAX(Hoja1!$I$3:$I$38),0)</f>
        <v>344</v>
      </c>
      <c r="C1380" s="7">
        <f>COUNTIF($B$3:B1380,B1380)</f>
        <v>2</v>
      </c>
      <c r="D1380" t="str">
        <f>IFERROR(IF($C1380&lt;=VLOOKUP($B1380,Hoja1!$A$3:$K$800,MATCH("Cantidad",Hoja1!$A$2:$L$2,0),FALSE),VLOOKUP($B1380,Hoja1!$A$3:$K$800,MATCH(BASE!D$2,Hoja1!$A$2:$K$2,0),FALSE),""),"")</f>
        <v/>
      </c>
      <c r="E1380" t="str">
        <f>IFERROR(IF($C1380&lt;=VLOOKUP($B1380,Hoja1!$A$3:$K$800,MATCH("Cantidad",Hoja1!$A$2:$L$2,0),FALSE),VLOOKUP($B1380,Hoja1!$A$3:$K$800,MATCH(BASE!E$2,Hoja1!$A$2:$K$2,0),FALSE),""),"")</f>
        <v/>
      </c>
      <c r="F1380" t="str">
        <f>IFERROR(IF($C1380&lt;=VLOOKUP($B1380,Hoja1!$A$3:$K$800,MATCH("Cantidad",Hoja1!$A$2:$L$2,0),FALSE),VLOOKUP($B1380,Hoja1!$A$3:$K$800,MATCH(BASE!F$2,Hoja1!$A$2:$K$2,0),FALSE),""),"")</f>
        <v/>
      </c>
      <c r="G1380" t="str">
        <f>IFERROR(IF($C1380&lt;=VLOOKUP($B1380,Hoja1!$A$3:$K$800,MATCH("Cantidad",Hoja1!$A$2:$L$2,0),FALSE),VLOOKUP($B1380,Hoja1!$A$3:$K$800,MATCH(BASE!G$2,Hoja1!$A$2:$K$2,0),FALSE),""),"")</f>
        <v/>
      </c>
      <c r="H1380" t="str">
        <f>IFERROR(IF($C1380&lt;=VLOOKUP($B1380,Hoja1!$A$3:$K$800,MATCH("Cantidad",Hoja1!$A$2:$L$2,0),FALSE),VLOOKUP($B1380,Hoja1!$A$3:$K$800,MATCH(BASE!H$2,Hoja1!$A$2:$K$2,0),FALSE),""),"")</f>
        <v/>
      </c>
      <c r="I1380" t="str">
        <f>IFERROR(IF($C1380&lt;=VLOOKUP($B1380,Hoja1!$A$3:$K$800,MATCH("Cantidad",Hoja1!$A$2:$L$2,0),FALSE),VLOOKUP($B1380,Hoja1!$A$3:$K$800,MATCH(BASE!I$2,Hoja1!$A$2:$K$2,0),FALSE),""),"")</f>
        <v/>
      </c>
      <c r="J1380" t="str">
        <f>IFERROR(IF($C1380&lt;=VLOOKUP($B1380,Hoja1!$A$3:$K$800,MATCH("Cantidad",Hoja1!$A$2:$L$2,0),FALSE),VLOOKUP($B1380,Hoja1!$A$3:$K$800,MATCH(BASE!J$2,Hoja1!$A$2:$K$2,0),FALSE),""),"")</f>
        <v/>
      </c>
      <c r="K1380" t="str">
        <f t="shared" si="21"/>
        <v/>
      </c>
    </row>
    <row r="1381" spans="1:11" x14ac:dyDescent="0.25">
      <c r="A1381" s="7">
        <v>1378</v>
      </c>
      <c r="B1381" s="7">
        <f>ROUNDDOWN(A1381/MAX(Hoja1!$I$3:$I$38),0)</f>
        <v>344</v>
      </c>
      <c r="C1381" s="7">
        <f>COUNTIF($B$3:B1381,B1381)</f>
        <v>3</v>
      </c>
      <c r="D1381" t="str">
        <f>IFERROR(IF($C1381&lt;=VLOOKUP($B1381,Hoja1!$A$3:$K$800,MATCH("Cantidad",Hoja1!$A$2:$L$2,0),FALSE),VLOOKUP($B1381,Hoja1!$A$3:$K$800,MATCH(BASE!D$2,Hoja1!$A$2:$K$2,0),FALSE),""),"")</f>
        <v/>
      </c>
      <c r="E1381" t="str">
        <f>IFERROR(IF($C1381&lt;=VLOOKUP($B1381,Hoja1!$A$3:$K$800,MATCH("Cantidad",Hoja1!$A$2:$L$2,0),FALSE),VLOOKUP($B1381,Hoja1!$A$3:$K$800,MATCH(BASE!E$2,Hoja1!$A$2:$K$2,0),FALSE),""),"")</f>
        <v/>
      </c>
      <c r="F1381" t="str">
        <f>IFERROR(IF($C1381&lt;=VLOOKUP($B1381,Hoja1!$A$3:$K$800,MATCH("Cantidad",Hoja1!$A$2:$L$2,0),FALSE),VLOOKUP($B1381,Hoja1!$A$3:$K$800,MATCH(BASE!F$2,Hoja1!$A$2:$K$2,0),FALSE),""),"")</f>
        <v/>
      </c>
      <c r="G1381" t="str">
        <f>IFERROR(IF($C1381&lt;=VLOOKUP($B1381,Hoja1!$A$3:$K$800,MATCH("Cantidad",Hoja1!$A$2:$L$2,0),FALSE),VLOOKUP($B1381,Hoja1!$A$3:$K$800,MATCH(BASE!G$2,Hoja1!$A$2:$K$2,0),FALSE),""),"")</f>
        <v/>
      </c>
      <c r="H1381" t="str">
        <f>IFERROR(IF($C1381&lt;=VLOOKUP($B1381,Hoja1!$A$3:$K$800,MATCH("Cantidad",Hoja1!$A$2:$L$2,0),FALSE),VLOOKUP($B1381,Hoja1!$A$3:$K$800,MATCH(BASE!H$2,Hoja1!$A$2:$K$2,0),FALSE),""),"")</f>
        <v/>
      </c>
      <c r="I1381" t="str">
        <f>IFERROR(IF($C1381&lt;=VLOOKUP($B1381,Hoja1!$A$3:$K$800,MATCH("Cantidad",Hoja1!$A$2:$L$2,0),FALSE),VLOOKUP($B1381,Hoja1!$A$3:$K$800,MATCH(BASE!I$2,Hoja1!$A$2:$K$2,0),FALSE),""),"")</f>
        <v/>
      </c>
      <c r="J1381" t="str">
        <f>IFERROR(IF($C1381&lt;=VLOOKUP($B1381,Hoja1!$A$3:$K$800,MATCH("Cantidad",Hoja1!$A$2:$L$2,0),FALSE),VLOOKUP($B1381,Hoja1!$A$3:$K$800,MATCH(BASE!J$2,Hoja1!$A$2:$K$2,0),FALSE),""),"")</f>
        <v/>
      </c>
      <c r="K1381" t="str">
        <f t="shared" si="21"/>
        <v/>
      </c>
    </row>
    <row r="1382" spans="1:11" x14ac:dyDescent="0.25">
      <c r="A1382" s="7">
        <v>1379</v>
      </c>
      <c r="B1382" s="7">
        <f>ROUNDDOWN(A1382/MAX(Hoja1!$I$3:$I$38),0)</f>
        <v>344</v>
      </c>
      <c r="C1382" s="7">
        <f>COUNTIF($B$3:B1382,B1382)</f>
        <v>4</v>
      </c>
      <c r="D1382" t="str">
        <f>IFERROR(IF($C1382&lt;=VLOOKUP($B1382,Hoja1!$A$3:$K$800,MATCH("Cantidad",Hoja1!$A$2:$L$2,0),FALSE),VLOOKUP($B1382,Hoja1!$A$3:$K$800,MATCH(BASE!D$2,Hoja1!$A$2:$K$2,0),FALSE),""),"")</f>
        <v/>
      </c>
      <c r="E1382" t="str">
        <f>IFERROR(IF($C1382&lt;=VLOOKUP($B1382,Hoja1!$A$3:$K$800,MATCH("Cantidad",Hoja1!$A$2:$L$2,0),FALSE),VLOOKUP($B1382,Hoja1!$A$3:$K$800,MATCH(BASE!E$2,Hoja1!$A$2:$K$2,0),FALSE),""),"")</f>
        <v/>
      </c>
      <c r="F1382" t="str">
        <f>IFERROR(IF($C1382&lt;=VLOOKUP($B1382,Hoja1!$A$3:$K$800,MATCH("Cantidad",Hoja1!$A$2:$L$2,0),FALSE),VLOOKUP($B1382,Hoja1!$A$3:$K$800,MATCH(BASE!F$2,Hoja1!$A$2:$K$2,0),FALSE),""),"")</f>
        <v/>
      </c>
      <c r="G1382" t="str">
        <f>IFERROR(IF($C1382&lt;=VLOOKUP($B1382,Hoja1!$A$3:$K$800,MATCH("Cantidad",Hoja1!$A$2:$L$2,0),FALSE),VLOOKUP($B1382,Hoja1!$A$3:$K$800,MATCH(BASE!G$2,Hoja1!$A$2:$K$2,0),FALSE),""),"")</f>
        <v/>
      </c>
      <c r="H1382" t="str">
        <f>IFERROR(IF($C1382&lt;=VLOOKUP($B1382,Hoja1!$A$3:$K$800,MATCH("Cantidad",Hoja1!$A$2:$L$2,0),FALSE),VLOOKUP($B1382,Hoja1!$A$3:$K$800,MATCH(BASE!H$2,Hoja1!$A$2:$K$2,0),FALSE),""),"")</f>
        <v/>
      </c>
      <c r="I1382" t="str">
        <f>IFERROR(IF($C1382&lt;=VLOOKUP($B1382,Hoja1!$A$3:$K$800,MATCH("Cantidad",Hoja1!$A$2:$L$2,0),FALSE),VLOOKUP($B1382,Hoja1!$A$3:$K$800,MATCH(BASE!I$2,Hoja1!$A$2:$K$2,0),FALSE),""),"")</f>
        <v/>
      </c>
      <c r="J1382" t="str">
        <f>IFERROR(IF($C1382&lt;=VLOOKUP($B1382,Hoja1!$A$3:$K$800,MATCH("Cantidad",Hoja1!$A$2:$L$2,0),FALSE),VLOOKUP($B1382,Hoja1!$A$3:$K$800,MATCH(BASE!J$2,Hoja1!$A$2:$K$2,0),FALSE),""),"")</f>
        <v/>
      </c>
      <c r="K1382" t="str">
        <f t="shared" si="21"/>
        <v/>
      </c>
    </row>
    <row r="1383" spans="1:11" x14ac:dyDescent="0.25">
      <c r="A1383" s="7">
        <v>1380</v>
      </c>
      <c r="B1383" s="7">
        <f>ROUNDDOWN(A1383/MAX(Hoja1!$I$3:$I$38),0)</f>
        <v>345</v>
      </c>
      <c r="C1383" s="7">
        <f>COUNTIF($B$3:B1383,B1383)</f>
        <v>1</v>
      </c>
      <c r="D1383" t="str">
        <f>IFERROR(IF($C1383&lt;=VLOOKUP($B1383,Hoja1!$A$3:$K$800,MATCH("Cantidad",Hoja1!$A$2:$L$2,0),FALSE),VLOOKUP($B1383,Hoja1!$A$3:$K$800,MATCH(BASE!D$2,Hoja1!$A$2:$K$2,0),FALSE),""),"")</f>
        <v/>
      </c>
      <c r="E1383" t="str">
        <f>IFERROR(IF($C1383&lt;=VLOOKUP($B1383,Hoja1!$A$3:$K$800,MATCH("Cantidad",Hoja1!$A$2:$L$2,0),FALSE),VLOOKUP($B1383,Hoja1!$A$3:$K$800,MATCH(BASE!E$2,Hoja1!$A$2:$K$2,0),FALSE),""),"")</f>
        <v/>
      </c>
      <c r="F1383" t="str">
        <f>IFERROR(IF($C1383&lt;=VLOOKUP($B1383,Hoja1!$A$3:$K$800,MATCH("Cantidad",Hoja1!$A$2:$L$2,0),FALSE),VLOOKUP($B1383,Hoja1!$A$3:$K$800,MATCH(BASE!F$2,Hoja1!$A$2:$K$2,0),FALSE),""),"")</f>
        <v/>
      </c>
      <c r="G1383" t="str">
        <f>IFERROR(IF($C1383&lt;=VLOOKUP($B1383,Hoja1!$A$3:$K$800,MATCH("Cantidad",Hoja1!$A$2:$L$2,0),FALSE),VLOOKUP($B1383,Hoja1!$A$3:$K$800,MATCH(BASE!G$2,Hoja1!$A$2:$K$2,0),FALSE),""),"")</f>
        <v/>
      </c>
      <c r="H1383" t="str">
        <f>IFERROR(IF($C1383&lt;=VLOOKUP($B1383,Hoja1!$A$3:$K$800,MATCH("Cantidad",Hoja1!$A$2:$L$2,0),FALSE),VLOOKUP($B1383,Hoja1!$A$3:$K$800,MATCH(BASE!H$2,Hoja1!$A$2:$K$2,0),FALSE),""),"")</f>
        <v/>
      </c>
      <c r="I1383" t="str">
        <f>IFERROR(IF($C1383&lt;=VLOOKUP($B1383,Hoja1!$A$3:$K$800,MATCH("Cantidad",Hoja1!$A$2:$L$2,0),FALSE),VLOOKUP($B1383,Hoja1!$A$3:$K$800,MATCH(BASE!I$2,Hoja1!$A$2:$K$2,0),FALSE),""),"")</f>
        <v/>
      </c>
      <c r="J1383" t="str">
        <f>IFERROR(IF($C1383&lt;=VLOOKUP($B1383,Hoja1!$A$3:$K$800,MATCH("Cantidad",Hoja1!$A$2:$L$2,0),FALSE),VLOOKUP($B1383,Hoja1!$A$3:$K$800,MATCH(BASE!J$2,Hoja1!$A$2:$K$2,0),FALSE),""),"")</f>
        <v/>
      </c>
      <c r="K1383" t="str">
        <f t="shared" si="21"/>
        <v/>
      </c>
    </row>
    <row r="1384" spans="1:11" x14ac:dyDescent="0.25">
      <c r="A1384" s="7">
        <v>1381</v>
      </c>
      <c r="B1384" s="7">
        <f>ROUNDDOWN(A1384/MAX(Hoja1!$I$3:$I$38),0)</f>
        <v>345</v>
      </c>
      <c r="C1384" s="7">
        <f>COUNTIF($B$3:B1384,B1384)</f>
        <v>2</v>
      </c>
      <c r="D1384" t="str">
        <f>IFERROR(IF($C1384&lt;=VLOOKUP($B1384,Hoja1!$A$3:$K$800,MATCH("Cantidad",Hoja1!$A$2:$L$2,0),FALSE),VLOOKUP($B1384,Hoja1!$A$3:$K$800,MATCH(BASE!D$2,Hoja1!$A$2:$K$2,0),FALSE),""),"")</f>
        <v/>
      </c>
      <c r="E1384" t="str">
        <f>IFERROR(IF($C1384&lt;=VLOOKUP($B1384,Hoja1!$A$3:$K$800,MATCH("Cantidad",Hoja1!$A$2:$L$2,0),FALSE),VLOOKUP($B1384,Hoja1!$A$3:$K$800,MATCH(BASE!E$2,Hoja1!$A$2:$K$2,0),FALSE),""),"")</f>
        <v/>
      </c>
      <c r="F1384" t="str">
        <f>IFERROR(IF($C1384&lt;=VLOOKUP($B1384,Hoja1!$A$3:$K$800,MATCH("Cantidad",Hoja1!$A$2:$L$2,0),FALSE),VLOOKUP($B1384,Hoja1!$A$3:$K$800,MATCH(BASE!F$2,Hoja1!$A$2:$K$2,0),FALSE),""),"")</f>
        <v/>
      </c>
      <c r="G1384" t="str">
        <f>IFERROR(IF($C1384&lt;=VLOOKUP($B1384,Hoja1!$A$3:$K$800,MATCH("Cantidad",Hoja1!$A$2:$L$2,0),FALSE),VLOOKUP($B1384,Hoja1!$A$3:$K$800,MATCH(BASE!G$2,Hoja1!$A$2:$K$2,0),FALSE),""),"")</f>
        <v/>
      </c>
      <c r="H1384" t="str">
        <f>IFERROR(IF($C1384&lt;=VLOOKUP($B1384,Hoja1!$A$3:$K$800,MATCH("Cantidad",Hoja1!$A$2:$L$2,0),FALSE),VLOOKUP($B1384,Hoja1!$A$3:$K$800,MATCH(BASE!H$2,Hoja1!$A$2:$K$2,0),FALSE),""),"")</f>
        <v/>
      </c>
      <c r="I1384" t="str">
        <f>IFERROR(IF($C1384&lt;=VLOOKUP($B1384,Hoja1!$A$3:$K$800,MATCH("Cantidad",Hoja1!$A$2:$L$2,0),FALSE),VLOOKUP($B1384,Hoja1!$A$3:$K$800,MATCH(BASE!I$2,Hoja1!$A$2:$K$2,0),FALSE),""),"")</f>
        <v/>
      </c>
      <c r="J1384" t="str">
        <f>IFERROR(IF($C1384&lt;=VLOOKUP($B1384,Hoja1!$A$3:$K$800,MATCH("Cantidad",Hoja1!$A$2:$L$2,0),FALSE),VLOOKUP($B1384,Hoja1!$A$3:$K$800,MATCH(BASE!J$2,Hoja1!$A$2:$K$2,0),FALSE),""),"")</f>
        <v/>
      </c>
      <c r="K1384" t="str">
        <f t="shared" si="21"/>
        <v/>
      </c>
    </row>
    <row r="1385" spans="1:11" x14ac:dyDescent="0.25">
      <c r="A1385" s="7">
        <v>1382</v>
      </c>
      <c r="B1385" s="7">
        <f>ROUNDDOWN(A1385/MAX(Hoja1!$I$3:$I$38),0)</f>
        <v>345</v>
      </c>
      <c r="C1385" s="7">
        <f>COUNTIF($B$3:B1385,B1385)</f>
        <v>3</v>
      </c>
      <c r="D1385" t="str">
        <f>IFERROR(IF($C1385&lt;=VLOOKUP($B1385,Hoja1!$A$3:$K$800,MATCH("Cantidad",Hoja1!$A$2:$L$2,0),FALSE),VLOOKUP($B1385,Hoja1!$A$3:$K$800,MATCH(BASE!D$2,Hoja1!$A$2:$K$2,0),FALSE),""),"")</f>
        <v/>
      </c>
      <c r="E1385" t="str">
        <f>IFERROR(IF($C1385&lt;=VLOOKUP($B1385,Hoja1!$A$3:$K$800,MATCH("Cantidad",Hoja1!$A$2:$L$2,0),FALSE),VLOOKUP($B1385,Hoja1!$A$3:$K$800,MATCH(BASE!E$2,Hoja1!$A$2:$K$2,0),FALSE),""),"")</f>
        <v/>
      </c>
      <c r="F1385" t="str">
        <f>IFERROR(IF($C1385&lt;=VLOOKUP($B1385,Hoja1!$A$3:$K$800,MATCH("Cantidad",Hoja1!$A$2:$L$2,0),FALSE),VLOOKUP($B1385,Hoja1!$A$3:$K$800,MATCH(BASE!F$2,Hoja1!$A$2:$K$2,0),FALSE),""),"")</f>
        <v/>
      </c>
      <c r="G1385" t="str">
        <f>IFERROR(IF($C1385&lt;=VLOOKUP($B1385,Hoja1!$A$3:$K$800,MATCH("Cantidad",Hoja1!$A$2:$L$2,0),FALSE),VLOOKUP($B1385,Hoja1!$A$3:$K$800,MATCH(BASE!G$2,Hoja1!$A$2:$K$2,0),FALSE),""),"")</f>
        <v/>
      </c>
      <c r="H1385" t="str">
        <f>IFERROR(IF($C1385&lt;=VLOOKUP($B1385,Hoja1!$A$3:$K$800,MATCH("Cantidad",Hoja1!$A$2:$L$2,0),FALSE),VLOOKUP($B1385,Hoja1!$A$3:$K$800,MATCH(BASE!H$2,Hoja1!$A$2:$K$2,0),FALSE),""),"")</f>
        <v/>
      </c>
      <c r="I1385" t="str">
        <f>IFERROR(IF($C1385&lt;=VLOOKUP($B1385,Hoja1!$A$3:$K$800,MATCH("Cantidad",Hoja1!$A$2:$L$2,0),FALSE),VLOOKUP($B1385,Hoja1!$A$3:$K$800,MATCH(BASE!I$2,Hoja1!$A$2:$K$2,0),FALSE),""),"")</f>
        <v/>
      </c>
      <c r="J1385" t="str">
        <f>IFERROR(IF($C1385&lt;=VLOOKUP($B1385,Hoja1!$A$3:$K$800,MATCH("Cantidad",Hoja1!$A$2:$L$2,0),FALSE),VLOOKUP($B1385,Hoja1!$A$3:$K$800,MATCH(BASE!J$2,Hoja1!$A$2:$K$2,0),FALSE),""),"")</f>
        <v/>
      </c>
      <c r="K1385" t="str">
        <f t="shared" si="21"/>
        <v/>
      </c>
    </row>
    <row r="1386" spans="1:11" x14ac:dyDescent="0.25">
      <c r="A1386" s="7">
        <v>1383</v>
      </c>
      <c r="B1386" s="7">
        <f>ROUNDDOWN(A1386/MAX(Hoja1!$I$3:$I$38),0)</f>
        <v>345</v>
      </c>
      <c r="C1386" s="7">
        <f>COUNTIF($B$3:B1386,B1386)</f>
        <v>4</v>
      </c>
      <c r="D1386" t="str">
        <f>IFERROR(IF($C1386&lt;=VLOOKUP($B1386,Hoja1!$A$3:$K$800,MATCH("Cantidad",Hoja1!$A$2:$L$2,0),FALSE),VLOOKUP($B1386,Hoja1!$A$3:$K$800,MATCH(BASE!D$2,Hoja1!$A$2:$K$2,0),FALSE),""),"")</f>
        <v/>
      </c>
      <c r="E1386" t="str">
        <f>IFERROR(IF($C1386&lt;=VLOOKUP($B1386,Hoja1!$A$3:$K$800,MATCH("Cantidad",Hoja1!$A$2:$L$2,0),FALSE),VLOOKUP($B1386,Hoja1!$A$3:$K$800,MATCH(BASE!E$2,Hoja1!$A$2:$K$2,0),FALSE),""),"")</f>
        <v/>
      </c>
      <c r="F1386" t="str">
        <f>IFERROR(IF($C1386&lt;=VLOOKUP($B1386,Hoja1!$A$3:$K$800,MATCH("Cantidad",Hoja1!$A$2:$L$2,0),FALSE),VLOOKUP($B1386,Hoja1!$A$3:$K$800,MATCH(BASE!F$2,Hoja1!$A$2:$K$2,0),FALSE),""),"")</f>
        <v/>
      </c>
      <c r="G1386" t="str">
        <f>IFERROR(IF($C1386&lt;=VLOOKUP($B1386,Hoja1!$A$3:$K$800,MATCH("Cantidad",Hoja1!$A$2:$L$2,0),FALSE),VLOOKUP($B1386,Hoja1!$A$3:$K$800,MATCH(BASE!G$2,Hoja1!$A$2:$K$2,0),FALSE),""),"")</f>
        <v/>
      </c>
      <c r="H1386" t="str">
        <f>IFERROR(IF($C1386&lt;=VLOOKUP($B1386,Hoja1!$A$3:$K$800,MATCH("Cantidad",Hoja1!$A$2:$L$2,0),FALSE),VLOOKUP($B1386,Hoja1!$A$3:$K$800,MATCH(BASE!H$2,Hoja1!$A$2:$K$2,0),FALSE),""),"")</f>
        <v/>
      </c>
      <c r="I1386" t="str">
        <f>IFERROR(IF($C1386&lt;=VLOOKUP($B1386,Hoja1!$A$3:$K$800,MATCH("Cantidad",Hoja1!$A$2:$L$2,0),FALSE),VLOOKUP($B1386,Hoja1!$A$3:$K$800,MATCH(BASE!I$2,Hoja1!$A$2:$K$2,0),FALSE),""),"")</f>
        <v/>
      </c>
      <c r="J1386" t="str">
        <f>IFERROR(IF($C1386&lt;=VLOOKUP($B1386,Hoja1!$A$3:$K$800,MATCH("Cantidad",Hoja1!$A$2:$L$2,0),FALSE),VLOOKUP($B1386,Hoja1!$A$3:$K$800,MATCH(BASE!J$2,Hoja1!$A$2:$K$2,0),FALSE),""),"")</f>
        <v/>
      </c>
      <c r="K1386" t="str">
        <f t="shared" si="21"/>
        <v/>
      </c>
    </row>
    <row r="1387" spans="1:11" x14ac:dyDescent="0.25">
      <c r="A1387" s="7">
        <v>1384</v>
      </c>
      <c r="B1387" s="7">
        <f>ROUNDDOWN(A1387/MAX(Hoja1!$I$3:$I$38),0)</f>
        <v>346</v>
      </c>
      <c r="C1387" s="7">
        <f>COUNTIF($B$3:B1387,B1387)</f>
        <v>1</v>
      </c>
      <c r="D1387" t="str">
        <f>IFERROR(IF($C1387&lt;=VLOOKUP($B1387,Hoja1!$A$3:$K$800,MATCH("Cantidad",Hoja1!$A$2:$L$2,0),FALSE),VLOOKUP($B1387,Hoja1!$A$3:$K$800,MATCH(BASE!D$2,Hoja1!$A$2:$K$2,0),FALSE),""),"")</f>
        <v/>
      </c>
      <c r="E1387" t="str">
        <f>IFERROR(IF($C1387&lt;=VLOOKUP($B1387,Hoja1!$A$3:$K$800,MATCH("Cantidad",Hoja1!$A$2:$L$2,0),FALSE),VLOOKUP($B1387,Hoja1!$A$3:$K$800,MATCH(BASE!E$2,Hoja1!$A$2:$K$2,0),FALSE),""),"")</f>
        <v/>
      </c>
      <c r="F1387" t="str">
        <f>IFERROR(IF($C1387&lt;=VLOOKUP($B1387,Hoja1!$A$3:$K$800,MATCH("Cantidad",Hoja1!$A$2:$L$2,0),FALSE),VLOOKUP($B1387,Hoja1!$A$3:$K$800,MATCH(BASE!F$2,Hoja1!$A$2:$K$2,0),FALSE),""),"")</f>
        <v/>
      </c>
      <c r="G1387" t="str">
        <f>IFERROR(IF($C1387&lt;=VLOOKUP($B1387,Hoja1!$A$3:$K$800,MATCH("Cantidad",Hoja1!$A$2:$L$2,0),FALSE),VLOOKUP($B1387,Hoja1!$A$3:$K$800,MATCH(BASE!G$2,Hoja1!$A$2:$K$2,0),FALSE),""),"")</f>
        <v/>
      </c>
      <c r="H1387" t="str">
        <f>IFERROR(IF($C1387&lt;=VLOOKUP($B1387,Hoja1!$A$3:$K$800,MATCH("Cantidad",Hoja1!$A$2:$L$2,0),FALSE),VLOOKUP($B1387,Hoja1!$A$3:$K$800,MATCH(BASE!H$2,Hoja1!$A$2:$K$2,0),FALSE),""),"")</f>
        <v/>
      </c>
      <c r="I1387" t="str">
        <f>IFERROR(IF($C1387&lt;=VLOOKUP($B1387,Hoja1!$A$3:$K$800,MATCH("Cantidad",Hoja1!$A$2:$L$2,0),FALSE),VLOOKUP($B1387,Hoja1!$A$3:$K$800,MATCH(BASE!I$2,Hoja1!$A$2:$K$2,0),FALSE),""),"")</f>
        <v/>
      </c>
      <c r="J1387" t="str">
        <f>IFERROR(IF($C1387&lt;=VLOOKUP($B1387,Hoja1!$A$3:$K$800,MATCH("Cantidad",Hoja1!$A$2:$L$2,0),FALSE),VLOOKUP($B1387,Hoja1!$A$3:$K$800,MATCH(BASE!J$2,Hoja1!$A$2:$K$2,0),FALSE),""),"")</f>
        <v/>
      </c>
      <c r="K1387" t="str">
        <f t="shared" si="21"/>
        <v/>
      </c>
    </row>
    <row r="1388" spans="1:11" x14ac:dyDescent="0.25">
      <c r="A1388" s="7">
        <v>1385</v>
      </c>
      <c r="B1388" s="7">
        <f>ROUNDDOWN(A1388/MAX(Hoja1!$I$3:$I$38),0)</f>
        <v>346</v>
      </c>
      <c r="C1388" s="7">
        <f>COUNTIF($B$3:B1388,B1388)</f>
        <v>2</v>
      </c>
      <c r="D1388" t="str">
        <f>IFERROR(IF($C1388&lt;=VLOOKUP($B1388,Hoja1!$A$3:$K$800,MATCH("Cantidad",Hoja1!$A$2:$L$2,0),FALSE),VLOOKUP($B1388,Hoja1!$A$3:$K$800,MATCH(BASE!D$2,Hoja1!$A$2:$K$2,0),FALSE),""),"")</f>
        <v/>
      </c>
      <c r="E1388" t="str">
        <f>IFERROR(IF($C1388&lt;=VLOOKUP($B1388,Hoja1!$A$3:$K$800,MATCH("Cantidad",Hoja1!$A$2:$L$2,0),FALSE),VLOOKUP($B1388,Hoja1!$A$3:$K$800,MATCH(BASE!E$2,Hoja1!$A$2:$K$2,0),FALSE),""),"")</f>
        <v/>
      </c>
      <c r="F1388" t="str">
        <f>IFERROR(IF($C1388&lt;=VLOOKUP($B1388,Hoja1!$A$3:$K$800,MATCH("Cantidad",Hoja1!$A$2:$L$2,0),FALSE),VLOOKUP($B1388,Hoja1!$A$3:$K$800,MATCH(BASE!F$2,Hoja1!$A$2:$K$2,0),FALSE),""),"")</f>
        <v/>
      </c>
      <c r="G1388" t="str">
        <f>IFERROR(IF($C1388&lt;=VLOOKUP($B1388,Hoja1!$A$3:$K$800,MATCH("Cantidad",Hoja1!$A$2:$L$2,0),FALSE),VLOOKUP($B1388,Hoja1!$A$3:$K$800,MATCH(BASE!G$2,Hoja1!$A$2:$K$2,0),FALSE),""),"")</f>
        <v/>
      </c>
      <c r="H1388" t="str">
        <f>IFERROR(IF($C1388&lt;=VLOOKUP($B1388,Hoja1!$A$3:$K$800,MATCH("Cantidad",Hoja1!$A$2:$L$2,0),FALSE),VLOOKUP($B1388,Hoja1!$A$3:$K$800,MATCH(BASE!H$2,Hoja1!$A$2:$K$2,0),FALSE),""),"")</f>
        <v/>
      </c>
      <c r="I1388" t="str">
        <f>IFERROR(IF($C1388&lt;=VLOOKUP($B1388,Hoja1!$A$3:$K$800,MATCH("Cantidad",Hoja1!$A$2:$L$2,0),FALSE),VLOOKUP($B1388,Hoja1!$A$3:$K$800,MATCH(BASE!I$2,Hoja1!$A$2:$K$2,0),FALSE),""),"")</f>
        <v/>
      </c>
      <c r="J1388" t="str">
        <f>IFERROR(IF($C1388&lt;=VLOOKUP($B1388,Hoja1!$A$3:$K$800,MATCH("Cantidad",Hoja1!$A$2:$L$2,0),FALSE),VLOOKUP($B1388,Hoja1!$A$3:$K$800,MATCH(BASE!J$2,Hoja1!$A$2:$K$2,0),FALSE),""),"")</f>
        <v/>
      </c>
      <c r="K1388" t="str">
        <f t="shared" si="21"/>
        <v/>
      </c>
    </row>
    <row r="1389" spans="1:11" x14ac:dyDescent="0.25">
      <c r="A1389" s="7">
        <v>1386</v>
      </c>
      <c r="B1389" s="7">
        <f>ROUNDDOWN(A1389/MAX(Hoja1!$I$3:$I$38),0)</f>
        <v>346</v>
      </c>
      <c r="C1389" s="7">
        <f>COUNTIF($B$3:B1389,B1389)</f>
        <v>3</v>
      </c>
      <c r="D1389" t="str">
        <f>IFERROR(IF($C1389&lt;=VLOOKUP($B1389,Hoja1!$A$3:$K$800,MATCH("Cantidad",Hoja1!$A$2:$L$2,0),FALSE),VLOOKUP($B1389,Hoja1!$A$3:$K$800,MATCH(BASE!D$2,Hoja1!$A$2:$K$2,0),FALSE),""),"")</f>
        <v/>
      </c>
      <c r="E1389" t="str">
        <f>IFERROR(IF($C1389&lt;=VLOOKUP($B1389,Hoja1!$A$3:$K$800,MATCH("Cantidad",Hoja1!$A$2:$L$2,0),FALSE),VLOOKUP($B1389,Hoja1!$A$3:$K$800,MATCH(BASE!E$2,Hoja1!$A$2:$K$2,0),FALSE),""),"")</f>
        <v/>
      </c>
      <c r="F1389" t="str">
        <f>IFERROR(IF($C1389&lt;=VLOOKUP($B1389,Hoja1!$A$3:$K$800,MATCH("Cantidad",Hoja1!$A$2:$L$2,0),FALSE),VLOOKUP($B1389,Hoja1!$A$3:$K$800,MATCH(BASE!F$2,Hoja1!$A$2:$K$2,0),FALSE),""),"")</f>
        <v/>
      </c>
      <c r="G1389" t="str">
        <f>IFERROR(IF($C1389&lt;=VLOOKUP($B1389,Hoja1!$A$3:$K$800,MATCH("Cantidad",Hoja1!$A$2:$L$2,0),FALSE),VLOOKUP($B1389,Hoja1!$A$3:$K$800,MATCH(BASE!G$2,Hoja1!$A$2:$K$2,0),FALSE),""),"")</f>
        <v/>
      </c>
      <c r="H1389" t="str">
        <f>IFERROR(IF($C1389&lt;=VLOOKUP($B1389,Hoja1!$A$3:$K$800,MATCH("Cantidad",Hoja1!$A$2:$L$2,0),FALSE),VLOOKUP($B1389,Hoja1!$A$3:$K$800,MATCH(BASE!H$2,Hoja1!$A$2:$K$2,0),FALSE),""),"")</f>
        <v/>
      </c>
      <c r="I1389" t="str">
        <f>IFERROR(IF($C1389&lt;=VLOOKUP($B1389,Hoja1!$A$3:$K$800,MATCH("Cantidad",Hoja1!$A$2:$L$2,0),FALSE),VLOOKUP($B1389,Hoja1!$A$3:$K$800,MATCH(BASE!I$2,Hoja1!$A$2:$K$2,0),FALSE),""),"")</f>
        <v/>
      </c>
      <c r="J1389" t="str">
        <f>IFERROR(IF($C1389&lt;=VLOOKUP($B1389,Hoja1!$A$3:$K$800,MATCH("Cantidad",Hoja1!$A$2:$L$2,0),FALSE),VLOOKUP($B1389,Hoja1!$A$3:$K$800,MATCH(BASE!J$2,Hoja1!$A$2:$K$2,0),FALSE),""),"")</f>
        <v/>
      </c>
      <c r="K1389" t="str">
        <f t="shared" si="21"/>
        <v/>
      </c>
    </row>
    <row r="1390" spans="1:11" x14ac:dyDescent="0.25">
      <c r="A1390" s="7">
        <v>1387</v>
      </c>
      <c r="B1390" s="7">
        <f>ROUNDDOWN(A1390/MAX(Hoja1!$I$3:$I$38),0)</f>
        <v>346</v>
      </c>
      <c r="C1390" s="7">
        <f>COUNTIF($B$3:B1390,B1390)</f>
        <v>4</v>
      </c>
      <c r="D1390" t="str">
        <f>IFERROR(IF($C1390&lt;=VLOOKUP($B1390,Hoja1!$A$3:$K$800,MATCH("Cantidad",Hoja1!$A$2:$L$2,0),FALSE),VLOOKUP($B1390,Hoja1!$A$3:$K$800,MATCH(BASE!D$2,Hoja1!$A$2:$K$2,0),FALSE),""),"")</f>
        <v/>
      </c>
      <c r="E1390" t="str">
        <f>IFERROR(IF($C1390&lt;=VLOOKUP($B1390,Hoja1!$A$3:$K$800,MATCH("Cantidad",Hoja1!$A$2:$L$2,0),FALSE),VLOOKUP($B1390,Hoja1!$A$3:$K$800,MATCH(BASE!E$2,Hoja1!$A$2:$K$2,0),FALSE),""),"")</f>
        <v/>
      </c>
      <c r="F1390" t="str">
        <f>IFERROR(IF($C1390&lt;=VLOOKUP($B1390,Hoja1!$A$3:$K$800,MATCH("Cantidad",Hoja1!$A$2:$L$2,0),FALSE),VLOOKUP($B1390,Hoja1!$A$3:$K$800,MATCH(BASE!F$2,Hoja1!$A$2:$K$2,0),FALSE),""),"")</f>
        <v/>
      </c>
      <c r="G1390" t="str">
        <f>IFERROR(IF($C1390&lt;=VLOOKUP($B1390,Hoja1!$A$3:$K$800,MATCH("Cantidad",Hoja1!$A$2:$L$2,0),FALSE),VLOOKUP($B1390,Hoja1!$A$3:$K$800,MATCH(BASE!G$2,Hoja1!$A$2:$K$2,0),FALSE),""),"")</f>
        <v/>
      </c>
      <c r="H1390" t="str">
        <f>IFERROR(IF($C1390&lt;=VLOOKUP($B1390,Hoja1!$A$3:$K$800,MATCH("Cantidad",Hoja1!$A$2:$L$2,0),FALSE),VLOOKUP($B1390,Hoja1!$A$3:$K$800,MATCH(BASE!H$2,Hoja1!$A$2:$K$2,0),FALSE),""),"")</f>
        <v/>
      </c>
      <c r="I1390" t="str">
        <f>IFERROR(IF($C1390&lt;=VLOOKUP($B1390,Hoja1!$A$3:$K$800,MATCH("Cantidad",Hoja1!$A$2:$L$2,0),FALSE),VLOOKUP($B1390,Hoja1!$A$3:$K$800,MATCH(BASE!I$2,Hoja1!$A$2:$K$2,0),FALSE),""),"")</f>
        <v/>
      </c>
      <c r="J1390" t="str">
        <f>IFERROR(IF($C1390&lt;=VLOOKUP($B1390,Hoja1!$A$3:$K$800,MATCH("Cantidad",Hoja1!$A$2:$L$2,0),FALSE),VLOOKUP($B1390,Hoja1!$A$3:$K$800,MATCH(BASE!J$2,Hoja1!$A$2:$K$2,0),FALSE),""),"")</f>
        <v/>
      </c>
      <c r="K1390" t="str">
        <f t="shared" si="21"/>
        <v/>
      </c>
    </row>
    <row r="1391" spans="1:11" x14ac:dyDescent="0.25">
      <c r="A1391" s="7">
        <v>1388</v>
      </c>
      <c r="B1391" s="7">
        <f>ROUNDDOWN(A1391/MAX(Hoja1!$I$3:$I$38),0)</f>
        <v>347</v>
      </c>
      <c r="C1391" s="7">
        <f>COUNTIF($B$3:B1391,B1391)</f>
        <v>1</v>
      </c>
      <c r="D1391" t="str">
        <f>IFERROR(IF($C1391&lt;=VLOOKUP($B1391,Hoja1!$A$3:$K$800,MATCH("Cantidad",Hoja1!$A$2:$L$2,0),FALSE),VLOOKUP($B1391,Hoja1!$A$3:$K$800,MATCH(BASE!D$2,Hoja1!$A$2:$K$2,0),FALSE),""),"")</f>
        <v/>
      </c>
      <c r="E1391" t="str">
        <f>IFERROR(IF($C1391&lt;=VLOOKUP($B1391,Hoja1!$A$3:$K$800,MATCH("Cantidad",Hoja1!$A$2:$L$2,0),FALSE),VLOOKUP($B1391,Hoja1!$A$3:$K$800,MATCH(BASE!E$2,Hoja1!$A$2:$K$2,0),FALSE),""),"")</f>
        <v/>
      </c>
      <c r="F1391" t="str">
        <f>IFERROR(IF($C1391&lt;=VLOOKUP($B1391,Hoja1!$A$3:$K$800,MATCH("Cantidad",Hoja1!$A$2:$L$2,0),FALSE),VLOOKUP($B1391,Hoja1!$A$3:$K$800,MATCH(BASE!F$2,Hoja1!$A$2:$K$2,0),FALSE),""),"")</f>
        <v/>
      </c>
      <c r="G1391" t="str">
        <f>IFERROR(IF($C1391&lt;=VLOOKUP($B1391,Hoja1!$A$3:$K$800,MATCH("Cantidad",Hoja1!$A$2:$L$2,0),FALSE),VLOOKUP($B1391,Hoja1!$A$3:$K$800,MATCH(BASE!G$2,Hoja1!$A$2:$K$2,0),FALSE),""),"")</f>
        <v/>
      </c>
      <c r="H1391" t="str">
        <f>IFERROR(IF($C1391&lt;=VLOOKUP($B1391,Hoja1!$A$3:$K$800,MATCH("Cantidad",Hoja1!$A$2:$L$2,0),FALSE),VLOOKUP($B1391,Hoja1!$A$3:$K$800,MATCH(BASE!H$2,Hoja1!$A$2:$K$2,0),FALSE),""),"")</f>
        <v/>
      </c>
      <c r="I1391" t="str">
        <f>IFERROR(IF($C1391&lt;=VLOOKUP($B1391,Hoja1!$A$3:$K$800,MATCH("Cantidad",Hoja1!$A$2:$L$2,0),FALSE),VLOOKUP($B1391,Hoja1!$A$3:$K$800,MATCH(BASE!I$2,Hoja1!$A$2:$K$2,0),FALSE),""),"")</f>
        <v/>
      </c>
      <c r="J1391" t="str">
        <f>IFERROR(IF($C1391&lt;=VLOOKUP($B1391,Hoja1!$A$3:$K$800,MATCH("Cantidad",Hoja1!$A$2:$L$2,0),FALSE),VLOOKUP($B1391,Hoja1!$A$3:$K$800,MATCH(BASE!J$2,Hoja1!$A$2:$K$2,0),FALSE),""),"")</f>
        <v/>
      </c>
      <c r="K1391" t="str">
        <f t="shared" si="21"/>
        <v/>
      </c>
    </row>
    <row r="1392" spans="1:11" x14ac:dyDescent="0.25">
      <c r="A1392" s="7">
        <v>1389</v>
      </c>
      <c r="B1392" s="7">
        <f>ROUNDDOWN(A1392/MAX(Hoja1!$I$3:$I$38),0)</f>
        <v>347</v>
      </c>
      <c r="C1392" s="7">
        <f>COUNTIF($B$3:B1392,B1392)</f>
        <v>2</v>
      </c>
      <c r="D1392" t="str">
        <f>IFERROR(IF($C1392&lt;=VLOOKUP($B1392,Hoja1!$A$3:$K$800,MATCH("Cantidad",Hoja1!$A$2:$L$2,0),FALSE),VLOOKUP($B1392,Hoja1!$A$3:$K$800,MATCH(BASE!D$2,Hoja1!$A$2:$K$2,0),FALSE),""),"")</f>
        <v/>
      </c>
      <c r="E1392" t="str">
        <f>IFERROR(IF($C1392&lt;=VLOOKUP($B1392,Hoja1!$A$3:$K$800,MATCH("Cantidad",Hoja1!$A$2:$L$2,0),FALSE),VLOOKUP($B1392,Hoja1!$A$3:$K$800,MATCH(BASE!E$2,Hoja1!$A$2:$K$2,0),FALSE),""),"")</f>
        <v/>
      </c>
      <c r="F1392" t="str">
        <f>IFERROR(IF($C1392&lt;=VLOOKUP($B1392,Hoja1!$A$3:$K$800,MATCH("Cantidad",Hoja1!$A$2:$L$2,0),FALSE),VLOOKUP($B1392,Hoja1!$A$3:$K$800,MATCH(BASE!F$2,Hoja1!$A$2:$K$2,0),FALSE),""),"")</f>
        <v/>
      </c>
      <c r="G1392" t="str">
        <f>IFERROR(IF($C1392&lt;=VLOOKUP($B1392,Hoja1!$A$3:$K$800,MATCH("Cantidad",Hoja1!$A$2:$L$2,0),FALSE),VLOOKUP($B1392,Hoja1!$A$3:$K$800,MATCH(BASE!G$2,Hoja1!$A$2:$K$2,0),FALSE),""),"")</f>
        <v/>
      </c>
      <c r="H1392" t="str">
        <f>IFERROR(IF($C1392&lt;=VLOOKUP($B1392,Hoja1!$A$3:$K$800,MATCH("Cantidad",Hoja1!$A$2:$L$2,0),FALSE),VLOOKUP($B1392,Hoja1!$A$3:$K$800,MATCH(BASE!H$2,Hoja1!$A$2:$K$2,0),FALSE),""),"")</f>
        <v/>
      </c>
      <c r="I1392" t="str">
        <f>IFERROR(IF($C1392&lt;=VLOOKUP($B1392,Hoja1!$A$3:$K$800,MATCH("Cantidad",Hoja1!$A$2:$L$2,0),FALSE),VLOOKUP($B1392,Hoja1!$A$3:$K$800,MATCH(BASE!I$2,Hoja1!$A$2:$K$2,0),FALSE),""),"")</f>
        <v/>
      </c>
      <c r="J1392" t="str">
        <f>IFERROR(IF($C1392&lt;=VLOOKUP($B1392,Hoja1!$A$3:$K$800,MATCH("Cantidad",Hoja1!$A$2:$L$2,0),FALSE),VLOOKUP($B1392,Hoja1!$A$3:$K$800,MATCH(BASE!J$2,Hoja1!$A$2:$K$2,0),FALSE),""),"")</f>
        <v/>
      </c>
      <c r="K1392" t="str">
        <f t="shared" si="21"/>
        <v/>
      </c>
    </row>
    <row r="1393" spans="1:11" x14ac:dyDescent="0.25">
      <c r="A1393" s="7">
        <v>1390</v>
      </c>
      <c r="B1393" s="7">
        <f>ROUNDDOWN(A1393/MAX(Hoja1!$I$3:$I$38),0)</f>
        <v>347</v>
      </c>
      <c r="C1393" s="7">
        <f>COUNTIF($B$3:B1393,B1393)</f>
        <v>3</v>
      </c>
      <c r="D1393" t="str">
        <f>IFERROR(IF($C1393&lt;=VLOOKUP($B1393,Hoja1!$A$3:$K$800,MATCH("Cantidad",Hoja1!$A$2:$L$2,0),FALSE),VLOOKUP($B1393,Hoja1!$A$3:$K$800,MATCH(BASE!D$2,Hoja1!$A$2:$K$2,0),FALSE),""),"")</f>
        <v/>
      </c>
      <c r="E1393" t="str">
        <f>IFERROR(IF($C1393&lt;=VLOOKUP($B1393,Hoja1!$A$3:$K$800,MATCH("Cantidad",Hoja1!$A$2:$L$2,0),FALSE),VLOOKUP($B1393,Hoja1!$A$3:$K$800,MATCH(BASE!E$2,Hoja1!$A$2:$K$2,0),FALSE),""),"")</f>
        <v/>
      </c>
      <c r="F1393" t="str">
        <f>IFERROR(IF($C1393&lt;=VLOOKUP($B1393,Hoja1!$A$3:$K$800,MATCH("Cantidad",Hoja1!$A$2:$L$2,0),FALSE),VLOOKUP($B1393,Hoja1!$A$3:$K$800,MATCH(BASE!F$2,Hoja1!$A$2:$K$2,0),FALSE),""),"")</f>
        <v/>
      </c>
      <c r="G1393" t="str">
        <f>IFERROR(IF($C1393&lt;=VLOOKUP($B1393,Hoja1!$A$3:$K$800,MATCH("Cantidad",Hoja1!$A$2:$L$2,0),FALSE),VLOOKUP($B1393,Hoja1!$A$3:$K$800,MATCH(BASE!G$2,Hoja1!$A$2:$K$2,0),FALSE),""),"")</f>
        <v/>
      </c>
      <c r="H1393" t="str">
        <f>IFERROR(IF($C1393&lt;=VLOOKUP($B1393,Hoja1!$A$3:$K$800,MATCH("Cantidad",Hoja1!$A$2:$L$2,0),FALSE),VLOOKUP($B1393,Hoja1!$A$3:$K$800,MATCH(BASE!H$2,Hoja1!$A$2:$K$2,0),FALSE),""),"")</f>
        <v/>
      </c>
      <c r="I1393" t="str">
        <f>IFERROR(IF($C1393&lt;=VLOOKUP($B1393,Hoja1!$A$3:$K$800,MATCH("Cantidad",Hoja1!$A$2:$L$2,0),FALSE),VLOOKUP($B1393,Hoja1!$A$3:$K$800,MATCH(BASE!I$2,Hoja1!$A$2:$K$2,0),FALSE),""),"")</f>
        <v/>
      </c>
      <c r="J1393" t="str">
        <f>IFERROR(IF($C1393&lt;=VLOOKUP($B1393,Hoja1!$A$3:$K$800,MATCH("Cantidad",Hoja1!$A$2:$L$2,0),FALSE),VLOOKUP($B1393,Hoja1!$A$3:$K$800,MATCH(BASE!J$2,Hoja1!$A$2:$K$2,0),FALSE),""),"")</f>
        <v/>
      </c>
      <c r="K1393" t="str">
        <f t="shared" si="21"/>
        <v/>
      </c>
    </row>
    <row r="1394" spans="1:11" x14ac:dyDescent="0.25">
      <c r="A1394" s="7">
        <v>1391</v>
      </c>
      <c r="B1394" s="7">
        <f>ROUNDDOWN(A1394/MAX(Hoja1!$I$3:$I$38),0)</f>
        <v>347</v>
      </c>
      <c r="C1394" s="7">
        <f>COUNTIF($B$3:B1394,B1394)</f>
        <v>4</v>
      </c>
      <c r="D1394" t="str">
        <f>IFERROR(IF($C1394&lt;=VLOOKUP($B1394,Hoja1!$A$3:$K$800,MATCH("Cantidad",Hoja1!$A$2:$L$2,0),FALSE),VLOOKUP($B1394,Hoja1!$A$3:$K$800,MATCH(BASE!D$2,Hoja1!$A$2:$K$2,0),FALSE),""),"")</f>
        <v/>
      </c>
      <c r="E1394" t="str">
        <f>IFERROR(IF($C1394&lt;=VLOOKUP($B1394,Hoja1!$A$3:$K$800,MATCH("Cantidad",Hoja1!$A$2:$L$2,0),FALSE),VLOOKUP($B1394,Hoja1!$A$3:$K$800,MATCH(BASE!E$2,Hoja1!$A$2:$K$2,0),FALSE),""),"")</f>
        <v/>
      </c>
      <c r="F1394" t="str">
        <f>IFERROR(IF($C1394&lt;=VLOOKUP($B1394,Hoja1!$A$3:$K$800,MATCH("Cantidad",Hoja1!$A$2:$L$2,0),FALSE),VLOOKUP($B1394,Hoja1!$A$3:$K$800,MATCH(BASE!F$2,Hoja1!$A$2:$K$2,0),FALSE),""),"")</f>
        <v/>
      </c>
      <c r="G1394" t="str">
        <f>IFERROR(IF($C1394&lt;=VLOOKUP($B1394,Hoja1!$A$3:$K$800,MATCH("Cantidad",Hoja1!$A$2:$L$2,0),FALSE),VLOOKUP($B1394,Hoja1!$A$3:$K$800,MATCH(BASE!G$2,Hoja1!$A$2:$K$2,0),FALSE),""),"")</f>
        <v/>
      </c>
      <c r="H1394" t="str">
        <f>IFERROR(IF($C1394&lt;=VLOOKUP($B1394,Hoja1!$A$3:$K$800,MATCH("Cantidad",Hoja1!$A$2:$L$2,0),FALSE),VLOOKUP($B1394,Hoja1!$A$3:$K$800,MATCH(BASE!H$2,Hoja1!$A$2:$K$2,0),FALSE),""),"")</f>
        <v/>
      </c>
      <c r="I1394" t="str">
        <f>IFERROR(IF($C1394&lt;=VLOOKUP($B1394,Hoja1!$A$3:$K$800,MATCH("Cantidad",Hoja1!$A$2:$L$2,0),FALSE),VLOOKUP($B1394,Hoja1!$A$3:$K$800,MATCH(BASE!I$2,Hoja1!$A$2:$K$2,0),FALSE),""),"")</f>
        <v/>
      </c>
      <c r="J1394" t="str">
        <f>IFERROR(IF($C1394&lt;=VLOOKUP($B1394,Hoja1!$A$3:$K$800,MATCH("Cantidad",Hoja1!$A$2:$L$2,0),FALSE),VLOOKUP($B1394,Hoja1!$A$3:$K$800,MATCH(BASE!J$2,Hoja1!$A$2:$K$2,0),FALSE),""),"")</f>
        <v/>
      </c>
      <c r="K1394" t="str">
        <f t="shared" si="21"/>
        <v/>
      </c>
    </row>
    <row r="1395" spans="1:11" x14ac:dyDescent="0.25">
      <c r="A1395" s="7">
        <v>1392</v>
      </c>
      <c r="B1395" s="7">
        <f>ROUNDDOWN(A1395/MAX(Hoja1!$I$3:$I$38),0)</f>
        <v>348</v>
      </c>
      <c r="C1395" s="7">
        <f>COUNTIF($B$3:B1395,B1395)</f>
        <v>1</v>
      </c>
      <c r="D1395" t="str">
        <f>IFERROR(IF($C1395&lt;=VLOOKUP($B1395,Hoja1!$A$3:$K$800,MATCH("Cantidad",Hoja1!$A$2:$L$2,0),FALSE),VLOOKUP($B1395,Hoja1!$A$3:$K$800,MATCH(BASE!D$2,Hoja1!$A$2:$K$2,0),FALSE),""),"")</f>
        <v/>
      </c>
      <c r="E1395" t="str">
        <f>IFERROR(IF($C1395&lt;=VLOOKUP($B1395,Hoja1!$A$3:$K$800,MATCH("Cantidad",Hoja1!$A$2:$L$2,0),FALSE),VLOOKUP($B1395,Hoja1!$A$3:$K$800,MATCH(BASE!E$2,Hoja1!$A$2:$K$2,0),FALSE),""),"")</f>
        <v/>
      </c>
      <c r="F1395" t="str">
        <f>IFERROR(IF($C1395&lt;=VLOOKUP($B1395,Hoja1!$A$3:$K$800,MATCH("Cantidad",Hoja1!$A$2:$L$2,0),FALSE),VLOOKUP($B1395,Hoja1!$A$3:$K$800,MATCH(BASE!F$2,Hoja1!$A$2:$K$2,0),FALSE),""),"")</f>
        <v/>
      </c>
      <c r="G1395" t="str">
        <f>IFERROR(IF($C1395&lt;=VLOOKUP($B1395,Hoja1!$A$3:$K$800,MATCH("Cantidad",Hoja1!$A$2:$L$2,0),FALSE),VLOOKUP($B1395,Hoja1!$A$3:$K$800,MATCH(BASE!G$2,Hoja1!$A$2:$K$2,0),FALSE),""),"")</f>
        <v/>
      </c>
      <c r="H1395" t="str">
        <f>IFERROR(IF($C1395&lt;=VLOOKUP($B1395,Hoja1!$A$3:$K$800,MATCH("Cantidad",Hoja1!$A$2:$L$2,0),FALSE),VLOOKUP($B1395,Hoja1!$A$3:$K$800,MATCH(BASE!H$2,Hoja1!$A$2:$K$2,0),FALSE),""),"")</f>
        <v/>
      </c>
      <c r="I1395" t="str">
        <f>IFERROR(IF($C1395&lt;=VLOOKUP($B1395,Hoja1!$A$3:$K$800,MATCH("Cantidad",Hoja1!$A$2:$L$2,0),FALSE),VLOOKUP($B1395,Hoja1!$A$3:$K$800,MATCH(BASE!I$2,Hoja1!$A$2:$K$2,0),FALSE),""),"")</f>
        <v/>
      </c>
      <c r="J1395" t="str">
        <f>IFERROR(IF($C1395&lt;=VLOOKUP($B1395,Hoja1!$A$3:$K$800,MATCH("Cantidad",Hoja1!$A$2:$L$2,0),FALSE),VLOOKUP($B1395,Hoja1!$A$3:$K$800,MATCH(BASE!J$2,Hoja1!$A$2:$K$2,0),FALSE),""),"")</f>
        <v/>
      </c>
      <c r="K1395" t="str">
        <f t="shared" si="21"/>
        <v/>
      </c>
    </row>
    <row r="1396" spans="1:11" x14ac:dyDescent="0.25">
      <c r="A1396" s="7">
        <v>1393</v>
      </c>
      <c r="B1396" s="7">
        <f>ROUNDDOWN(A1396/MAX(Hoja1!$I$3:$I$38),0)</f>
        <v>348</v>
      </c>
      <c r="C1396" s="7">
        <f>COUNTIF($B$3:B1396,B1396)</f>
        <v>2</v>
      </c>
      <c r="D1396" t="str">
        <f>IFERROR(IF($C1396&lt;=VLOOKUP($B1396,Hoja1!$A$3:$K$800,MATCH("Cantidad",Hoja1!$A$2:$L$2,0),FALSE),VLOOKUP($B1396,Hoja1!$A$3:$K$800,MATCH(BASE!D$2,Hoja1!$A$2:$K$2,0),FALSE),""),"")</f>
        <v/>
      </c>
      <c r="E1396" t="str">
        <f>IFERROR(IF($C1396&lt;=VLOOKUP($B1396,Hoja1!$A$3:$K$800,MATCH("Cantidad",Hoja1!$A$2:$L$2,0),FALSE),VLOOKUP($B1396,Hoja1!$A$3:$K$800,MATCH(BASE!E$2,Hoja1!$A$2:$K$2,0),FALSE),""),"")</f>
        <v/>
      </c>
      <c r="F1396" t="str">
        <f>IFERROR(IF($C1396&lt;=VLOOKUP($B1396,Hoja1!$A$3:$K$800,MATCH("Cantidad",Hoja1!$A$2:$L$2,0),FALSE),VLOOKUP($B1396,Hoja1!$A$3:$K$800,MATCH(BASE!F$2,Hoja1!$A$2:$K$2,0),FALSE),""),"")</f>
        <v/>
      </c>
      <c r="G1396" t="str">
        <f>IFERROR(IF($C1396&lt;=VLOOKUP($B1396,Hoja1!$A$3:$K$800,MATCH("Cantidad",Hoja1!$A$2:$L$2,0),FALSE),VLOOKUP($B1396,Hoja1!$A$3:$K$800,MATCH(BASE!G$2,Hoja1!$A$2:$K$2,0),FALSE),""),"")</f>
        <v/>
      </c>
      <c r="H1396" t="str">
        <f>IFERROR(IF($C1396&lt;=VLOOKUP($B1396,Hoja1!$A$3:$K$800,MATCH("Cantidad",Hoja1!$A$2:$L$2,0),FALSE),VLOOKUP($B1396,Hoja1!$A$3:$K$800,MATCH(BASE!H$2,Hoja1!$A$2:$K$2,0),FALSE),""),"")</f>
        <v/>
      </c>
      <c r="I1396" t="str">
        <f>IFERROR(IF($C1396&lt;=VLOOKUP($B1396,Hoja1!$A$3:$K$800,MATCH("Cantidad",Hoja1!$A$2:$L$2,0),FALSE),VLOOKUP($B1396,Hoja1!$A$3:$K$800,MATCH(BASE!I$2,Hoja1!$A$2:$K$2,0),FALSE),""),"")</f>
        <v/>
      </c>
      <c r="J1396" t="str">
        <f>IFERROR(IF($C1396&lt;=VLOOKUP($B1396,Hoja1!$A$3:$K$800,MATCH("Cantidad",Hoja1!$A$2:$L$2,0),FALSE),VLOOKUP($B1396,Hoja1!$A$3:$K$800,MATCH(BASE!J$2,Hoja1!$A$2:$K$2,0),FALSE),""),"")</f>
        <v/>
      </c>
      <c r="K1396" t="str">
        <f t="shared" si="21"/>
        <v/>
      </c>
    </row>
    <row r="1397" spans="1:11" x14ac:dyDescent="0.25">
      <c r="A1397" s="7">
        <v>1394</v>
      </c>
      <c r="B1397" s="7">
        <f>ROUNDDOWN(A1397/MAX(Hoja1!$I$3:$I$38),0)</f>
        <v>348</v>
      </c>
      <c r="C1397" s="7">
        <f>COUNTIF($B$3:B1397,B1397)</f>
        <v>3</v>
      </c>
      <c r="D1397" t="str">
        <f>IFERROR(IF($C1397&lt;=VLOOKUP($B1397,Hoja1!$A$3:$K$800,MATCH("Cantidad",Hoja1!$A$2:$L$2,0),FALSE),VLOOKUP($B1397,Hoja1!$A$3:$K$800,MATCH(BASE!D$2,Hoja1!$A$2:$K$2,0),FALSE),""),"")</f>
        <v/>
      </c>
      <c r="E1397" t="str">
        <f>IFERROR(IF($C1397&lt;=VLOOKUP($B1397,Hoja1!$A$3:$K$800,MATCH("Cantidad",Hoja1!$A$2:$L$2,0),FALSE),VLOOKUP($B1397,Hoja1!$A$3:$K$800,MATCH(BASE!E$2,Hoja1!$A$2:$K$2,0),FALSE),""),"")</f>
        <v/>
      </c>
      <c r="F1397" t="str">
        <f>IFERROR(IF($C1397&lt;=VLOOKUP($B1397,Hoja1!$A$3:$K$800,MATCH("Cantidad",Hoja1!$A$2:$L$2,0),FALSE),VLOOKUP($B1397,Hoja1!$A$3:$K$800,MATCH(BASE!F$2,Hoja1!$A$2:$K$2,0),FALSE),""),"")</f>
        <v/>
      </c>
      <c r="G1397" t="str">
        <f>IFERROR(IF($C1397&lt;=VLOOKUP($B1397,Hoja1!$A$3:$K$800,MATCH("Cantidad",Hoja1!$A$2:$L$2,0),FALSE),VLOOKUP($B1397,Hoja1!$A$3:$K$800,MATCH(BASE!G$2,Hoja1!$A$2:$K$2,0),FALSE),""),"")</f>
        <v/>
      </c>
      <c r="H1397" t="str">
        <f>IFERROR(IF($C1397&lt;=VLOOKUP($B1397,Hoja1!$A$3:$K$800,MATCH("Cantidad",Hoja1!$A$2:$L$2,0),FALSE),VLOOKUP($B1397,Hoja1!$A$3:$K$800,MATCH(BASE!H$2,Hoja1!$A$2:$K$2,0),FALSE),""),"")</f>
        <v/>
      </c>
      <c r="I1397" t="str">
        <f>IFERROR(IF($C1397&lt;=VLOOKUP($B1397,Hoja1!$A$3:$K$800,MATCH("Cantidad",Hoja1!$A$2:$L$2,0),FALSE),VLOOKUP($B1397,Hoja1!$A$3:$K$800,MATCH(BASE!I$2,Hoja1!$A$2:$K$2,0),FALSE),""),"")</f>
        <v/>
      </c>
      <c r="J1397" t="str">
        <f>IFERROR(IF($C1397&lt;=VLOOKUP($B1397,Hoja1!$A$3:$K$800,MATCH("Cantidad",Hoja1!$A$2:$L$2,0),FALSE),VLOOKUP($B1397,Hoja1!$A$3:$K$800,MATCH(BASE!J$2,Hoja1!$A$2:$K$2,0),FALSE),""),"")</f>
        <v/>
      </c>
      <c r="K1397" t="str">
        <f t="shared" si="21"/>
        <v/>
      </c>
    </row>
    <row r="1398" spans="1:11" x14ac:dyDescent="0.25">
      <c r="A1398" s="7">
        <v>1395</v>
      </c>
      <c r="B1398" s="7">
        <f>ROUNDDOWN(A1398/MAX(Hoja1!$I$3:$I$38),0)</f>
        <v>348</v>
      </c>
      <c r="C1398" s="7">
        <f>COUNTIF($B$3:B1398,B1398)</f>
        <v>4</v>
      </c>
      <c r="D1398" t="str">
        <f>IFERROR(IF($C1398&lt;=VLOOKUP($B1398,Hoja1!$A$3:$K$800,MATCH("Cantidad",Hoja1!$A$2:$L$2,0),FALSE),VLOOKUP($B1398,Hoja1!$A$3:$K$800,MATCH(BASE!D$2,Hoja1!$A$2:$K$2,0),FALSE),""),"")</f>
        <v/>
      </c>
      <c r="E1398" t="str">
        <f>IFERROR(IF($C1398&lt;=VLOOKUP($B1398,Hoja1!$A$3:$K$800,MATCH("Cantidad",Hoja1!$A$2:$L$2,0),FALSE),VLOOKUP($B1398,Hoja1!$A$3:$K$800,MATCH(BASE!E$2,Hoja1!$A$2:$K$2,0),FALSE),""),"")</f>
        <v/>
      </c>
      <c r="F1398" t="str">
        <f>IFERROR(IF($C1398&lt;=VLOOKUP($B1398,Hoja1!$A$3:$K$800,MATCH("Cantidad",Hoja1!$A$2:$L$2,0),FALSE),VLOOKUP($B1398,Hoja1!$A$3:$K$800,MATCH(BASE!F$2,Hoja1!$A$2:$K$2,0),FALSE),""),"")</f>
        <v/>
      </c>
      <c r="G1398" t="str">
        <f>IFERROR(IF($C1398&lt;=VLOOKUP($B1398,Hoja1!$A$3:$K$800,MATCH("Cantidad",Hoja1!$A$2:$L$2,0),FALSE),VLOOKUP($B1398,Hoja1!$A$3:$K$800,MATCH(BASE!G$2,Hoja1!$A$2:$K$2,0),FALSE),""),"")</f>
        <v/>
      </c>
      <c r="H1398" t="str">
        <f>IFERROR(IF($C1398&lt;=VLOOKUP($B1398,Hoja1!$A$3:$K$800,MATCH("Cantidad",Hoja1!$A$2:$L$2,0),FALSE),VLOOKUP($B1398,Hoja1!$A$3:$K$800,MATCH(BASE!H$2,Hoja1!$A$2:$K$2,0),FALSE),""),"")</f>
        <v/>
      </c>
      <c r="I1398" t="str">
        <f>IFERROR(IF($C1398&lt;=VLOOKUP($B1398,Hoja1!$A$3:$K$800,MATCH("Cantidad",Hoja1!$A$2:$L$2,0),FALSE),VLOOKUP($B1398,Hoja1!$A$3:$K$800,MATCH(BASE!I$2,Hoja1!$A$2:$K$2,0),FALSE),""),"")</f>
        <v/>
      </c>
      <c r="J1398" t="str">
        <f>IFERROR(IF($C1398&lt;=VLOOKUP($B1398,Hoja1!$A$3:$K$800,MATCH("Cantidad",Hoja1!$A$2:$L$2,0),FALSE),VLOOKUP($B1398,Hoja1!$A$3:$K$800,MATCH(BASE!J$2,Hoja1!$A$2:$K$2,0),FALSE),""),"")</f>
        <v/>
      </c>
      <c r="K1398" t="str">
        <f t="shared" si="21"/>
        <v/>
      </c>
    </row>
    <row r="1399" spans="1:11" x14ac:dyDescent="0.25">
      <c r="A1399" s="7">
        <v>1396</v>
      </c>
      <c r="B1399" s="7">
        <f>ROUNDDOWN(A1399/MAX(Hoja1!$I$3:$I$38),0)</f>
        <v>349</v>
      </c>
      <c r="C1399" s="7">
        <f>COUNTIF($B$3:B1399,B1399)</f>
        <v>1</v>
      </c>
      <c r="D1399" t="str">
        <f>IFERROR(IF($C1399&lt;=VLOOKUP($B1399,Hoja1!$A$3:$K$800,MATCH("Cantidad",Hoja1!$A$2:$L$2,0),FALSE),VLOOKUP($B1399,Hoja1!$A$3:$K$800,MATCH(BASE!D$2,Hoja1!$A$2:$K$2,0),FALSE),""),"")</f>
        <v/>
      </c>
      <c r="E1399" t="str">
        <f>IFERROR(IF($C1399&lt;=VLOOKUP($B1399,Hoja1!$A$3:$K$800,MATCH("Cantidad",Hoja1!$A$2:$L$2,0),FALSE),VLOOKUP($B1399,Hoja1!$A$3:$K$800,MATCH(BASE!E$2,Hoja1!$A$2:$K$2,0),FALSE),""),"")</f>
        <v/>
      </c>
      <c r="F1399" t="str">
        <f>IFERROR(IF($C1399&lt;=VLOOKUP($B1399,Hoja1!$A$3:$K$800,MATCH("Cantidad",Hoja1!$A$2:$L$2,0),FALSE),VLOOKUP($B1399,Hoja1!$A$3:$K$800,MATCH(BASE!F$2,Hoja1!$A$2:$K$2,0),FALSE),""),"")</f>
        <v/>
      </c>
      <c r="G1399" t="str">
        <f>IFERROR(IF($C1399&lt;=VLOOKUP($B1399,Hoja1!$A$3:$K$800,MATCH("Cantidad",Hoja1!$A$2:$L$2,0),FALSE),VLOOKUP($B1399,Hoja1!$A$3:$K$800,MATCH(BASE!G$2,Hoja1!$A$2:$K$2,0),FALSE),""),"")</f>
        <v/>
      </c>
      <c r="H1399" t="str">
        <f>IFERROR(IF($C1399&lt;=VLOOKUP($B1399,Hoja1!$A$3:$K$800,MATCH("Cantidad",Hoja1!$A$2:$L$2,0),FALSE),VLOOKUP($B1399,Hoja1!$A$3:$K$800,MATCH(BASE!H$2,Hoja1!$A$2:$K$2,0),FALSE),""),"")</f>
        <v/>
      </c>
      <c r="I1399" t="str">
        <f>IFERROR(IF($C1399&lt;=VLOOKUP($B1399,Hoja1!$A$3:$K$800,MATCH("Cantidad",Hoja1!$A$2:$L$2,0),FALSE),VLOOKUP($B1399,Hoja1!$A$3:$K$800,MATCH(BASE!I$2,Hoja1!$A$2:$K$2,0),FALSE),""),"")</f>
        <v/>
      </c>
      <c r="J1399" t="str">
        <f>IFERROR(IF($C1399&lt;=VLOOKUP($B1399,Hoja1!$A$3:$K$800,MATCH("Cantidad",Hoja1!$A$2:$L$2,0),FALSE),VLOOKUP($B1399,Hoja1!$A$3:$K$800,MATCH(BASE!J$2,Hoja1!$A$2:$K$2,0),FALSE),""),"")</f>
        <v/>
      </c>
      <c r="K1399" t="str">
        <f t="shared" si="21"/>
        <v/>
      </c>
    </row>
    <row r="1400" spans="1:11" x14ac:dyDescent="0.25">
      <c r="A1400" s="7">
        <v>1397</v>
      </c>
      <c r="B1400" s="7">
        <f>ROUNDDOWN(A1400/MAX(Hoja1!$I$3:$I$38),0)</f>
        <v>349</v>
      </c>
      <c r="C1400" s="7">
        <f>COUNTIF($B$3:B1400,B1400)</f>
        <v>2</v>
      </c>
      <c r="D1400" t="str">
        <f>IFERROR(IF($C1400&lt;=VLOOKUP($B1400,Hoja1!$A$3:$K$800,MATCH("Cantidad",Hoja1!$A$2:$L$2,0),FALSE),VLOOKUP($B1400,Hoja1!$A$3:$K$800,MATCH(BASE!D$2,Hoja1!$A$2:$K$2,0),FALSE),""),"")</f>
        <v/>
      </c>
      <c r="E1400" t="str">
        <f>IFERROR(IF($C1400&lt;=VLOOKUP($B1400,Hoja1!$A$3:$K$800,MATCH("Cantidad",Hoja1!$A$2:$L$2,0),FALSE),VLOOKUP($B1400,Hoja1!$A$3:$K$800,MATCH(BASE!E$2,Hoja1!$A$2:$K$2,0),FALSE),""),"")</f>
        <v/>
      </c>
      <c r="F1400" t="str">
        <f>IFERROR(IF($C1400&lt;=VLOOKUP($B1400,Hoja1!$A$3:$K$800,MATCH("Cantidad",Hoja1!$A$2:$L$2,0),FALSE),VLOOKUP($B1400,Hoja1!$A$3:$K$800,MATCH(BASE!F$2,Hoja1!$A$2:$K$2,0),FALSE),""),"")</f>
        <v/>
      </c>
      <c r="G1400" t="str">
        <f>IFERROR(IF($C1400&lt;=VLOOKUP($B1400,Hoja1!$A$3:$K$800,MATCH("Cantidad",Hoja1!$A$2:$L$2,0),FALSE),VLOOKUP($B1400,Hoja1!$A$3:$K$800,MATCH(BASE!G$2,Hoja1!$A$2:$K$2,0),FALSE),""),"")</f>
        <v/>
      </c>
      <c r="H1400" t="str">
        <f>IFERROR(IF($C1400&lt;=VLOOKUP($B1400,Hoja1!$A$3:$K$800,MATCH("Cantidad",Hoja1!$A$2:$L$2,0),FALSE),VLOOKUP($B1400,Hoja1!$A$3:$K$800,MATCH(BASE!H$2,Hoja1!$A$2:$K$2,0),FALSE),""),"")</f>
        <v/>
      </c>
      <c r="I1400" t="str">
        <f>IFERROR(IF($C1400&lt;=VLOOKUP($B1400,Hoja1!$A$3:$K$800,MATCH("Cantidad",Hoja1!$A$2:$L$2,0),FALSE),VLOOKUP($B1400,Hoja1!$A$3:$K$800,MATCH(BASE!I$2,Hoja1!$A$2:$K$2,0),FALSE),""),"")</f>
        <v/>
      </c>
      <c r="J1400" t="str">
        <f>IFERROR(IF($C1400&lt;=VLOOKUP($B1400,Hoja1!$A$3:$K$800,MATCH("Cantidad",Hoja1!$A$2:$L$2,0),FALSE),VLOOKUP($B1400,Hoja1!$A$3:$K$800,MATCH(BASE!J$2,Hoja1!$A$2:$K$2,0),FALSE),""),"")</f>
        <v/>
      </c>
      <c r="K1400" t="str">
        <f t="shared" si="21"/>
        <v/>
      </c>
    </row>
    <row r="1401" spans="1:11" x14ac:dyDescent="0.25">
      <c r="A1401" s="7">
        <v>1398</v>
      </c>
      <c r="B1401" s="7">
        <f>ROUNDDOWN(A1401/MAX(Hoja1!$I$3:$I$38),0)</f>
        <v>349</v>
      </c>
      <c r="C1401" s="7">
        <f>COUNTIF($B$3:B1401,B1401)</f>
        <v>3</v>
      </c>
      <c r="D1401" t="str">
        <f>IFERROR(IF($C1401&lt;=VLOOKUP($B1401,Hoja1!$A$3:$K$800,MATCH("Cantidad",Hoja1!$A$2:$L$2,0),FALSE),VLOOKUP($B1401,Hoja1!$A$3:$K$800,MATCH(BASE!D$2,Hoja1!$A$2:$K$2,0),FALSE),""),"")</f>
        <v/>
      </c>
      <c r="E1401" t="str">
        <f>IFERROR(IF($C1401&lt;=VLOOKUP($B1401,Hoja1!$A$3:$K$800,MATCH("Cantidad",Hoja1!$A$2:$L$2,0),FALSE),VLOOKUP($B1401,Hoja1!$A$3:$K$800,MATCH(BASE!E$2,Hoja1!$A$2:$K$2,0),FALSE),""),"")</f>
        <v/>
      </c>
      <c r="F1401" t="str">
        <f>IFERROR(IF($C1401&lt;=VLOOKUP($B1401,Hoja1!$A$3:$K$800,MATCH("Cantidad",Hoja1!$A$2:$L$2,0),FALSE),VLOOKUP($B1401,Hoja1!$A$3:$K$800,MATCH(BASE!F$2,Hoja1!$A$2:$K$2,0),FALSE),""),"")</f>
        <v/>
      </c>
      <c r="G1401" t="str">
        <f>IFERROR(IF($C1401&lt;=VLOOKUP($B1401,Hoja1!$A$3:$K$800,MATCH("Cantidad",Hoja1!$A$2:$L$2,0),FALSE),VLOOKUP($B1401,Hoja1!$A$3:$K$800,MATCH(BASE!G$2,Hoja1!$A$2:$K$2,0),FALSE),""),"")</f>
        <v/>
      </c>
      <c r="H1401" t="str">
        <f>IFERROR(IF($C1401&lt;=VLOOKUP($B1401,Hoja1!$A$3:$K$800,MATCH("Cantidad",Hoja1!$A$2:$L$2,0),FALSE),VLOOKUP($B1401,Hoja1!$A$3:$K$800,MATCH(BASE!H$2,Hoja1!$A$2:$K$2,0),FALSE),""),"")</f>
        <v/>
      </c>
      <c r="I1401" t="str">
        <f>IFERROR(IF($C1401&lt;=VLOOKUP($B1401,Hoja1!$A$3:$K$800,MATCH("Cantidad",Hoja1!$A$2:$L$2,0),FALSE),VLOOKUP($B1401,Hoja1!$A$3:$K$800,MATCH(BASE!I$2,Hoja1!$A$2:$K$2,0),FALSE),""),"")</f>
        <v/>
      </c>
      <c r="J1401" t="str">
        <f>IFERROR(IF($C1401&lt;=VLOOKUP($B1401,Hoja1!$A$3:$K$800,MATCH("Cantidad",Hoja1!$A$2:$L$2,0),FALSE),VLOOKUP($B1401,Hoja1!$A$3:$K$800,MATCH(BASE!J$2,Hoja1!$A$2:$K$2,0),FALSE),""),"")</f>
        <v/>
      </c>
      <c r="K1401" t="str">
        <f t="shared" si="21"/>
        <v/>
      </c>
    </row>
    <row r="1402" spans="1:11" x14ac:dyDescent="0.25">
      <c r="A1402" s="7">
        <v>1399</v>
      </c>
      <c r="B1402" s="7">
        <f>ROUNDDOWN(A1402/MAX(Hoja1!$I$3:$I$38),0)</f>
        <v>349</v>
      </c>
      <c r="C1402" s="7">
        <f>COUNTIF($B$3:B1402,B1402)</f>
        <v>4</v>
      </c>
      <c r="D1402" t="str">
        <f>IFERROR(IF($C1402&lt;=VLOOKUP($B1402,Hoja1!$A$3:$K$800,MATCH("Cantidad",Hoja1!$A$2:$L$2,0),FALSE),VLOOKUP($B1402,Hoja1!$A$3:$K$800,MATCH(BASE!D$2,Hoja1!$A$2:$K$2,0),FALSE),""),"")</f>
        <v/>
      </c>
      <c r="E1402" t="str">
        <f>IFERROR(IF($C1402&lt;=VLOOKUP($B1402,Hoja1!$A$3:$K$800,MATCH("Cantidad",Hoja1!$A$2:$L$2,0),FALSE),VLOOKUP($B1402,Hoja1!$A$3:$K$800,MATCH(BASE!E$2,Hoja1!$A$2:$K$2,0),FALSE),""),"")</f>
        <v/>
      </c>
      <c r="F1402" t="str">
        <f>IFERROR(IF($C1402&lt;=VLOOKUP($B1402,Hoja1!$A$3:$K$800,MATCH("Cantidad",Hoja1!$A$2:$L$2,0),FALSE),VLOOKUP($B1402,Hoja1!$A$3:$K$800,MATCH(BASE!F$2,Hoja1!$A$2:$K$2,0),FALSE),""),"")</f>
        <v/>
      </c>
      <c r="G1402" t="str">
        <f>IFERROR(IF($C1402&lt;=VLOOKUP($B1402,Hoja1!$A$3:$K$800,MATCH("Cantidad",Hoja1!$A$2:$L$2,0),FALSE),VLOOKUP($B1402,Hoja1!$A$3:$K$800,MATCH(BASE!G$2,Hoja1!$A$2:$K$2,0),FALSE),""),"")</f>
        <v/>
      </c>
      <c r="H1402" t="str">
        <f>IFERROR(IF($C1402&lt;=VLOOKUP($B1402,Hoja1!$A$3:$K$800,MATCH("Cantidad",Hoja1!$A$2:$L$2,0),FALSE),VLOOKUP($B1402,Hoja1!$A$3:$K$800,MATCH(BASE!H$2,Hoja1!$A$2:$K$2,0),FALSE),""),"")</f>
        <v/>
      </c>
      <c r="I1402" t="str">
        <f>IFERROR(IF($C1402&lt;=VLOOKUP($B1402,Hoja1!$A$3:$K$800,MATCH("Cantidad",Hoja1!$A$2:$L$2,0),FALSE),VLOOKUP($B1402,Hoja1!$A$3:$K$800,MATCH(BASE!I$2,Hoja1!$A$2:$K$2,0),FALSE),""),"")</f>
        <v/>
      </c>
      <c r="J1402" t="str">
        <f>IFERROR(IF($C1402&lt;=VLOOKUP($B1402,Hoja1!$A$3:$K$800,MATCH("Cantidad",Hoja1!$A$2:$L$2,0),FALSE),VLOOKUP($B1402,Hoja1!$A$3:$K$800,MATCH(BASE!J$2,Hoja1!$A$2:$K$2,0),FALSE),""),"")</f>
        <v/>
      </c>
      <c r="K1402" t="str">
        <f t="shared" si="21"/>
        <v/>
      </c>
    </row>
    <row r="1403" spans="1:11" x14ac:dyDescent="0.25">
      <c r="A1403" s="7">
        <v>1400</v>
      </c>
      <c r="B1403" s="7">
        <f>ROUNDDOWN(A1403/MAX(Hoja1!$I$3:$I$38),0)</f>
        <v>350</v>
      </c>
      <c r="C1403" s="7">
        <f>COUNTIF($B$3:B1403,B1403)</f>
        <v>1</v>
      </c>
      <c r="D1403" t="str">
        <f>IFERROR(IF($C1403&lt;=VLOOKUP($B1403,Hoja1!$A$3:$K$800,MATCH("Cantidad",Hoja1!$A$2:$L$2,0),FALSE),VLOOKUP($B1403,Hoja1!$A$3:$K$800,MATCH(BASE!D$2,Hoja1!$A$2:$K$2,0),FALSE),""),"")</f>
        <v/>
      </c>
      <c r="E1403" t="str">
        <f>IFERROR(IF($C1403&lt;=VLOOKUP($B1403,Hoja1!$A$3:$K$800,MATCH("Cantidad",Hoja1!$A$2:$L$2,0),FALSE),VLOOKUP($B1403,Hoja1!$A$3:$K$800,MATCH(BASE!E$2,Hoja1!$A$2:$K$2,0),FALSE),""),"")</f>
        <v/>
      </c>
      <c r="F1403" t="str">
        <f>IFERROR(IF($C1403&lt;=VLOOKUP($B1403,Hoja1!$A$3:$K$800,MATCH("Cantidad",Hoja1!$A$2:$L$2,0),FALSE),VLOOKUP($B1403,Hoja1!$A$3:$K$800,MATCH(BASE!F$2,Hoja1!$A$2:$K$2,0),FALSE),""),"")</f>
        <v/>
      </c>
      <c r="G1403" t="str">
        <f>IFERROR(IF($C1403&lt;=VLOOKUP($B1403,Hoja1!$A$3:$K$800,MATCH("Cantidad",Hoja1!$A$2:$L$2,0),FALSE),VLOOKUP($B1403,Hoja1!$A$3:$K$800,MATCH(BASE!G$2,Hoja1!$A$2:$K$2,0),FALSE),""),"")</f>
        <v/>
      </c>
      <c r="H1403" t="str">
        <f>IFERROR(IF($C1403&lt;=VLOOKUP($B1403,Hoja1!$A$3:$K$800,MATCH("Cantidad",Hoja1!$A$2:$L$2,0),FALSE),VLOOKUP($B1403,Hoja1!$A$3:$K$800,MATCH(BASE!H$2,Hoja1!$A$2:$K$2,0),FALSE),""),"")</f>
        <v/>
      </c>
      <c r="I1403" t="str">
        <f>IFERROR(IF($C1403&lt;=VLOOKUP($B1403,Hoja1!$A$3:$K$800,MATCH("Cantidad",Hoja1!$A$2:$L$2,0),FALSE),VLOOKUP($B1403,Hoja1!$A$3:$K$800,MATCH(BASE!I$2,Hoja1!$A$2:$K$2,0),FALSE),""),"")</f>
        <v/>
      </c>
      <c r="J1403" t="str">
        <f>IFERROR(IF($C1403&lt;=VLOOKUP($B1403,Hoja1!$A$3:$K$800,MATCH("Cantidad",Hoja1!$A$2:$L$2,0),FALSE),VLOOKUP($B1403,Hoja1!$A$3:$K$800,MATCH(BASE!J$2,Hoja1!$A$2:$K$2,0),FALSE),""),"")</f>
        <v/>
      </c>
      <c r="K1403" t="str">
        <f t="shared" si="21"/>
        <v/>
      </c>
    </row>
    <row r="1404" spans="1:11" x14ac:dyDescent="0.25">
      <c r="A1404" s="7">
        <v>1401</v>
      </c>
      <c r="B1404" s="7">
        <f>ROUNDDOWN(A1404/MAX(Hoja1!$I$3:$I$38),0)</f>
        <v>350</v>
      </c>
      <c r="C1404" s="7">
        <f>COUNTIF($B$3:B1404,B1404)</f>
        <v>2</v>
      </c>
      <c r="D1404" t="str">
        <f>IFERROR(IF($C1404&lt;=VLOOKUP($B1404,Hoja1!$A$3:$K$800,MATCH("Cantidad",Hoja1!$A$2:$L$2,0),FALSE),VLOOKUP($B1404,Hoja1!$A$3:$K$800,MATCH(BASE!D$2,Hoja1!$A$2:$K$2,0),FALSE),""),"")</f>
        <v/>
      </c>
      <c r="E1404" t="str">
        <f>IFERROR(IF($C1404&lt;=VLOOKUP($B1404,Hoja1!$A$3:$K$800,MATCH("Cantidad",Hoja1!$A$2:$L$2,0),FALSE),VLOOKUP($B1404,Hoja1!$A$3:$K$800,MATCH(BASE!E$2,Hoja1!$A$2:$K$2,0),FALSE),""),"")</f>
        <v/>
      </c>
      <c r="F1404" t="str">
        <f>IFERROR(IF($C1404&lt;=VLOOKUP($B1404,Hoja1!$A$3:$K$800,MATCH("Cantidad",Hoja1!$A$2:$L$2,0),FALSE),VLOOKUP($B1404,Hoja1!$A$3:$K$800,MATCH(BASE!F$2,Hoja1!$A$2:$K$2,0),FALSE),""),"")</f>
        <v/>
      </c>
      <c r="G1404" t="str">
        <f>IFERROR(IF($C1404&lt;=VLOOKUP($B1404,Hoja1!$A$3:$K$800,MATCH("Cantidad",Hoja1!$A$2:$L$2,0),FALSE),VLOOKUP($B1404,Hoja1!$A$3:$K$800,MATCH(BASE!G$2,Hoja1!$A$2:$K$2,0),FALSE),""),"")</f>
        <v/>
      </c>
      <c r="H1404" t="str">
        <f>IFERROR(IF($C1404&lt;=VLOOKUP($B1404,Hoja1!$A$3:$K$800,MATCH("Cantidad",Hoja1!$A$2:$L$2,0),FALSE),VLOOKUP($B1404,Hoja1!$A$3:$K$800,MATCH(BASE!H$2,Hoja1!$A$2:$K$2,0),FALSE),""),"")</f>
        <v/>
      </c>
      <c r="I1404" t="str">
        <f>IFERROR(IF($C1404&lt;=VLOOKUP($B1404,Hoja1!$A$3:$K$800,MATCH("Cantidad",Hoja1!$A$2:$L$2,0),FALSE),VLOOKUP($B1404,Hoja1!$A$3:$K$800,MATCH(BASE!I$2,Hoja1!$A$2:$K$2,0),FALSE),""),"")</f>
        <v/>
      </c>
      <c r="J1404" t="str">
        <f>IFERROR(IF($C1404&lt;=VLOOKUP($B1404,Hoja1!$A$3:$K$800,MATCH("Cantidad",Hoja1!$A$2:$L$2,0),FALSE),VLOOKUP($B1404,Hoja1!$A$3:$K$800,MATCH(BASE!J$2,Hoja1!$A$2:$K$2,0),FALSE),""),"")</f>
        <v/>
      </c>
      <c r="K1404" t="str">
        <f t="shared" si="21"/>
        <v/>
      </c>
    </row>
    <row r="1405" spans="1:11" x14ac:dyDescent="0.25">
      <c r="A1405" s="7">
        <v>1402</v>
      </c>
      <c r="B1405" s="7">
        <f>ROUNDDOWN(A1405/MAX(Hoja1!$I$3:$I$38),0)</f>
        <v>350</v>
      </c>
      <c r="C1405" s="7">
        <f>COUNTIF($B$3:B1405,B1405)</f>
        <v>3</v>
      </c>
      <c r="D1405" t="str">
        <f>IFERROR(IF($C1405&lt;=VLOOKUP($B1405,Hoja1!$A$3:$K$800,MATCH("Cantidad",Hoja1!$A$2:$L$2,0),FALSE),VLOOKUP($B1405,Hoja1!$A$3:$K$800,MATCH(BASE!D$2,Hoja1!$A$2:$K$2,0),FALSE),""),"")</f>
        <v/>
      </c>
      <c r="E1405" t="str">
        <f>IFERROR(IF($C1405&lt;=VLOOKUP($B1405,Hoja1!$A$3:$K$800,MATCH("Cantidad",Hoja1!$A$2:$L$2,0),FALSE),VLOOKUP($B1405,Hoja1!$A$3:$K$800,MATCH(BASE!E$2,Hoja1!$A$2:$K$2,0),FALSE),""),"")</f>
        <v/>
      </c>
      <c r="F1405" t="str">
        <f>IFERROR(IF($C1405&lt;=VLOOKUP($B1405,Hoja1!$A$3:$K$800,MATCH("Cantidad",Hoja1!$A$2:$L$2,0),FALSE),VLOOKUP($B1405,Hoja1!$A$3:$K$800,MATCH(BASE!F$2,Hoja1!$A$2:$K$2,0),FALSE),""),"")</f>
        <v/>
      </c>
      <c r="G1405" t="str">
        <f>IFERROR(IF($C1405&lt;=VLOOKUP($B1405,Hoja1!$A$3:$K$800,MATCH("Cantidad",Hoja1!$A$2:$L$2,0),FALSE),VLOOKUP($B1405,Hoja1!$A$3:$K$800,MATCH(BASE!G$2,Hoja1!$A$2:$K$2,0),FALSE),""),"")</f>
        <v/>
      </c>
      <c r="H1405" t="str">
        <f>IFERROR(IF($C1405&lt;=VLOOKUP($B1405,Hoja1!$A$3:$K$800,MATCH("Cantidad",Hoja1!$A$2:$L$2,0),FALSE),VLOOKUP($B1405,Hoja1!$A$3:$K$800,MATCH(BASE!H$2,Hoja1!$A$2:$K$2,0),FALSE),""),"")</f>
        <v/>
      </c>
      <c r="I1405" t="str">
        <f>IFERROR(IF($C1405&lt;=VLOOKUP($B1405,Hoja1!$A$3:$K$800,MATCH("Cantidad",Hoja1!$A$2:$L$2,0),FALSE),VLOOKUP($B1405,Hoja1!$A$3:$K$800,MATCH(BASE!I$2,Hoja1!$A$2:$K$2,0),FALSE),""),"")</f>
        <v/>
      </c>
      <c r="J1405" t="str">
        <f>IFERROR(IF($C1405&lt;=VLOOKUP($B1405,Hoja1!$A$3:$K$800,MATCH("Cantidad",Hoja1!$A$2:$L$2,0),FALSE),VLOOKUP($B1405,Hoja1!$A$3:$K$800,MATCH(BASE!J$2,Hoja1!$A$2:$K$2,0),FALSE),""),"")</f>
        <v/>
      </c>
      <c r="K1405" t="str">
        <f t="shared" si="21"/>
        <v/>
      </c>
    </row>
    <row r="1406" spans="1:11" x14ac:dyDescent="0.25">
      <c r="A1406" s="7">
        <v>1403</v>
      </c>
      <c r="B1406" s="7">
        <f>ROUNDDOWN(A1406/MAX(Hoja1!$I$3:$I$38),0)</f>
        <v>350</v>
      </c>
      <c r="C1406" s="7">
        <f>COUNTIF($B$3:B1406,B1406)</f>
        <v>4</v>
      </c>
      <c r="D1406" t="str">
        <f>IFERROR(IF($C1406&lt;=VLOOKUP($B1406,Hoja1!$A$3:$K$800,MATCH("Cantidad",Hoja1!$A$2:$L$2,0),FALSE),VLOOKUP($B1406,Hoja1!$A$3:$K$800,MATCH(BASE!D$2,Hoja1!$A$2:$K$2,0),FALSE),""),"")</f>
        <v/>
      </c>
      <c r="E1406" t="str">
        <f>IFERROR(IF($C1406&lt;=VLOOKUP($B1406,Hoja1!$A$3:$K$800,MATCH("Cantidad",Hoja1!$A$2:$L$2,0),FALSE),VLOOKUP($B1406,Hoja1!$A$3:$K$800,MATCH(BASE!E$2,Hoja1!$A$2:$K$2,0),FALSE),""),"")</f>
        <v/>
      </c>
      <c r="F1406" t="str">
        <f>IFERROR(IF($C1406&lt;=VLOOKUP($B1406,Hoja1!$A$3:$K$800,MATCH("Cantidad",Hoja1!$A$2:$L$2,0),FALSE),VLOOKUP($B1406,Hoja1!$A$3:$K$800,MATCH(BASE!F$2,Hoja1!$A$2:$K$2,0),FALSE),""),"")</f>
        <v/>
      </c>
      <c r="G1406" t="str">
        <f>IFERROR(IF($C1406&lt;=VLOOKUP($B1406,Hoja1!$A$3:$K$800,MATCH("Cantidad",Hoja1!$A$2:$L$2,0),FALSE),VLOOKUP($B1406,Hoja1!$A$3:$K$800,MATCH(BASE!G$2,Hoja1!$A$2:$K$2,0),FALSE),""),"")</f>
        <v/>
      </c>
      <c r="H1406" t="str">
        <f>IFERROR(IF($C1406&lt;=VLOOKUP($B1406,Hoja1!$A$3:$K$800,MATCH("Cantidad",Hoja1!$A$2:$L$2,0),FALSE),VLOOKUP($B1406,Hoja1!$A$3:$K$800,MATCH(BASE!H$2,Hoja1!$A$2:$K$2,0),FALSE),""),"")</f>
        <v/>
      </c>
      <c r="I1406" t="str">
        <f>IFERROR(IF($C1406&lt;=VLOOKUP($B1406,Hoja1!$A$3:$K$800,MATCH("Cantidad",Hoja1!$A$2:$L$2,0),FALSE),VLOOKUP($B1406,Hoja1!$A$3:$K$800,MATCH(BASE!I$2,Hoja1!$A$2:$K$2,0),FALSE),""),"")</f>
        <v/>
      </c>
      <c r="J1406" t="str">
        <f>IFERROR(IF($C1406&lt;=VLOOKUP($B1406,Hoja1!$A$3:$K$800,MATCH("Cantidad",Hoja1!$A$2:$L$2,0),FALSE),VLOOKUP($B1406,Hoja1!$A$3:$K$800,MATCH(BASE!J$2,Hoja1!$A$2:$K$2,0),FALSE),""),"")</f>
        <v/>
      </c>
      <c r="K1406" t="str">
        <f t="shared" si="21"/>
        <v/>
      </c>
    </row>
    <row r="1407" spans="1:11" x14ac:dyDescent="0.25">
      <c r="A1407" s="7">
        <v>1404</v>
      </c>
      <c r="B1407" s="7">
        <f>ROUNDDOWN(A1407/MAX(Hoja1!$I$3:$I$38),0)</f>
        <v>351</v>
      </c>
      <c r="C1407" s="7">
        <f>COUNTIF($B$3:B1407,B1407)</f>
        <v>1</v>
      </c>
      <c r="D1407" t="str">
        <f>IFERROR(IF($C1407&lt;=VLOOKUP($B1407,Hoja1!$A$3:$K$800,MATCH("Cantidad",Hoja1!$A$2:$L$2,0),FALSE),VLOOKUP($B1407,Hoja1!$A$3:$K$800,MATCH(BASE!D$2,Hoja1!$A$2:$K$2,0),FALSE),""),"")</f>
        <v/>
      </c>
      <c r="E1407" t="str">
        <f>IFERROR(IF($C1407&lt;=VLOOKUP($B1407,Hoja1!$A$3:$K$800,MATCH("Cantidad",Hoja1!$A$2:$L$2,0),FALSE),VLOOKUP($B1407,Hoja1!$A$3:$K$800,MATCH(BASE!E$2,Hoja1!$A$2:$K$2,0),FALSE),""),"")</f>
        <v/>
      </c>
      <c r="F1407" t="str">
        <f>IFERROR(IF($C1407&lt;=VLOOKUP($B1407,Hoja1!$A$3:$K$800,MATCH("Cantidad",Hoja1!$A$2:$L$2,0),FALSE),VLOOKUP($B1407,Hoja1!$A$3:$K$800,MATCH(BASE!F$2,Hoja1!$A$2:$K$2,0),FALSE),""),"")</f>
        <v/>
      </c>
      <c r="G1407" t="str">
        <f>IFERROR(IF($C1407&lt;=VLOOKUP($B1407,Hoja1!$A$3:$K$800,MATCH("Cantidad",Hoja1!$A$2:$L$2,0),FALSE),VLOOKUP($B1407,Hoja1!$A$3:$K$800,MATCH(BASE!G$2,Hoja1!$A$2:$K$2,0),FALSE),""),"")</f>
        <v/>
      </c>
      <c r="H1407" t="str">
        <f>IFERROR(IF($C1407&lt;=VLOOKUP($B1407,Hoja1!$A$3:$K$800,MATCH("Cantidad",Hoja1!$A$2:$L$2,0),FALSE),VLOOKUP($B1407,Hoja1!$A$3:$K$800,MATCH(BASE!H$2,Hoja1!$A$2:$K$2,0),FALSE),""),"")</f>
        <v/>
      </c>
      <c r="I1407" t="str">
        <f>IFERROR(IF($C1407&lt;=VLOOKUP($B1407,Hoja1!$A$3:$K$800,MATCH("Cantidad",Hoja1!$A$2:$L$2,0),FALSE),VLOOKUP($B1407,Hoja1!$A$3:$K$800,MATCH(BASE!I$2,Hoja1!$A$2:$K$2,0),FALSE),""),"")</f>
        <v/>
      </c>
      <c r="J1407" t="str">
        <f>IFERROR(IF($C1407&lt;=VLOOKUP($B1407,Hoja1!$A$3:$K$800,MATCH("Cantidad",Hoja1!$A$2:$L$2,0),FALSE),VLOOKUP($B1407,Hoja1!$A$3:$K$800,MATCH(BASE!J$2,Hoja1!$A$2:$K$2,0),FALSE),""),"")</f>
        <v/>
      </c>
      <c r="K1407" t="str">
        <f t="shared" si="21"/>
        <v/>
      </c>
    </row>
    <row r="1408" spans="1:11" x14ac:dyDescent="0.25">
      <c r="A1408" s="7">
        <v>1405</v>
      </c>
      <c r="B1408" s="7">
        <f>ROUNDDOWN(A1408/MAX(Hoja1!$I$3:$I$38),0)</f>
        <v>351</v>
      </c>
      <c r="C1408" s="7">
        <f>COUNTIF($B$3:B1408,B1408)</f>
        <v>2</v>
      </c>
      <c r="D1408" t="str">
        <f>IFERROR(IF($C1408&lt;=VLOOKUP($B1408,Hoja1!$A$3:$K$800,MATCH("Cantidad",Hoja1!$A$2:$L$2,0),FALSE),VLOOKUP($B1408,Hoja1!$A$3:$K$800,MATCH(BASE!D$2,Hoja1!$A$2:$K$2,0),FALSE),""),"")</f>
        <v/>
      </c>
      <c r="E1408" t="str">
        <f>IFERROR(IF($C1408&lt;=VLOOKUP($B1408,Hoja1!$A$3:$K$800,MATCH("Cantidad",Hoja1!$A$2:$L$2,0),FALSE),VLOOKUP($B1408,Hoja1!$A$3:$K$800,MATCH(BASE!E$2,Hoja1!$A$2:$K$2,0),FALSE),""),"")</f>
        <v/>
      </c>
      <c r="F1408" t="str">
        <f>IFERROR(IF($C1408&lt;=VLOOKUP($B1408,Hoja1!$A$3:$K$800,MATCH("Cantidad",Hoja1!$A$2:$L$2,0),FALSE),VLOOKUP($B1408,Hoja1!$A$3:$K$800,MATCH(BASE!F$2,Hoja1!$A$2:$K$2,0),FALSE),""),"")</f>
        <v/>
      </c>
      <c r="G1408" t="str">
        <f>IFERROR(IF($C1408&lt;=VLOOKUP($B1408,Hoja1!$A$3:$K$800,MATCH("Cantidad",Hoja1!$A$2:$L$2,0),FALSE),VLOOKUP($B1408,Hoja1!$A$3:$K$800,MATCH(BASE!G$2,Hoja1!$A$2:$K$2,0),FALSE),""),"")</f>
        <v/>
      </c>
      <c r="H1408" t="str">
        <f>IFERROR(IF($C1408&lt;=VLOOKUP($B1408,Hoja1!$A$3:$K$800,MATCH("Cantidad",Hoja1!$A$2:$L$2,0),FALSE),VLOOKUP($B1408,Hoja1!$A$3:$K$800,MATCH(BASE!H$2,Hoja1!$A$2:$K$2,0),FALSE),""),"")</f>
        <v/>
      </c>
      <c r="I1408" t="str">
        <f>IFERROR(IF($C1408&lt;=VLOOKUP($B1408,Hoja1!$A$3:$K$800,MATCH("Cantidad",Hoja1!$A$2:$L$2,0),FALSE),VLOOKUP($B1408,Hoja1!$A$3:$K$800,MATCH(BASE!I$2,Hoja1!$A$2:$K$2,0),FALSE),""),"")</f>
        <v/>
      </c>
      <c r="J1408" t="str">
        <f>IFERROR(IF($C1408&lt;=VLOOKUP($B1408,Hoja1!$A$3:$K$800,MATCH("Cantidad",Hoja1!$A$2:$L$2,0),FALSE),VLOOKUP($B1408,Hoja1!$A$3:$K$800,MATCH(BASE!J$2,Hoja1!$A$2:$K$2,0),FALSE),""),"")</f>
        <v/>
      </c>
      <c r="K1408" t="str">
        <f t="shared" si="21"/>
        <v/>
      </c>
    </row>
    <row r="1409" spans="1:11" x14ac:dyDescent="0.25">
      <c r="A1409" s="7">
        <v>1406</v>
      </c>
      <c r="B1409" s="7">
        <f>ROUNDDOWN(A1409/MAX(Hoja1!$I$3:$I$38),0)</f>
        <v>351</v>
      </c>
      <c r="C1409" s="7">
        <f>COUNTIF($B$3:B1409,B1409)</f>
        <v>3</v>
      </c>
      <c r="D1409" t="str">
        <f>IFERROR(IF($C1409&lt;=VLOOKUP($B1409,Hoja1!$A$3:$K$800,MATCH("Cantidad",Hoja1!$A$2:$L$2,0),FALSE),VLOOKUP($B1409,Hoja1!$A$3:$K$800,MATCH(BASE!D$2,Hoja1!$A$2:$K$2,0),FALSE),""),"")</f>
        <v/>
      </c>
      <c r="E1409" t="str">
        <f>IFERROR(IF($C1409&lt;=VLOOKUP($B1409,Hoja1!$A$3:$K$800,MATCH("Cantidad",Hoja1!$A$2:$L$2,0),FALSE),VLOOKUP($B1409,Hoja1!$A$3:$K$800,MATCH(BASE!E$2,Hoja1!$A$2:$K$2,0),FALSE),""),"")</f>
        <v/>
      </c>
      <c r="F1409" t="str">
        <f>IFERROR(IF($C1409&lt;=VLOOKUP($B1409,Hoja1!$A$3:$K$800,MATCH("Cantidad",Hoja1!$A$2:$L$2,0),FALSE),VLOOKUP($B1409,Hoja1!$A$3:$K$800,MATCH(BASE!F$2,Hoja1!$A$2:$K$2,0),FALSE),""),"")</f>
        <v/>
      </c>
      <c r="G1409" t="str">
        <f>IFERROR(IF($C1409&lt;=VLOOKUP($B1409,Hoja1!$A$3:$K$800,MATCH("Cantidad",Hoja1!$A$2:$L$2,0),FALSE),VLOOKUP($B1409,Hoja1!$A$3:$K$800,MATCH(BASE!G$2,Hoja1!$A$2:$K$2,0),FALSE),""),"")</f>
        <v/>
      </c>
      <c r="H1409" t="str">
        <f>IFERROR(IF($C1409&lt;=VLOOKUP($B1409,Hoja1!$A$3:$K$800,MATCH("Cantidad",Hoja1!$A$2:$L$2,0),FALSE),VLOOKUP($B1409,Hoja1!$A$3:$K$800,MATCH(BASE!H$2,Hoja1!$A$2:$K$2,0),FALSE),""),"")</f>
        <v/>
      </c>
      <c r="I1409" t="str">
        <f>IFERROR(IF($C1409&lt;=VLOOKUP($B1409,Hoja1!$A$3:$K$800,MATCH("Cantidad",Hoja1!$A$2:$L$2,0),FALSE),VLOOKUP($B1409,Hoja1!$A$3:$K$800,MATCH(BASE!I$2,Hoja1!$A$2:$K$2,0),FALSE),""),"")</f>
        <v/>
      </c>
      <c r="J1409" t="str">
        <f>IFERROR(IF($C1409&lt;=VLOOKUP($B1409,Hoja1!$A$3:$K$800,MATCH("Cantidad",Hoja1!$A$2:$L$2,0),FALSE),VLOOKUP($B1409,Hoja1!$A$3:$K$800,MATCH(BASE!J$2,Hoja1!$A$2:$K$2,0),FALSE),""),"")</f>
        <v/>
      </c>
      <c r="K1409" t="str">
        <f t="shared" si="21"/>
        <v/>
      </c>
    </row>
    <row r="1410" spans="1:11" x14ac:dyDescent="0.25">
      <c r="A1410" s="7">
        <v>1407</v>
      </c>
      <c r="B1410" s="7">
        <f>ROUNDDOWN(A1410/MAX(Hoja1!$I$3:$I$38),0)</f>
        <v>351</v>
      </c>
      <c r="C1410" s="7">
        <f>COUNTIF($B$3:B1410,B1410)</f>
        <v>4</v>
      </c>
      <c r="D1410" t="str">
        <f>IFERROR(IF($C1410&lt;=VLOOKUP($B1410,Hoja1!$A$3:$K$800,MATCH("Cantidad",Hoja1!$A$2:$L$2,0),FALSE),VLOOKUP($B1410,Hoja1!$A$3:$K$800,MATCH(BASE!D$2,Hoja1!$A$2:$K$2,0),FALSE),""),"")</f>
        <v/>
      </c>
      <c r="E1410" t="str">
        <f>IFERROR(IF($C1410&lt;=VLOOKUP($B1410,Hoja1!$A$3:$K$800,MATCH("Cantidad",Hoja1!$A$2:$L$2,0),FALSE),VLOOKUP($B1410,Hoja1!$A$3:$K$800,MATCH(BASE!E$2,Hoja1!$A$2:$K$2,0),FALSE),""),"")</f>
        <v/>
      </c>
      <c r="F1410" t="str">
        <f>IFERROR(IF($C1410&lt;=VLOOKUP($B1410,Hoja1!$A$3:$K$800,MATCH("Cantidad",Hoja1!$A$2:$L$2,0),FALSE),VLOOKUP($B1410,Hoja1!$A$3:$K$800,MATCH(BASE!F$2,Hoja1!$A$2:$K$2,0),FALSE),""),"")</f>
        <v/>
      </c>
      <c r="G1410" t="str">
        <f>IFERROR(IF($C1410&lt;=VLOOKUP($B1410,Hoja1!$A$3:$K$800,MATCH("Cantidad",Hoja1!$A$2:$L$2,0),FALSE),VLOOKUP($B1410,Hoja1!$A$3:$K$800,MATCH(BASE!G$2,Hoja1!$A$2:$K$2,0),FALSE),""),"")</f>
        <v/>
      </c>
      <c r="H1410" t="str">
        <f>IFERROR(IF($C1410&lt;=VLOOKUP($B1410,Hoja1!$A$3:$K$800,MATCH("Cantidad",Hoja1!$A$2:$L$2,0),FALSE),VLOOKUP($B1410,Hoja1!$A$3:$K$800,MATCH(BASE!H$2,Hoja1!$A$2:$K$2,0),FALSE),""),"")</f>
        <v/>
      </c>
      <c r="I1410" t="str">
        <f>IFERROR(IF($C1410&lt;=VLOOKUP($B1410,Hoja1!$A$3:$K$800,MATCH("Cantidad",Hoja1!$A$2:$L$2,0),FALSE),VLOOKUP($B1410,Hoja1!$A$3:$K$800,MATCH(BASE!I$2,Hoja1!$A$2:$K$2,0),FALSE),""),"")</f>
        <v/>
      </c>
      <c r="J1410" t="str">
        <f>IFERROR(IF($C1410&lt;=VLOOKUP($B1410,Hoja1!$A$3:$K$800,MATCH("Cantidad",Hoja1!$A$2:$L$2,0),FALSE),VLOOKUP($B1410,Hoja1!$A$3:$K$800,MATCH(BASE!J$2,Hoja1!$A$2:$K$2,0),FALSE),""),"")</f>
        <v/>
      </c>
      <c r="K1410" t="str">
        <f t="shared" si="21"/>
        <v/>
      </c>
    </row>
    <row r="1411" spans="1:11" x14ac:dyDescent="0.25">
      <c r="A1411" s="7">
        <v>1408</v>
      </c>
      <c r="B1411" s="7">
        <f>ROUNDDOWN(A1411/MAX(Hoja1!$I$3:$I$38),0)</f>
        <v>352</v>
      </c>
      <c r="C1411" s="7">
        <f>COUNTIF($B$3:B1411,B1411)</f>
        <v>1</v>
      </c>
      <c r="D1411" t="str">
        <f>IFERROR(IF($C1411&lt;=VLOOKUP($B1411,Hoja1!$A$3:$K$800,MATCH("Cantidad",Hoja1!$A$2:$L$2,0),FALSE),VLOOKUP($B1411,Hoja1!$A$3:$K$800,MATCH(BASE!D$2,Hoja1!$A$2:$K$2,0),FALSE),""),"")</f>
        <v/>
      </c>
      <c r="E1411" t="str">
        <f>IFERROR(IF($C1411&lt;=VLOOKUP($B1411,Hoja1!$A$3:$K$800,MATCH("Cantidad",Hoja1!$A$2:$L$2,0),FALSE),VLOOKUP($B1411,Hoja1!$A$3:$K$800,MATCH(BASE!E$2,Hoja1!$A$2:$K$2,0),FALSE),""),"")</f>
        <v/>
      </c>
      <c r="F1411" t="str">
        <f>IFERROR(IF($C1411&lt;=VLOOKUP($B1411,Hoja1!$A$3:$K$800,MATCH("Cantidad",Hoja1!$A$2:$L$2,0),FALSE),VLOOKUP($B1411,Hoja1!$A$3:$K$800,MATCH(BASE!F$2,Hoja1!$A$2:$K$2,0),FALSE),""),"")</f>
        <v/>
      </c>
      <c r="G1411" t="str">
        <f>IFERROR(IF($C1411&lt;=VLOOKUP($B1411,Hoja1!$A$3:$K$800,MATCH("Cantidad",Hoja1!$A$2:$L$2,0),FALSE),VLOOKUP($B1411,Hoja1!$A$3:$K$800,MATCH(BASE!G$2,Hoja1!$A$2:$K$2,0),FALSE),""),"")</f>
        <v/>
      </c>
      <c r="H1411" t="str">
        <f>IFERROR(IF($C1411&lt;=VLOOKUP($B1411,Hoja1!$A$3:$K$800,MATCH("Cantidad",Hoja1!$A$2:$L$2,0),FALSE),VLOOKUP($B1411,Hoja1!$A$3:$K$800,MATCH(BASE!H$2,Hoja1!$A$2:$K$2,0),FALSE),""),"")</f>
        <v/>
      </c>
      <c r="I1411" t="str">
        <f>IFERROR(IF($C1411&lt;=VLOOKUP($B1411,Hoja1!$A$3:$K$800,MATCH("Cantidad",Hoja1!$A$2:$L$2,0),FALSE),VLOOKUP($B1411,Hoja1!$A$3:$K$800,MATCH(BASE!I$2,Hoja1!$A$2:$K$2,0),FALSE),""),"")</f>
        <v/>
      </c>
      <c r="J1411" t="str">
        <f>IFERROR(IF($C1411&lt;=VLOOKUP($B1411,Hoja1!$A$3:$K$800,MATCH("Cantidad",Hoja1!$A$2:$L$2,0),FALSE),VLOOKUP($B1411,Hoja1!$A$3:$K$800,MATCH(BASE!J$2,Hoja1!$A$2:$K$2,0),FALSE),""),"")</f>
        <v/>
      </c>
      <c r="K1411" t="str">
        <f t="shared" si="21"/>
        <v/>
      </c>
    </row>
    <row r="1412" spans="1:11" x14ac:dyDescent="0.25">
      <c r="A1412" s="7">
        <v>1409</v>
      </c>
      <c r="B1412" s="7">
        <f>ROUNDDOWN(A1412/MAX(Hoja1!$I$3:$I$38),0)</f>
        <v>352</v>
      </c>
      <c r="C1412" s="7">
        <f>COUNTIF($B$3:B1412,B1412)</f>
        <v>2</v>
      </c>
      <c r="D1412" t="str">
        <f>IFERROR(IF($C1412&lt;=VLOOKUP($B1412,Hoja1!$A$3:$K$800,MATCH("Cantidad",Hoja1!$A$2:$L$2,0),FALSE),VLOOKUP($B1412,Hoja1!$A$3:$K$800,MATCH(BASE!D$2,Hoja1!$A$2:$K$2,0),FALSE),""),"")</f>
        <v/>
      </c>
      <c r="E1412" t="str">
        <f>IFERROR(IF($C1412&lt;=VLOOKUP($B1412,Hoja1!$A$3:$K$800,MATCH("Cantidad",Hoja1!$A$2:$L$2,0),FALSE),VLOOKUP($B1412,Hoja1!$A$3:$K$800,MATCH(BASE!E$2,Hoja1!$A$2:$K$2,0),FALSE),""),"")</f>
        <v/>
      </c>
      <c r="F1412" t="str">
        <f>IFERROR(IF($C1412&lt;=VLOOKUP($B1412,Hoja1!$A$3:$K$800,MATCH("Cantidad",Hoja1!$A$2:$L$2,0),FALSE),VLOOKUP($B1412,Hoja1!$A$3:$K$800,MATCH(BASE!F$2,Hoja1!$A$2:$K$2,0),FALSE),""),"")</f>
        <v/>
      </c>
      <c r="G1412" t="str">
        <f>IFERROR(IF($C1412&lt;=VLOOKUP($B1412,Hoja1!$A$3:$K$800,MATCH("Cantidad",Hoja1!$A$2:$L$2,0),FALSE),VLOOKUP($B1412,Hoja1!$A$3:$K$800,MATCH(BASE!G$2,Hoja1!$A$2:$K$2,0),FALSE),""),"")</f>
        <v/>
      </c>
      <c r="H1412" t="str">
        <f>IFERROR(IF($C1412&lt;=VLOOKUP($B1412,Hoja1!$A$3:$K$800,MATCH("Cantidad",Hoja1!$A$2:$L$2,0),FALSE),VLOOKUP($B1412,Hoja1!$A$3:$K$800,MATCH(BASE!H$2,Hoja1!$A$2:$K$2,0),FALSE),""),"")</f>
        <v/>
      </c>
      <c r="I1412" t="str">
        <f>IFERROR(IF($C1412&lt;=VLOOKUP($B1412,Hoja1!$A$3:$K$800,MATCH("Cantidad",Hoja1!$A$2:$L$2,0),FALSE),VLOOKUP($B1412,Hoja1!$A$3:$K$800,MATCH(BASE!I$2,Hoja1!$A$2:$K$2,0),FALSE),""),"")</f>
        <v/>
      </c>
      <c r="J1412" t="str">
        <f>IFERROR(IF($C1412&lt;=VLOOKUP($B1412,Hoja1!$A$3:$K$800,MATCH("Cantidad",Hoja1!$A$2:$L$2,0),FALSE),VLOOKUP($B1412,Hoja1!$A$3:$K$800,MATCH(BASE!J$2,Hoja1!$A$2:$K$2,0),FALSE),""),"")</f>
        <v/>
      </c>
      <c r="K1412" t="str">
        <f t="shared" ref="K1412:K1475" si="22">IF(J1412&lt;&gt;"",1,"")</f>
        <v/>
      </c>
    </row>
    <row r="1413" spans="1:11" x14ac:dyDescent="0.25">
      <c r="A1413" s="7">
        <v>1410</v>
      </c>
      <c r="B1413" s="7">
        <f>ROUNDDOWN(A1413/MAX(Hoja1!$I$3:$I$38),0)</f>
        <v>352</v>
      </c>
      <c r="C1413" s="7">
        <f>COUNTIF($B$3:B1413,B1413)</f>
        <v>3</v>
      </c>
      <c r="D1413" t="str">
        <f>IFERROR(IF($C1413&lt;=VLOOKUP($B1413,Hoja1!$A$3:$K$800,MATCH("Cantidad",Hoja1!$A$2:$L$2,0),FALSE),VLOOKUP($B1413,Hoja1!$A$3:$K$800,MATCH(BASE!D$2,Hoja1!$A$2:$K$2,0),FALSE),""),"")</f>
        <v/>
      </c>
      <c r="E1413" t="str">
        <f>IFERROR(IF($C1413&lt;=VLOOKUP($B1413,Hoja1!$A$3:$K$800,MATCH("Cantidad",Hoja1!$A$2:$L$2,0),FALSE),VLOOKUP($B1413,Hoja1!$A$3:$K$800,MATCH(BASE!E$2,Hoja1!$A$2:$K$2,0),FALSE),""),"")</f>
        <v/>
      </c>
      <c r="F1413" t="str">
        <f>IFERROR(IF($C1413&lt;=VLOOKUP($B1413,Hoja1!$A$3:$K$800,MATCH("Cantidad",Hoja1!$A$2:$L$2,0),FALSE),VLOOKUP($B1413,Hoja1!$A$3:$K$800,MATCH(BASE!F$2,Hoja1!$A$2:$K$2,0),FALSE),""),"")</f>
        <v/>
      </c>
      <c r="G1413" t="str">
        <f>IFERROR(IF($C1413&lt;=VLOOKUP($B1413,Hoja1!$A$3:$K$800,MATCH("Cantidad",Hoja1!$A$2:$L$2,0),FALSE),VLOOKUP($B1413,Hoja1!$A$3:$K$800,MATCH(BASE!G$2,Hoja1!$A$2:$K$2,0),FALSE),""),"")</f>
        <v/>
      </c>
      <c r="H1413" t="str">
        <f>IFERROR(IF($C1413&lt;=VLOOKUP($B1413,Hoja1!$A$3:$K$800,MATCH("Cantidad",Hoja1!$A$2:$L$2,0),FALSE),VLOOKUP($B1413,Hoja1!$A$3:$K$800,MATCH(BASE!H$2,Hoja1!$A$2:$K$2,0),FALSE),""),"")</f>
        <v/>
      </c>
      <c r="I1413" t="str">
        <f>IFERROR(IF($C1413&lt;=VLOOKUP($B1413,Hoja1!$A$3:$K$800,MATCH("Cantidad",Hoja1!$A$2:$L$2,0),FALSE),VLOOKUP($B1413,Hoja1!$A$3:$K$800,MATCH(BASE!I$2,Hoja1!$A$2:$K$2,0),FALSE),""),"")</f>
        <v/>
      </c>
      <c r="J1413" t="str">
        <f>IFERROR(IF($C1413&lt;=VLOOKUP($B1413,Hoja1!$A$3:$K$800,MATCH("Cantidad",Hoja1!$A$2:$L$2,0),FALSE),VLOOKUP($B1413,Hoja1!$A$3:$K$800,MATCH(BASE!J$2,Hoja1!$A$2:$K$2,0),FALSE),""),"")</f>
        <v/>
      </c>
      <c r="K1413" t="str">
        <f t="shared" si="22"/>
        <v/>
      </c>
    </row>
    <row r="1414" spans="1:11" x14ac:dyDescent="0.25">
      <c r="A1414" s="7">
        <v>1411</v>
      </c>
      <c r="B1414" s="7">
        <f>ROUNDDOWN(A1414/MAX(Hoja1!$I$3:$I$38),0)</f>
        <v>352</v>
      </c>
      <c r="C1414" s="7">
        <f>COUNTIF($B$3:B1414,B1414)</f>
        <v>4</v>
      </c>
      <c r="D1414" t="str">
        <f>IFERROR(IF($C1414&lt;=VLOOKUP($B1414,Hoja1!$A$3:$K$800,MATCH("Cantidad",Hoja1!$A$2:$L$2,0),FALSE),VLOOKUP($B1414,Hoja1!$A$3:$K$800,MATCH(BASE!D$2,Hoja1!$A$2:$K$2,0),FALSE),""),"")</f>
        <v/>
      </c>
      <c r="E1414" t="str">
        <f>IFERROR(IF($C1414&lt;=VLOOKUP($B1414,Hoja1!$A$3:$K$800,MATCH("Cantidad",Hoja1!$A$2:$L$2,0),FALSE),VLOOKUP($B1414,Hoja1!$A$3:$K$800,MATCH(BASE!E$2,Hoja1!$A$2:$K$2,0),FALSE),""),"")</f>
        <v/>
      </c>
      <c r="F1414" t="str">
        <f>IFERROR(IF($C1414&lt;=VLOOKUP($B1414,Hoja1!$A$3:$K$800,MATCH("Cantidad",Hoja1!$A$2:$L$2,0),FALSE),VLOOKUP($B1414,Hoja1!$A$3:$K$800,MATCH(BASE!F$2,Hoja1!$A$2:$K$2,0),FALSE),""),"")</f>
        <v/>
      </c>
      <c r="G1414" t="str">
        <f>IFERROR(IF($C1414&lt;=VLOOKUP($B1414,Hoja1!$A$3:$K$800,MATCH("Cantidad",Hoja1!$A$2:$L$2,0),FALSE),VLOOKUP($B1414,Hoja1!$A$3:$K$800,MATCH(BASE!G$2,Hoja1!$A$2:$K$2,0),FALSE),""),"")</f>
        <v/>
      </c>
      <c r="H1414" t="str">
        <f>IFERROR(IF($C1414&lt;=VLOOKUP($B1414,Hoja1!$A$3:$K$800,MATCH("Cantidad",Hoja1!$A$2:$L$2,0),FALSE),VLOOKUP($B1414,Hoja1!$A$3:$K$800,MATCH(BASE!H$2,Hoja1!$A$2:$K$2,0),FALSE),""),"")</f>
        <v/>
      </c>
      <c r="I1414" t="str">
        <f>IFERROR(IF($C1414&lt;=VLOOKUP($B1414,Hoja1!$A$3:$K$800,MATCH("Cantidad",Hoja1!$A$2:$L$2,0),FALSE),VLOOKUP($B1414,Hoja1!$A$3:$K$800,MATCH(BASE!I$2,Hoja1!$A$2:$K$2,0),FALSE),""),"")</f>
        <v/>
      </c>
      <c r="J1414" t="str">
        <f>IFERROR(IF($C1414&lt;=VLOOKUP($B1414,Hoja1!$A$3:$K$800,MATCH("Cantidad",Hoja1!$A$2:$L$2,0),FALSE),VLOOKUP($B1414,Hoja1!$A$3:$K$800,MATCH(BASE!J$2,Hoja1!$A$2:$K$2,0),FALSE),""),"")</f>
        <v/>
      </c>
      <c r="K1414" t="str">
        <f t="shared" si="22"/>
        <v/>
      </c>
    </row>
    <row r="1415" spans="1:11" x14ac:dyDescent="0.25">
      <c r="A1415" s="7">
        <v>1412</v>
      </c>
      <c r="B1415" s="7">
        <f>ROUNDDOWN(A1415/MAX(Hoja1!$I$3:$I$38),0)</f>
        <v>353</v>
      </c>
      <c r="C1415" s="7">
        <f>COUNTIF($B$3:B1415,B1415)</f>
        <v>1</v>
      </c>
      <c r="D1415" t="str">
        <f>IFERROR(IF($C1415&lt;=VLOOKUP($B1415,Hoja1!$A$3:$K$800,MATCH("Cantidad",Hoja1!$A$2:$L$2,0),FALSE),VLOOKUP($B1415,Hoja1!$A$3:$K$800,MATCH(BASE!D$2,Hoja1!$A$2:$K$2,0),FALSE),""),"")</f>
        <v/>
      </c>
      <c r="E1415" t="str">
        <f>IFERROR(IF($C1415&lt;=VLOOKUP($B1415,Hoja1!$A$3:$K$800,MATCH("Cantidad",Hoja1!$A$2:$L$2,0),FALSE),VLOOKUP($B1415,Hoja1!$A$3:$K$800,MATCH(BASE!E$2,Hoja1!$A$2:$K$2,0),FALSE),""),"")</f>
        <v/>
      </c>
      <c r="F1415" t="str">
        <f>IFERROR(IF($C1415&lt;=VLOOKUP($B1415,Hoja1!$A$3:$K$800,MATCH("Cantidad",Hoja1!$A$2:$L$2,0),FALSE),VLOOKUP($B1415,Hoja1!$A$3:$K$800,MATCH(BASE!F$2,Hoja1!$A$2:$K$2,0),FALSE),""),"")</f>
        <v/>
      </c>
      <c r="G1415" t="str">
        <f>IFERROR(IF($C1415&lt;=VLOOKUP($B1415,Hoja1!$A$3:$K$800,MATCH("Cantidad",Hoja1!$A$2:$L$2,0),FALSE),VLOOKUP($B1415,Hoja1!$A$3:$K$800,MATCH(BASE!G$2,Hoja1!$A$2:$K$2,0),FALSE),""),"")</f>
        <v/>
      </c>
      <c r="H1415" t="str">
        <f>IFERROR(IF($C1415&lt;=VLOOKUP($B1415,Hoja1!$A$3:$K$800,MATCH("Cantidad",Hoja1!$A$2:$L$2,0),FALSE),VLOOKUP($B1415,Hoja1!$A$3:$K$800,MATCH(BASE!H$2,Hoja1!$A$2:$K$2,0),FALSE),""),"")</f>
        <v/>
      </c>
      <c r="I1415" t="str">
        <f>IFERROR(IF($C1415&lt;=VLOOKUP($B1415,Hoja1!$A$3:$K$800,MATCH("Cantidad",Hoja1!$A$2:$L$2,0),FALSE),VLOOKUP($B1415,Hoja1!$A$3:$K$800,MATCH(BASE!I$2,Hoja1!$A$2:$K$2,0),FALSE),""),"")</f>
        <v/>
      </c>
      <c r="J1415" t="str">
        <f>IFERROR(IF($C1415&lt;=VLOOKUP($B1415,Hoja1!$A$3:$K$800,MATCH("Cantidad",Hoja1!$A$2:$L$2,0),FALSE),VLOOKUP($B1415,Hoja1!$A$3:$K$800,MATCH(BASE!J$2,Hoja1!$A$2:$K$2,0),FALSE),""),"")</f>
        <v/>
      </c>
      <c r="K1415" t="str">
        <f t="shared" si="22"/>
        <v/>
      </c>
    </row>
    <row r="1416" spans="1:11" x14ac:dyDescent="0.25">
      <c r="A1416" s="7">
        <v>1413</v>
      </c>
      <c r="B1416" s="7">
        <f>ROUNDDOWN(A1416/MAX(Hoja1!$I$3:$I$38),0)</f>
        <v>353</v>
      </c>
      <c r="C1416" s="7">
        <f>COUNTIF($B$3:B1416,B1416)</f>
        <v>2</v>
      </c>
      <c r="D1416" t="str">
        <f>IFERROR(IF($C1416&lt;=VLOOKUP($B1416,Hoja1!$A$3:$K$800,MATCH("Cantidad",Hoja1!$A$2:$L$2,0),FALSE),VLOOKUP($B1416,Hoja1!$A$3:$K$800,MATCH(BASE!D$2,Hoja1!$A$2:$K$2,0),FALSE),""),"")</f>
        <v/>
      </c>
      <c r="E1416" t="str">
        <f>IFERROR(IF($C1416&lt;=VLOOKUP($B1416,Hoja1!$A$3:$K$800,MATCH("Cantidad",Hoja1!$A$2:$L$2,0),FALSE),VLOOKUP($B1416,Hoja1!$A$3:$K$800,MATCH(BASE!E$2,Hoja1!$A$2:$K$2,0),FALSE),""),"")</f>
        <v/>
      </c>
      <c r="F1416" t="str">
        <f>IFERROR(IF($C1416&lt;=VLOOKUP($B1416,Hoja1!$A$3:$K$800,MATCH("Cantidad",Hoja1!$A$2:$L$2,0),FALSE),VLOOKUP($B1416,Hoja1!$A$3:$K$800,MATCH(BASE!F$2,Hoja1!$A$2:$K$2,0),FALSE),""),"")</f>
        <v/>
      </c>
      <c r="G1416" t="str">
        <f>IFERROR(IF($C1416&lt;=VLOOKUP($B1416,Hoja1!$A$3:$K$800,MATCH("Cantidad",Hoja1!$A$2:$L$2,0),FALSE),VLOOKUP($B1416,Hoja1!$A$3:$K$800,MATCH(BASE!G$2,Hoja1!$A$2:$K$2,0),FALSE),""),"")</f>
        <v/>
      </c>
      <c r="H1416" t="str">
        <f>IFERROR(IF($C1416&lt;=VLOOKUP($B1416,Hoja1!$A$3:$K$800,MATCH("Cantidad",Hoja1!$A$2:$L$2,0),FALSE),VLOOKUP($B1416,Hoja1!$A$3:$K$800,MATCH(BASE!H$2,Hoja1!$A$2:$K$2,0),FALSE),""),"")</f>
        <v/>
      </c>
      <c r="I1416" t="str">
        <f>IFERROR(IF($C1416&lt;=VLOOKUP($B1416,Hoja1!$A$3:$K$800,MATCH("Cantidad",Hoja1!$A$2:$L$2,0),FALSE),VLOOKUP($B1416,Hoja1!$A$3:$K$800,MATCH(BASE!I$2,Hoja1!$A$2:$K$2,0),FALSE),""),"")</f>
        <v/>
      </c>
      <c r="J1416" t="str">
        <f>IFERROR(IF($C1416&lt;=VLOOKUP($B1416,Hoja1!$A$3:$K$800,MATCH("Cantidad",Hoja1!$A$2:$L$2,0),FALSE),VLOOKUP($B1416,Hoja1!$A$3:$K$800,MATCH(BASE!J$2,Hoja1!$A$2:$K$2,0),FALSE),""),"")</f>
        <v/>
      </c>
      <c r="K1416" t="str">
        <f t="shared" si="22"/>
        <v/>
      </c>
    </row>
    <row r="1417" spans="1:11" x14ac:dyDescent="0.25">
      <c r="A1417" s="7">
        <v>1414</v>
      </c>
      <c r="B1417" s="7">
        <f>ROUNDDOWN(A1417/MAX(Hoja1!$I$3:$I$38),0)</f>
        <v>353</v>
      </c>
      <c r="C1417" s="7">
        <f>COUNTIF($B$3:B1417,B1417)</f>
        <v>3</v>
      </c>
      <c r="D1417" t="str">
        <f>IFERROR(IF($C1417&lt;=VLOOKUP($B1417,Hoja1!$A$3:$K$800,MATCH("Cantidad",Hoja1!$A$2:$L$2,0),FALSE),VLOOKUP($B1417,Hoja1!$A$3:$K$800,MATCH(BASE!D$2,Hoja1!$A$2:$K$2,0),FALSE),""),"")</f>
        <v/>
      </c>
      <c r="E1417" t="str">
        <f>IFERROR(IF($C1417&lt;=VLOOKUP($B1417,Hoja1!$A$3:$K$800,MATCH("Cantidad",Hoja1!$A$2:$L$2,0),FALSE),VLOOKUP($B1417,Hoja1!$A$3:$K$800,MATCH(BASE!E$2,Hoja1!$A$2:$K$2,0),FALSE),""),"")</f>
        <v/>
      </c>
      <c r="F1417" t="str">
        <f>IFERROR(IF($C1417&lt;=VLOOKUP($B1417,Hoja1!$A$3:$K$800,MATCH("Cantidad",Hoja1!$A$2:$L$2,0),FALSE),VLOOKUP($B1417,Hoja1!$A$3:$K$800,MATCH(BASE!F$2,Hoja1!$A$2:$K$2,0),FALSE),""),"")</f>
        <v/>
      </c>
      <c r="G1417" t="str">
        <f>IFERROR(IF($C1417&lt;=VLOOKUP($B1417,Hoja1!$A$3:$K$800,MATCH("Cantidad",Hoja1!$A$2:$L$2,0),FALSE),VLOOKUP($B1417,Hoja1!$A$3:$K$800,MATCH(BASE!G$2,Hoja1!$A$2:$K$2,0),FALSE),""),"")</f>
        <v/>
      </c>
      <c r="H1417" t="str">
        <f>IFERROR(IF($C1417&lt;=VLOOKUP($B1417,Hoja1!$A$3:$K$800,MATCH("Cantidad",Hoja1!$A$2:$L$2,0),FALSE),VLOOKUP($B1417,Hoja1!$A$3:$K$800,MATCH(BASE!H$2,Hoja1!$A$2:$K$2,0),FALSE),""),"")</f>
        <v/>
      </c>
      <c r="I1417" t="str">
        <f>IFERROR(IF($C1417&lt;=VLOOKUP($B1417,Hoja1!$A$3:$K$800,MATCH("Cantidad",Hoja1!$A$2:$L$2,0),FALSE),VLOOKUP($B1417,Hoja1!$A$3:$K$800,MATCH(BASE!I$2,Hoja1!$A$2:$K$2,0),FALSE),""),"")</f>
        <v/>
      </c>
      <c r="J1417" t="str">
        <f>IFERROR(IF($C1417&lt;=VLOOKUP($B1417,Hoja1!$A$3:$K$800,MATCH("Cantidad",Hoja1!$A$2:$L$2,0),FALSE),VLOOKUP($B1417,Hoja1!$A$3:$K$800,MATCH(BASE!J$2,Hoja1!$A$2:$K$2,0),FALSE),""),"")</f>
        <v/>
      </c>
      <c r="K1417" t="str">
        <f t="shared" si="22"/>
        <v/>
      </c>
    </row>
    <row r="1418" spans="1:11" x14ac:dyDescent="0.25">
      <c r="A1418" s="7">
        <v>1415</v>
      </c>
      <c r="B1418" s="7">
        <f>ROUNDDOWN(A1418/MAX(Hoja1!$I$3:$I$38),0)</f>
        <v>353</v>
      </c>
      <c r="C1418" s="7">
        <f>COUNTIF($B$3:B1418,B1418)</f>
        <v>4</v>
      </c>
      <c r="D1418" t="str">
        <f>IFERROR(IF($C1418&lt;=VLOOKUP($B1418,Hoja1!$A$3:$K$800,MATCH("Cantidad",Hoja1!$A$2:$L$2,0),FALSE),VLOOKUP($B1418,Hoja1!$A$3:$K$800,MATCH(BASE!D$2,Hoja1!$A$2:$K$2,0),FALSE),""),"")</f>
        <v/>
      </c>
      <c r="E1418" t="str">
        <f>IFERROR(IF($C1418&lt;=VLOOKUP($B1418,Hoja1!$A$3:$K$800,MATCH("Cantidad",Hoja1!$A$2:$L$2,0),FALSE),VLOOKUP($B1418,Hoja1!$A$3:$K$800,MATCH(BASE!E$2,Hoja1!$A$2:$K$2,0),FALSE),""),"")</f>
        <v/>
      </c>
      <c r="F1418" t="str">
        <f>IFERROR(IF($C1418&lt;=VLOOKUP($B1418,Hoja1!$A$3:$K$800,MATCH("Cantidad",Hoja1!$A$2:$L$2,0),FALSE),VLOOKUP($B1418,Hoja1!$A$3:$K$800,MATCH(BASE!F$2,Hoja1!$A$2:$K$2,0),FALSE),""),"")</f>
        <v/>
      </c>
      <c r="G1418" t="str">
        <f>IFERROR(IF($C1418&lt;=VLOOKUP($B1418,Hoja1!$A$3:$K$800,MATCH("Cantidad",Hoja1!$A$2:$L$2,0),FALSE),VLOOKUP($B1418,Hoja1!$A$3:$K$800,MATCH(BASE!G$2,Hoja1!$A$2:$K$2,0),FALSE),""),"")</f>
        <v/>
      </c>
      <c r="H1418" t="str">
        <f>IFERROR(IF($C1418&lt;=VLOOKUP($B1418,Hoja1!$A$3:$K$800,MATCH("Cantidad",Hoja1!$A$2:$L$2,0),FALSE),VLOOKUP($B1418,Hoja1!$A$3:$K$800,MATCH(BASE!H$2,Hoja1!$A$2:$K$2,0),FALSE),""),"")</f>
        <v/>
      </c>
      <c r="I1418" t="str">
        <f>IFERROR(IF($C1418&lt;=VLOOKUP($B1418,Hoja1!$A$3:$K$800,MATCH("Cantidad",Hoja1!$A$2:$L$2,0),FALSE),VLOOKUP($B1418,Hoja1!$A$3:$K$800,MATCH(BASE!I$2,Hoja1!$A$2:$K$2,0),FALSE),""),"")</f>
        <v/>
      </c>
      <c r="J1418" t="str">
        <f>IFERROR(IF($C1418&lt;=VLOOKUP($B1418,Hoja1!$A$3:$K$800,MATCH("Cantidad",Hoja1!$A$2:$L$2,0),FALSE),VLOOKUP($B1418,Hoja1!$A$3:$K$800,MATCH(BASE!J$2,Hoja1!$A$2:$K$2,0),FALSE),""),"")</f>
        <v/>
      </c>
      <c r="K1418" t="str">
        <f t="shared" si="22"/>
        <v/>
      </c>
    </row>
    <row r="1419" spans="1:11" x14ac:dyDescent="0.25">
      <c r="A1419" s="7">
        <v>1416</v>
      </c>
      <c r="B1419" s="7">
        <f>ROUNDDOWN(A1419/MAX(Hoja1!$I$3:$I$38),0)</f>
        <v>354</v>
      </c>
      <c r="C1419" s="7">
        <f>COUNTIF($B$3:B1419,B1419)</f>
        <v>1</v>
      </c>
      <c r="D1419" t="str">
        <f>IFERROR(IF($C1419&lt;=VLOOKUP($B1419,Hoja1!$A$3:$K$800,MATCH("Cantidad",Hoja1!$A$2:$L$2,0),FALSE),VLOOKUP($B1419,Hoja1!$A$3:$K$800,MATCH(BASE!D$2,Hoja1!$A$2:$K$2,0),FALSE),""),"")</f>
        <v/>
      </c>
      <c r="E1419" t="str">
        <f>IFERROR(IF($C1419&lt;=VLOOKUP($B1419,Hoja1!$A$3:$K$800,MATCH("Cantidad",Hoja1!$A$2:$L$2,0),FALSE),VLOOKUP($B1419,Hoja1!$A$3:$K$800,MATCH(BASE!E$2,Hoja1!$A$2:$K$2,0),FALSE),""),"")</f>
        <v/>
      </c>
      <c r="F1419" t="str">
        <f>IFERROR(IF($C1419&lt;=VLOOKUP($B1419,Hoja1!$A$3:$K$800,MATCH("Cantidad",Hoja1!$A$2:$L$2,0),FALSE),VLOOKUP($B1419,Hoja1!$A$3:$K$800,MATCH(BASE!F$2,Hoja1!$A$2:$K$2,0),FALSE),""),"")</f>
        <v/>
      </c>
      <c r="G1419" t="str">
        <f>IFERROR(IF($C1419&lt;=VLOOKUP($B1419,Hoja1!$A$3:$K$800,MATCH("Cantidad",Hoja1!$A$2:$L$2,0),FALSE),VLOOKUP($B1419,Hoja1!$A$3:$K$800,MATCH(BASE!G$2,Hoja1!$A$2:$K$2,0),FALSE),""),"")</f>
        <v/>
      </c>
      <c r="H1419" t="str">
        <f>IFERROR(IF($C1419&lt;=VLOOKUP($B1419,Hoja1!$A$3:$K$800,MATCH("Cantidad",Hoja1!$A$2:$L$2,0),FALSE),VLOOKUP($B1419,Hoja1!$A$3:$K$800,MATCH(BASE!H$2,Hoja1!$A$2:$K$2,0),FALSE),""),"")</f>
        <v/>
      </c>
      <c r="I1419" t="str">
        <f>IFERROR(IF($C1419&lt;=VLOOKUP($B1419,Hoja1!$A$3:$K$800,MATCH("Cantidad",Hoja1!$A$2:$L$2,0),FALSE),VLOOKUP($B1419,Hoja1!$A$3:$K$800,MATCH(BASE!I$2,Hoja1!$A$2:$K$2,0),FALSE),""),"")</f>
        <v/>
      </c>
      <c r="J1419" t="str">
        <f>IFERROR(IF($C1419&lt;=VLOOKUP($B1419,Hoja1!$A$3:$K$800,MATCH("Cantidad",Hoja1!$A$2:$L$2,0),FALSE),VLOOKUP($B1419,Hoja1!$A$3:$K$800,MATCH(BASE!J$2,Hoja1!$A$2:$K$2,0),FALSE),""),"")</f>
        <v/>
      </c>
      <c r="K1419" t="str">
        <f t="shared" si="22"/>
        <v/>
      </c>
    </row>
    <row r="1420" spans="1:11" x14ac:dyDescent="0.25">
      <c r="A1420" s="7">
        <v>1417</v>
      </c>
      <c r="B1420" s="7">
        <f>ROUNDDOWN(A1420/MAX(Hoja1!$I$3:$I$38),0)</f>
        <v>354</v>
      </c>
      <c r="C1420" s="7">
        <f>COUNTIF($B$3:B1420,B1420)</f>
        <v>2</v>
      </c>
      <c r="D1420" t="str">
        <f>IFERROR(IF($C1420&lt;=VLOOKUP($B1420,Hoja1!$A$3:$K$800,MATCH("Cantidad",Hoja1!$A$2:$L$2,0),FALSE),VLOOKUP($B1420,Hoja1!$A$3:$K$800,MATCH(BASE!D$2,Hoja1!$A$2:$K$2,0),FALSE),""),"")</f>
        <v/>
      </c>
      <c r="E1420" t="str">
        <f>IFERROR(IF($C1420&lt;=VLOOKUP($B1420,Hoja1!$A$3:$K$800,MATCH("Cantidad",Hoja1!$A$2:$L$2,0),FALSE),VLOOKUP($B1420,Hoja1!$A$3:$K$800,MATCH(BASE!E$2,Hoja1!$A$2:$K$2,0),FALSE),""),"")</f>
        <v/>
      </c>
      <c r="F1420" t="str">
        <f>IFERROR(IF($C1420&lt;=VLOOKUP($B1420,Hoja1!$A$3:$K$800,MATCH("Cantidad",Hoja1!$A$2:$L$2,0),FALSE),VLOOKUP($B1420,Hoja1!$A$3:$K$800,MATCH(BASE!F$2,Hoja1!$A$2:$K$2,0),FALSE),""),"")</f>
        <v/>
      </c>
      <c r="G1420" t="str">
        <f>IFERROR(IF($C1420&lt;=VLOOKUP($B1420,Hoja1!$A$3:$K$800,MATCH("Cantidad",Hoja1!$A$2:$L$2,0),FALSE),VLOOKUP($B1420,Hoja1!$A$3:$K$800,MATCH(BASE!G$2,Hoja1!$A$2:$K$2,0),FALSE),""),"")</f>
        <v/>
      </c>
      <c r="H1420" t="str">
        <f>IFERROR(IF($C1420&lt;=VLOOKUP($B1420,Hoja1!$A$3:$K$800,MATCH("Cantidad",Hoja1!$A$2:$L$2,0),FALSE),VLOOKUP($B1420,Hoja1!$A$3:$K$800,MATCH(BASE!H$2,Hoja1!$A$2:$K$2,0),FALSE),""),"")</f>
        <v/>
      </c>
      <c r="I1420" t="str">
        <f>IFERROR(IF($C1420&lt;=VLOOKUP($B1420,Hoja1!$A$3:$K$800,MATCH("Cantidad",Hoja1!$A$2:$L$2,0),FALSE),VLOOKUP($B1420,Hoja1!$A$3:$K$800,MATCH(BASE!I$2,Hoja1!$A$2:$K$2,0),FALSE),""),"")</f>
        <v/>
      </c>
      <c r="J1420" t="str">
        <f>IFERROR(IF($C1420&lt;=VLOOKUP($B1420,Hoja1!$A$3:$K$800,MATCH("Cantidad",Hoja1!$A$2:$L$2,0),FALSE),VLOOKUP($B1420,Hoja1!$A$3:$K$800,MATCH(BASE!J$2,Hoja1!$A$2:$K$2,0),FALSE),""),"")</f>
        <v/>
      </c>
      <c r="K1420" t="str">
        <f t="shared" si="22"/>
        <v/>
      </c>
    </row>
    <row r="1421" spans="1:11" x14ac:dyDescent="0.25">
      <c r="A1421" s="7">
        <v>1418</v>
      </c>
      <c r="B1421" s="7">
        <f>ROUNDDOWN(A1421/MAX(Hoja1!$I$3:$I$38),0)</f>
        <v>354</v>
      </c>
      <c r="C1421" s="7">
        <f>COUNTIF($B$3:B1421,B1421)</f>
        <v>3</v>
      </c>
      <c r="D1421" t="str">
        <f>IFERROR(IF($C1421&lt;=VLOOKUP($B1421,Hoja1!$A$3:$K$800,MATCH("Cantidad",Hoja1!$A$2:$L$2,0),FALSE),VLOOKUP($B1421,Hoja1!$A$3:$K$800,MATCH(BASE!D$2,Hoja1!$A$2:$K$2,0),FALSE),""),"")</f>
        <v/>
      </c>
      <c r="E1421" t="str">
        <f>IFERROR(IF($C1421&lt;=VLOOKUP($B1421,Hoja1!$A$3:$K$800,MATCH("Cantidad",Hoja1!$A$2:$L$2,0),FALSE),VLOOKUP($B1421,Hoja1!$A$3:$K$800,MATCH(BASE!E$2,Hoja1!$A$2:$K$2,0),FALSE),""),"")</f>
        <v/>
      </c>
      <c r="F1421" t="str">
        <f>IFERROR(IF($C1421&lt;=VLOOKUP($B1421,Hoja1!$A$3:$K$800,MATCH("Cantidad",Hoja1!$A$2:$L$2,0),FALSE),VLOOKUP($B1421,Hoja1!$A$3:$K$800,MATCH(BASE!F$2,Hoja1!$A$2:$K$2,0),FALSE),""),"")</f>
        <v/>
      </c>
      <c r="G1421" t="str">
        <f>IFERROR(IF($C1421&lt;=VLOOKUP($B1421,Hoja1!$A$3:$K$800,MATCH("Cantidad",Hoja1!$A$2:$L$2,0),FALSE),VLOOKUP($B1421,Hoja1!$A$3:$K$800,MATCH(BASE!G$2,Hoja1!$A$2:$K$2,0),FALSE),""),"")</f>
        <v/>
      </c>
      <c r="H1421" t="str">
        <f>IFERROR(IF($C1421&lt;=VLOOKUP($B1421,Hoja1!$A$3:$K$800,MATCH("Cantidad",Hoja1!$A$2:$L$2,0),FALSE),VLOOKUP($B1421,Hoja1!$A$3:$K$800,MATCH(BASE!H$2,Hoja1!$A$2:$K$2,0),FALSE),""),"")</f>
        <v/>
      </c>
      <c r="I1421" t="str">
        <f>IFERROR(IF($C1421&lt;=VLOOKUP($B1421,Hoja1!$A$3:$K$800,MATCH("Cantidad",Hoja1!$A$2:$L$2,0),FALSE),VLOOKUP($B1421,Hoja1!$A$3:$K$800,MATCH(BASE!I$2,Hoja1!$A$2:$K$2,0),FALSE),""),"")</f>
        <v/>
      </c>
      <c r="J1421" t="str">
        <f>IFERROR(IF($C1421&lt;=VLOOKUP($B1421,Hoja1!$A$3:$K$800,MATCH("Cantidad",Hoja1!$A$2:$L$2,0),FALSE),VLOOKUP($B1421,Hoja1!$A$3:$K$800,MATCH(BASE!J$2,Hoja1!$A$2:$K$2,0),FALSE),""),"")</f>
        <v/>
      </c>
      <c r="K1421" t="str">
        <f t="shared" si="22"/>
        <v/>
      </c>
    </row>
    <row r="1422" spans="1:11" x14ac:dyDescent="0.25">
      <c r="A1422" s="7">
        <v>1419</v>
      </c>
      <c r="B1422" s="7">
        <f>ROUNDDOWN(A1422/MAX(Hoja1!$I$3:$I$38),0)</f>
        <v>354</v>
      </c>
      <c r="C1422" s="7">
        <f>COUNTIF($B$3:B1422,B1422)</f>
        <v>4</v>
      </c>
      <c r="D1422" t="str">
        <f>IFERROR(IF($C1422&lt;=VLOOKUP($B1422,Hoja1!$A$3:$K$800,MATCH("Cantidad",Hoja1!$A$2:$L$2,0),FALSE),VLOOKUP($B1422,Hoja1!$A$3:$K$800,MATCH(BASE!D$2,Hoja1!$A$2:$K$2,0),FALSE),""),"")</f>
        <v/>
      </c>
      <c r="E1422" t="str">
        <f>IFERROR(IF($C1422&lt;=VLOOKUP($B1422,Hoja1!$A$3:$K$800,MATCH("Cantidad",Hoja1!$A$2:$L$2,0),FALSE),VLOOKUP($B1422,Hoja1!$A$3:$K$800,MATCH(BASE!E$2,Hoja1!$A$2:$K$2,0),FALSE),""),"")</f>
        <v/>
      </c>
      <c r="F1422" t="str">
        <f>IFERROR(IF($C1422&lt;=VLOOKUP($B1422,Hoja1!$A$3:$K$800,MATCH("Cantidad",Hoja1!$A$2:$L$2,0),FALSE),VLOOKUP($B1422,Hoja1!$A$3:$K$800,MATCH(BASE!F$2,Hoja1!$A$2:$K$2,0),FALSE),""),"")</f>
        <v/>
      </c>
      <c r="G1422" t="str">
        <f>IFERROR(IF($C1422&lt;=VLOOKUP($B1422,Hoja1!$A$3:$K$800,MATCH("Cantidad",Hoja1!$A$2:$L$2,0),FALSE),VLOOKUP($B1422,Hoja1!$A$3:$K$800,MATCH(BASE!G$2,Hoja1!$A$2:$K$2,0),FALSE),""),"")</f>
        <v/>
      </c>
      <c r="H1422" t="str">
        <f>IFERROR(IF($C1422&lt;=VLOOKUP($B1422,Hoja1!$A$3:$K$800,MATCH("Cantidad",Hoja1!$A$2:$L$2,0),FALSE),VLOOKUP($B1422,Hoja1!$A$3:$K$800,MATCH(BASE!H$2,Hoja1!$A$2:$K$2,0),FALSE),""),"")</f>
        <v/>
      </c>
      <c r="I1422" t="str">
        <f>IFERROR(IF($C1422&lt;=VLOOKUP($B1422,Hoja1!$A$3:$K$800,MATCH("Cantidad",Hoja1!$A$2:$L$2,0),FALSE),VLOOKUP($B1422,Hoja1!$A$3:$K$800,MATCH(BASE!I$2,Hoja1!$A$2:$K$2,0),FALSE),""),"")</f>
        <v/>
      </c>
      <c r="J1422" t="str">
        <f>IFERROR(IF($C1422&lt;=VLOOKUP($B1422,Hoja1!$A$3:$K$800,MATCH("Cantidad",Hoja1!$A$2:$L$2,0),FALSE),VLOOKUP($B1422,Hoja1!$A$3:$K$800,MATCH(BASE!J$2,Hoja1!$A$2:$K$2,0),FALSE),""),"")</f>
        <v/>
      </c>
      <c r="K1422" t="str">
        <f t="shared" si="22"/>
        <v/>
      </c>
    </row>
    <row r="1423" spans="1:11" x14ac:dyDescent="0.25">
      <c r="A1423" s="7">
        <v>1420</v>
      </c>
      <c r="B1423" s="7">
        <f>ROUNDDOWN(A1423/MAX(Hoja1!$I$3:$I$38),0)</f>
        <v>355</v>
      </c>
      <c r="C1423" s="7">
        <f>COUNTIF($B$3:B1423,B1423)</f>
        <v>1</v>
      </c>
      <c r="D1423" t="str">
        <f>IFERROR(IF($C1423&lt;=VLOOKUP($B1423,Hoja1!$A$3:$K$800,MATCH("Cantidad",Hoja1!$A$2:$L$2,0),FALSE),VLOOKUP($B1423,Hoja1!$A$3:$K$800,MATCH(BASE!D$2,Hoja1!$A$2:$K$2,0),FALSE),""),"")</f>
        <v/>
      </c>
      <c r="E1423" t="str">
        <f>IFERROR(IF($C1423&lt;=VLOOKUP($B1423,Hoja1!$A$3:$K$800,MATCH("Cantidad",Hoja1!$A$2:$L$2,0),FALSE),VLOOKUP($B1423,Hoja1!$A$3:$K$800,MATCH(BASE!E$2,Hoja1!$A$2:$K$2,0),FALSE),""),"")</f>
        <v/>
      </c>
      <c r="F1423" t="str">
        <f>IFERROR(IF($C1423&lt;=VLOOKUP($B1423,Hoja1!$A$3:$K$800,MATCH("Cantidad",Hoja1!$A$2:$L$2,0),FALSE),VLOOKUP($B1423,Hoja1!$A$3:$K$800,MATCH(BASE!F$2,Hoja1!$A$2:$K$2,0),FALSE),""),"")</f>
        <v/>
      </c>
      <c r="G1423" t="str">
        <f>IFERROR(IF($C1423&lt;=VLOOKUP($B1423,Hoja1!$A$3:$K$800,MATCH("Cantidad",Hoja1!$A$2:$L$2,0),FALSE),VLOOKUP($B1423,Hoja1!$A$3:$K$800,MATCH(BASE!G$2,Hoja1!$A$2:$K$2,0),FALSE),""),"")</f>
        <v/>
      </c>
      <c r="H1423" t="str">
        <f>IFERROR(IF($C1423&lt;=VLOOKUP($B1423,Hoja1!$A$3:$K$800,MATCH("Cantidad",Hoja1!$A$2:$L$2,0),FALSE),VLOOKUP($B1423,Hoja1!$A$3:$K$800,MATCH(BASE!H$2,Hoja1!$A$2:$K$2,0),FALSE),""),"")</f>
        <v/>
      </c>
      <c r="I1423" t="str">
        <f>IFERROR(IF($C1423&lt;=VLOOKUP($B1423,Hoja1!$A$3:$K$800,MATCH("Cantidad",Hoja1!$A$2:$L$2,0),FALSE),VLOOKUP($B1423,Hoja1!$A$3:$K$800,MATCH(BASE!I$2,Hoja1!$A$2:$K$2,0),FALSE),""),"")</f>
        <v/>
      </c>
      <c r="J1423" t="str">
        <f>IFERROR(IF($C1423&lt;=VLOOKUP($B1423,Hoja1!$A$3:$K$800,MATCH("Cantidad",Hoja1!$A$2:$L$2,0),FALSE),VLOOKUP($B1423,Hoja1!$A$3:$K$800,MATCH(BASE!J$2,Hoja1!$A$2:$K$2,0),FALSE),""),"")</f>
        <v/>
      </c>
      <c r="K1423" t="str">
        <f t="shared" si="22"/>
        <v/>
      </c>
    </row>
    <row r="1424" spans="1:11" x14ac:dyDescent="0.25">
      <c r="A1424" s="7">
        <v>1421</v>
      </c>
      <c r="B1424" s="7">
        <f>ROUNDDOWN(A1424/MAX(Hoja1!$I$3:$I$38),0)</f>
        <v>355</v>
      </c>
      <c r="C1424" s="7">
        <f>COUNTIF($B$3:B1424,B1424)</f>
        <v>2</v>
      </c>
      <c r="D1424" t="str">
        <f>IFERROR(IF($C1424&lt;=VLOOKUP($B1424,Hoja1!$A$3:$K$800,MATCH("Cantidad",Hoja1!$A$2:$L$2,0),FALSE),VLOOKUP($B1424,Hoja1!$A$3:$K$800,MATCH(BASE!D$2,Hoja1!$A$2:$K$2,0),FALSE),""),"")</f>
        <v/>
      </c>
      <c r="E1424" t="str">
        <f>IFERROR(IF($C1424&lt;=VLOOKUP($B1424,Hoja1!$A$3:$K$800,MATCH("Cantidad",Hoja1!$A$2:$L$2,0),FALSE),VLOOKUP($B1424,Hoja1!$A$3:$K$800,MATCH(BASE!E$2,Hoja1!$A$2:$K$2,0),FALSE),""),"")</f>
        <v/>
      </c>
      <c r="F1424" t="str">
        <f>IFERROR(IF($C1424&lt;=VLOOKUP($B1424,Hoja1!$A$3:$K$800,MATCH("Cantidad",Hoja1!$A$2:$L$2,0),FALSE),VLOOKUP($B1424,Hoja1!$A$3:$K$800,MATCH(BASE!F$2,Hoja1!$A$2:$K$2,0),FALSE),""),"")</f>
        <v/>
      </c>
      <c r="G1424" t="str">
        <f>IFERROR(IF($C1424&lt;=VLOOKUP($B1424,Hoja1!$A$3:$K$800,MATCH("Cantidad",Hoja1!$A$2:$L$2,0),FALSE),VLOOKUP($B1424,Hoja1!$A$3:$K$800,MATCH(BASE!G$2,Hoja1!$A$2:$K$2,0),FALSE),""),"")</f>
        <v/>
      </c>
      <c r="H1424" t="str">
        <f>IFERROR(IF($C1424&lt;=VLOOKUP($B1424,Hoja1!$A$3:$K$800,MATCH("Cantidad",Hoja1!$A$2:$L$2,0),FALSE),VLOOKUP($B1424,Hoja1!$A$3:$K$800,MATCH(BASE!H$2,Hoja1!$A$2:$K$2,0),FALSE),""),"")</f>
        <v/>
      </c>
      <c r="I1424" t="str">
        <f>IFERROR(IF($C1424&lt;=VLOOKUP($B1424,Hoja1!$A$3:$K$800,MATCH("Cantidad",Hoja1!$A$2:$L$2,0),FALSE),VLOOKUP($B1424,Hoja1!$A$3:$K$800,MATCH(BASE!I$2,Hoja1!$A$2:$K$2,0),FALSE),""),"")</f>
        <v/>
      </c>
      <c r="J1424" t="str">
        <f>IFERROR(IF($C1424&lt;=VLOOKUP($B1424,Hoja1!$A$3:$K$800,MATCH("Cantidad",Hoja1!$A$2:$L$2,0),FALSE),VLOOKUP($B1424,Hoja1!$A$3:$K$800,MATCH(BASE!J$2,Hoja1!$A$2:$K$2,0),FALSE),""),"")</f>
        <v/>
      </c>
      <c r="K1424" t="str">
        <f t="shared" si="22"/>
        <v/>
      </c>
    </row>
    <row r="1425" spans="1:11" x14ac:dyDescent="0.25">
      <c r="A1425" s="7">
        <v>1422</v>
      </c>
      <c r="B1425" s="7">
        <f>ROUNDDOWN(A1425/MAX(Hoja1!$I$3:$I$38),0)</f>
        <v>355</v>
      </c>
      <c r="C1425" s="7">
        <f>COUNTIF($B$3:B1425,B1425)</f>
        <v>3</v>
      </c>
      <c r="D1425" t="str">
        <f>IFERROR(IF($C1425&lt;=VLOOKUP($B1425,Hoja1!$A$3:$K$800,MATCH("Cantidad",Hoja1!$A$2:$L$2,0),FALSE),VLOOKUP($B1425,Hoja1!$A$3:$K$800,MATCH(BASE!D$2,Hoja1!$A$2:$K$2,0),FALSE),""),"")</f>
        <v/>
      </c>
      <c r="E1425" t="str">
        <f>IFERROR(IF($C1425&lt;=VLOOKUP($B1425,Hoja1!$A$3:$K$800,MATCH("Cantidad",Hoja1!$A$2:$L$2,0),FALSE),VLOOKUP($B1425,Hoja1!$A$3:$K$800,MATCH(BASE!E$2,Hoja1!$A$2:$K$2,0),FALSE),""),"")</f>
        <v/>
      </c>
      <c r="F1425" t="str">
        <f>IFERROR(IF($C1425&lt;=VLOOKUP($B1425,Hoja1!$A$3:$K$800,MATCH("Cantidad",Hoja1!$A$2:$L$2,0),FALSE),VLOOKUP($B1425,Hoja1!$A$3:$K$800,MATCH(BASE!F$2,Hoja1!$A$2:$K$2,0),FALSE),""),"")</f>
        <v/>
      </c>
      <c r="G1425" t="str">
        <f>IFERROR(IF($C1425&lt;=VLOOKUP($B1425,Hoja1!$A$3:$K$800,MATCH("Cantidad",Hoja1!$A$2:$L$2,0),FALSE),VLOOKUP($B1425,Hoja1!$A$3:$K$800,MATCH(BASE!G$2,Hoja1!$A$2:$K$2,0),FALSE),""),"")</f>
        <v/>
      </c>
      <c r="H1425" t="str">
        <f>IFERROR(IF($C1425&lt;=VLOOKUP($B1425,Hoja1!$A$3:$K$800,MATCH("Cantidad",Hoja1!$A$2:$L$2,0),FALSE),VLOOKUP($B1425,Hoja1!$A$3:$K$800,MATCH(BASE!H$2,Hoja1!$A$2:$K$2,0),FALSE),""),"")</f>
        <v/>
      </c>
      <c r="I1425" t="str">
        <f>IFERROR(IF($C1425&lt;=VLOOKUP($B1425,Hoja1!$A$3:$K$800,MATCH("Cantidad",Hoja1!$A$2:$L$2,0),FALSE),VLOOKUP($B1425,Hoja1!$A$3:$K$800,MATCH(BASE!I$2,Hoja1!$A$2:$K$2,0),FALSE),""),"")</f>
        <v/>
      </c>
      <c r="J1425" t="str">
        <f>IFERROR(IF($C1425&lt;=VLOOKUP($B1425,Hoja1!$A$3:$K$800,MATCH("Cantidad",Hoja1!$A$2:$L$2,0),FALSE),VLOOKUP($B1425,Hoja1!$A$3:$K$800,MATCH(BASE!J$2,Hoja1!$A$2:$K$2,0),FALSE),""),"")</f>
        <v/>
      </c>
      <c r="K1425" t="str">
        <f t="shared" si="22"/>
        <v/>
      </c>
    </row>
    <row r="1426" spans="1:11" x14ac:dyDescent="0.25">
      <c r="A1426" s="7">
        <v>1423</v>
      </c>
      <c r="B1426" s="7">
        <f>ROUNDDOWN(A1426/MAX(Hoja1!$I$3:$I$38),0)</f>
        <v>355</v>
      </c>
      <c r="C1426" s="7">
        <f>COUNTIF($B$3:B1426,B1426)</f>
        <v>4</v>
      </c>
      <c r="D1426" t="str">
        <f>IFERROR(IF($C1426&lt;=VLOOKUP($B1426,Hoja1!$A$3:$K$800,MATCH("Cantidad",Hoja1!$A$2:$L$2,0),FALSE),VLOOKUP($B1426,Hoja1!$A$3:$K$800,MATCH(BASE!D$2,Hoja1!$A$2:$K$2,0),FALSE),""),"")</f>
        <v/>
      </c>
      <c r="E1426" t="str">
        <f>IFERROR(IF($C1426&lt;=VLOOKUP($B1426,Hoja1!$A$3:$K$800,MATCH("Cantidad",Hoja1!$A$2:$L$2,0),FALSE),VLOOKUP($B1426,Hoja1!$A$3:$K$800,MATCH(BASE!E$2,Hoja1!$A$2:$K$2,0),FALSE),""),"")</f>
        <v/>
      </c>
      <c r="F1426" t="str">
        <f>IFERROR(IF($C1426&lt;=VLOOKUP($B1426,Hoja1!$A$3:$K$800,MATCH("Cantidad",Hoja1!$A$2:$L$2,0),FALSE),VLOOKUP($B1426,Hoja1!$A$3:$K$800,MATCH(BASE!F$2,Hoja1!$A$2:$K$2,0),FALSE),""),"")</f>
        <v/>
      </c>
      <c r="G1426" t="str">
        <f>IFERROR(IF($C1426&lt;=VLOOKUP($B1426,Hoja1!$A$3:$K$800,MATCH("Cantidad",Hoja1!$A$2:$L$2,0),FALSE),VLOOKUP($B1426,Hoja1!$A$3:$K$800,MATCH(BASE!G$2,Hoja1!$A$2:$K$2,0),FALSE),""),"")</f>
        <v/>
      </c>
      <c r="H1426" t="str">
        <f>IFERROR(IF($C1426&lt;=VLOOKUP($B1426,Hoja1!$A$3:$K$800,MATCH("Cantidad",Hoja1!$A$2:$L$2,0),FALSE),VLOOKUP($B1426,Hoja1!$A$3:$K$800,MATCH(BASE!H$2,Hoja1!$A$2:$K$2,0),FALSE),""),"")</f>
        <v/>
      </c>
      <c r="I1426" t="str">
        <f>IFERROR(IF($C1426&lt;=VLOOKUP($B1426,Hoja1!$A$3:$K$800,MATCH("Cantidad",Hoja1!$A$2:$L$2,0),FALSE),VLOOKUP($B1426,Hoja1!$A$3:$K$800,MATCH(BASE!I$2,Hoja1!$A$2:$K$2,0),FALSE),""),"")</f>
        <v/>
      </c>
      <c r="J1426" t="str">
        <f>IFERROR(IF($C1426&lt;=VLOOKUP($B1426,Hoja1!$A$3:$K$800,MATCH("Cantidad",Hoja1!$A$2:$L$2,0),FALSE),VLOOKUP($B1426,Hoja1!$A$3:$K$800,MATCH(BASE!J$2,Hoja1!$A$2:$K$2,0),FALSE),""),"")</f>
        <v/>
      </c>
      <c r="K1426" t="str">
        <f t="shared" si="22"/>
        <v/>
      </c>
    </row>
    <row r="1427" spans="1:11" x14ac:dyDescent="0.25">
      <c r="A1427" s="7">
        <v>1424</v>
      </c>
      <c r="B1427" s="7">
        <f>ROUNDDOWN(A1427/MAX(Hoja1!$I$3:$I$38),0)</f>
        <v>356</v>
      </c>
      <c r="C1427" s="7">
        <f>COUNTIF($B$3:B1427,B1427)</f>
        <v>1</v>
      </c>
      <c r="D1427" t="str">
        <f>IFERROR(IF($C1427&lt;=VLOOKUP($B1427,Hoja1!$A$3:$K$800,MATCH("Cantidad",Hoja1!$A$2:$L$2,0),FALSE),VLOOKUP($B1427,Hoja1!$A$3:$K$800,MATCH(BASE!D$2,Hoja1!$A$2:$K$2,0),FALSE),""),"")</f>
        <v/>
      </c>
      <c r="E1427" t="str">
        <f>IFERROR(IF($C1427&lt;=VLOOKUP($B1427,Hoja1!$A$3:$K$800,MATCH("Cantidad",Hoja1!$A$2:$L$2,0),FALSE),VLOOKUP($B1427,Hoja1!$A$3:$K$800,MATCH(BASE!E$2,Hoja1!$A$2:$K$2,0),FALSE),""),"")</f>
        <v/>
      </c>
      <c r="F1427" t="str">
        <f>IFERROR(IF($C1427&lt;=VLOOKUP($B1427,Hoja1!$A$3:$K$800,MATCH("Cantidad",Hoja1!$A$2:$L$2,0),FALSE),VLOOKUP($B1427,Hoja1!$A$3:$K$800,MATCH(BASE!F$2,Hoja1!$A$2:$K$2,0),FALSE),""),"")</f>
        <v/>
      </c>
      <c r="G1427" t="str">
        <f>IFERROR(IF($C1427&lt;=VLOOKUP($B1427,Hoja1!$A$3:$K$800,MATCH("Cantidad",Hoja1!$A$2:$L$2,0),FALSE),VLOOKUP($B1427,Hoja1!$A$3:$K$800,MATCH(BASE!G$2,Hoja1!$A$2:$K$2,0),FALSE),""),"")</f>
        <v/>
      </c>
      <c r="H1427" t="str">
        <f>IFERROR(IF($C1427&lt;=VLOOKUP($B1427,Hoja1!$A$3:$K$800,MATCH("Cantidad",Hoja1!$A$2:$L$2,0),FALSE),VLOOKUP($B1427,Hoja1!$A$3:$K$800,MATCH(BASE!H$2,Hoja1!$A$2:$K$2,0),FALSE),""),"")</f>
        <v/>
      </c>
      <c r="I1427" t="str">
        <f>IFERROR(IF($C1427&lt;=VLOOKUP($B1427,Hoja1!$A$3:$K$800,MATCH("Cantidad",Hoja1!$A$2:$L$2,0),FALSE),VLOOKUP($B1427,Hoja1!$A$3:$K$800,MATCH(BASE!I$2,Hoja1!$A$2:$K$2,0),FALSE),""),"")</f>
        <v/>
      </c>
      <c r="J1427" t="str">
        <f>IFERROR(IF($C1427&lt;=VLOOKUP($B1427,Hoja1!$A$3:$K$800,MATCH("Cantidad",Hoja1!$A$2:$L$2,0),FALSE),VLOOKUP($B1427,Hoja1!$A$3:$K$800,MATCH(BASE!J$2,Hoja1!$A$2:$K$2,0),FALSE),""),"")</f>
        <v/>
      </c>
      <c r="K1427" t="str">
        <f t="shared" si="22"/>
        <v/>
      </c>
    </row>
    <row r="1428" spans="1:11" x14ac:dyDescent="0.25">
      <c r="A1428" s="7">
        <v>1425</v>
      </c>
      <c r="B1428" s="7">
        <f>ROUNDDOWN(A1428/MAX(Hoja1!$I$3:$I$38),0)</f>
        <v>356</v>
      </c>
      <c r="C1428" s="7">
        <f>COUNTIF($B$3:B1428,B1428)</f>
        <v>2</v>
      </c>
      <c r="D1428" t="str">
        <f>IFERROR(IF($C1428&lt;=VLOOKUP($B1428,Hoja1!$A$3:$K$800,MATCH("Cantidad",Hoja1!$A$2:$L$2,0),FALSE),VLOOKUP($B1428,Hoja1!$A$3:$K$800,MATCH(BASE!D$2,Hoja1!$A$2:$K$2,0),FALSE),""),"")</f>
        <v/>
      </c>
      <c r="E1428" t="str">
        <f>IFERROR(IF($C1428&lt;=VLOOKUP($B1428,Hoja1!$A$3:$K$800,MATCH("Cantidad",Hoja1!$A$2:$L$2,0),FALSE),VLOOKUP($B1428,Hoja1!$A$3:$K$800,MATCH(BASE!E$2,Hoja1!$A$2:$K$2,0),FALSE),""),"")</f>
        <v/>
      </c>
      <c r="F1428" t="str">
        <f>IFERROR(IF($C1428&lt;=VLOOKUP($B1428,Hoja1!$A$3:$K$800,MATCH("Cantidad",Hoja1!$A$2:$L$2,0),FALSE),VLOOKUP($B1428,Hoja1!$A$3:$K$800,MATCH(BASE!F$2,Hoja1!$A$2:$K$2,0),FALSE),""),"")</f>
        <v/>
      </c>
      <c r="G1428" t="str">
        <f>IFERROR(IF($C1428&lt;=VLOOKUP($B1428,Hoja1!$A$3:$K$800,MATCH("Cantidad",Hoja1!$A$2:$L$2,0),FALSE),VLOOKUP($B1428,Hoja1!$A$3:$K$800,MATCH(BASE!G$2,Hoja1!$A$2:$K$2,0),FALSE),""),"")</f>
        <v/>
      </c>
      <c r="H1428" t="str">
        <f>IFERROR(IF($C1428&lt;=VLOOKUP($B1428,Hoja1!$A$3:$K$800,MATCH("Cantidad",Hoja1!$A$2:$L$2,0),FALSE),VLOOKUP($B1428,Hoja1!$A$3:$K$800,MATCH(BASE!H$2,Hoja1!$A$2:$K$2,0),FALSE),""),"")</f>
        <v/>
      </c>
      <c r="I1428" t="str">
        <f>IFERROR(IF($C1428&lt;=VLOOKUP($B1428,Hoja1!$A$3:$K$800,MATCH("Cantidad",Hoja1!$A$2:$L$2,0),FALSE),VLOOKUP($B1428,Hoja1!$A$3:$K$800,MATCH(BASE!I$2,Hoja1!$A$2:$K$2,0),FALSE),""),"")</f>
        <v/>
      </c>
      <c r="J1428" t="str">
        <f>IFERROR(IF($C1428&lt;=VLOOKUP($B1428,Hoja1!$A$3:$K$800,MATCH("Cantidad",Hoja1!$A$2:$L$2,0),FALSE),VLOOKUP($B1428,Hoja1!$A$3:$K$800,MATCH(BASE!J$2,Hoja1!$A$2:$K$2,0),FALSE),""),"")</f>
        <v/>
      </c>
      <c r="K1428" t="str">
        <f t="shared" si="22"/>
        <v/>
      </c>
    </row>
    <row r="1429" spans="1:11" x14ac:dyDescent="0.25">
      <c r="A1429" s="7">
        <v>1426</v>
      </c>
      <c r="B1429" s="7">
        <f>ROUNDDOWN(A1429/MAX(Hoja1!$I$3:$I$38),0)</f>
        <v>356</v>
      </c>
      <c r="C1429" s="7">
        <f>COUNTIF($B$3:B1429,B1429)</f>
        <v>3</v>
      </c>
      <c r="D1429" t="str">
        <f>IFERROR(IF($C1429&lt;=VLOOKUP($B1429,Hoja1!$A$3:$K$800,MATCH("Cantidad",Hoja1!$A$2:$L$2,0),FALSE),VLOOKUP($B1429,Hoja1!$A$3:$K$800,MATCH(BASE!D$2,Hoja1!$A$2:$K$2,0),FALSE),""),"")</f>
        <v/>
      </c>
      <c r="E1429" t="str">
        <f>IFERROR(IF($C1429&lt;=VLOOKUP($B1429,Hoja1!$A$3:$K$800,MATCH("Cantidad",Hoja1!$A$2:$L$2,0),FALSE),VLOOKUP($B1429,Hoja1!$A$3:$K$800,MATCH(BASE!E$2,Hoja1!$A$2:$K$2,0),FALSE),""),"")</f>
        <v/>
      </c>
      <c r="F1429" t="str">
        <f>IFERROR(IF($C1429&lt;=VLOOKUP($B1429,Hoja1!$A$3:$K$800,MATCH("Cantidad",Hoja1!$A$2:$L$2,0),FALSE),VLOOKUP($B1429,Hoja1!$A$3:$K$800,MATCH(BASE!F$2,Hoja1!$A$2:$K$2,0),FALSE),""),"")</f>
        <v/>
      </c>
      <c r="G1429" t="str">
        <f>IFERROR(IF($C1429&lt;=VLOOKUP($B1429,Hoja1!$A$3:$K$800,MATCH("Cantidad",Hoja1!$A$2:$L$2,0),FALSE),VLOOKUP($B1429,Hoja1!$A$3:$K$800,MATCH(BASE!G$2,Hoja1!$A$2:$K$2,0),FALSE),""),"")</f>
        <v/>
      </c>
      <c r="H1429" t="str">
        <f>IFERROR(IF($C1429&lt;=VLOOKUP($B1429,Hoja1!$A$3:$K$800,MATCH("Cantidad",Hoja1!$A$2:$L$2,0),FALSE),VLOOKUP($B1429,Hoja1!$A$3:$K$800,MATCH(BASE!H$2,Hoja1!$A$2:$K$2,0),FALSE),""),"")</f>
        <v/>
      </c>
      <c r="I1429" t="str">
        <f>IFERROR(IF($C1429&lt;=VLOOKUP($B1429,Hoja1!$A$3:$K$800,MATCH("Cantidad",Hoja1!$A$2:$L$2,0),FALSE),VLOOKUP($B1429,Hoja1!$A$3:$K$800,MATCH(BASE!I$2,Hoja1!$A$2:$K$2,0),FALSE),""),"")</f>
        <v/>
      </c>
      <c r="J1429" t="str">
        <f>IFERROR(IF($C1429&lt;=VLOOKUP($B1429,Hoja1!$A$3:$K$800,MATCH("Cantidad",Hoja1!$A$2:$L$2,0),FALSE),VLOOKUP($B1429,Hoja1!$A$3:$K$800,MATCH(BASE!J$2,Hoja1!$A$2:$K$2,0),FALSE),""),"")</f>
        <v/>
      </c>
      <c r="K1429" t="str">
        <f t="shared" si="22"/>
        <v/>
      </c>
    </row>
    <row r="1430" spans="1:11" x14ac:dyDescent="0.25">
      <c r="A1430" s="7">
        <v>1427</v>
      </c>
      <c r="B1430" s="7">
        <f>ROUNDDOWN(A1430/MAX(Hoja1!$I$3:$I$38),0)</f>
        <v>356</v>
      </c>
      <c r="C1430" s="7">
        <f>COUNTIF($B$3:B1430,B1430)</f>
        <v>4</v>
      </c>
      <c r="D1430" t="str">
        <f>IFERROR(IF($C1430&lt;=VLOOKUP($B1430,Hoja1!$A$3:$K$800,MATCH("Cantidad",Hoja1!$A$2:$L$2,0),FALSE),VLOOKUP($B1430,Hoja1!$A$3:$K$800,MATCH(BASE!D$2,Hoja1!$A$2:$K$2,0),FALSE),""),"")</f>
        <v/>
      </c>
      <c r="E1430" t="str">
        <f>IFERROR(IF($C1430&lt;=VLOOKUP($B1430,Hoja1!$A$3:$K$800,MATCH("Cantidad",Hoja1!$A$2:$L$2,0),FALSE),VLOOKUP($B1430,Hoja1!$A$3:$K$800,MATCH(BASE!E$2,Hoja1!$A$2:$K$2,0),FALSE),""),"")</f>
        <v/>
      </c>
      <c r="F1430" t="str">
        <f>IFERROR(IF($C1430&lt;=VLOOKUP($B1430,Hoja1!$A$3:$K$800,MATCH("Cantidad",Hoja1!$A$2:$L$2,0),FALSE),VLOOKUP($B1430,Hoja1!$A$3:$K$800,MATCH(BASE!F$2,Hoja1!$A$2:$K$2,0),FALSE),""),"")</f>
        <v/>
      </c>
      <c r="G1430" t="str">
        <f>IFERROR(IF($C1430&lt;=VLOOKUP($B1430,Hoja1!$A$3:$K$800,MATCH("Cantidad",Hoja1!$A$2:$L$2,0),FALSE),VLOOKUP($B1430,Hoja1!$A$3:$K$800,MATCH(BASE!G$2,Hoja1!$A$2:$K$2,0),FALSE),""),"")</f>
        <v/>
      </c>
      <c r="H1430" t="str">
        <f>IFERROR(IF($C1430&lt;=VLOOKUP($B1430,Hoja1!$A$3:$K$800,MATCH("Cantidad",Hoja1!$A$2:$L$2,0),FALSE),VLOOKUP($B1430,Hoja1!$A$3:$K$800,MATCH(BASE!H$2,Hoja1!$A$2:$K$2,0),FALSE),""),"")</f>
        <v/>
      </c>
      <c r="I1430" t="str">
        <f>IFERROR(IF($C1430&lt;=VLOOKUP($B1430,Hoja1!$A$3:$K$800,MATCH("Cantidad",Hoja1!$A$2:$L$2,0),FALSE),VLOOKUP($B1430,Hoja1!$A$3:$K$800,MATCH(BASE!I$2,Hoja1!$A$2:$K$2,0),FALSE),""),"")</f>
        <v/>
      </c>
      <c r="J1430" t="str">
        <f>IFERROR(IF($C1430&lt;=VLOOKUP($B1430,Hoja1!$A$3:$K$800,MATCH("Cantidad",Hoja1!$A$2:$L$2,0),FALSE),VLOOKUP($B1430,Hoja1!$A$3:$K$800,MATCH(BASE!J$2,Hoja1!$A$2:$K$2,0),FALSE),""),"")</f>
        <v/>
      </c>
      <c r="K1430" t="str">
        <f t="shared" si="22"/>
        <v/>
      </c>
    </row>
    <row r="1431" spans="1:11" x14ac:dyDescent="0.25">
      <c r="A1431" s="7">
        <v>1428</v>
      </c>
      <c r="B1431" s="7">
        <f>ROUNDDOWN(A1431/MAX(Hoja1!$I$3:$I$38),0)</f>
        <v>357</v>
      </c>
      <c r="C1431" s="7">
        <f>COUNTIF($B$3:B1431,B1431)</f>
        <v>1</v>
      </c>
      <c r="D1431" t="str">
        <f>IFERROR(IF($C1431&lt;=VLOOKUP($B1431,Hoja1!$A$3:$K$800,MATCH("Cantidad",Hoja1!$A$2:$L$2,0),FALSE),VLOOKUP($B1431,Hoja1!$A$3:$K$800,MATCH(BASE!D$2,Hoja1!$A$2:$K$2,0),FALSE),""),"")</f>
        <v/>
      </c>
      <c r="E1431" t="str">
        <f>IFERROR(IF($C1431&lt;=VLOOKUP($B1431,Hoja1!$A$3:$K$800,MATCH("Cantidad",Hoja1!$A$2:$L$2,0),FALSE),VLOOKUP($B1431,Hoja1!$A$3:$K$800,MATCH(BASE!E$2,Hoja1!$A$2:$K$2,0),FALSE),""),"")</f>
        <v/>
      </c>
      <c r="F1431" t="str">
        <f>IFERROR(IF($C1431&lt;=VLOOKUP($B1431,Hoja1!$A$3:$K$800,MATCH("Cantidad",Hoja1!$A$2:$L$2,0),FALSE),VLOOKUP($B1431,Hoja1!$A$3:$K$800,MATCH(BASE!F$2,Hoja1!$A$2:$K$2,0),FALSE),""),"")</f>
        <v/>
      </c>
      <c r="G1431" t="str">
        <f>IFERROR(IF($C1431&lt;=VLOOKUP($B1431,Hoja1!$A$3:$K$800,MATCH("Cantidad",Hoja1!$A$2:$L$2,0),FALSE),VLOOKUP($B1431,Hoja1!$A$3:$K$800,MATCH(BASE!G$2,Hoja1!$A$2:$K$2,0),FALSE),""),"")</f>
        <v/>
      </c>
      <c r="H1431" t="str">
        <f>IFERROR(IF($C1431&lt;=VLOOKUP($B1431,Hoja1!$A$3:$K$800,MATCH("Cantidad",Hoja1!$A$2:$L$2,0),FALSE),VLOOKUP($B1431,Hoja1!$A$3:$K$800,MATCH(BASE!H$2,Hoja1!$A$2:$K$2,0),FALSE),""),"")</f>
        <v/>
      </c>
      <c r="I1431" t="str">
        <f>IFERROR(IF($C1431&lt;=VLOOKUP($B1431,Hoja1!$A$3:$K$800,MATCH("Cantidad",Hoja1!$A$2:$L$2,0),FALSE),VLOOKUP($B1431,Hoja1!$A$3:$K$800,MATCH(BASE!I$2,Hoja1!$A$2:$K$2,0),FALSE),""),"")</f>
        <v/>
      </c>
      <c r="J1431" t="str">
        <f>IFERROR(IF($C1431&lt;=VLOOKUP($B1431,Hoja1!$A$3:$K$800,MATCH("Cantidad",Hoja1!$A$2:$L$2,0),FALSE),VLOOKUP($B1431,Hoja1!$A$3:$K$800,MATCH(BASE!J$2,Hoja1!$A$2:$K$2,0),FALSE),""),"")</f>
        <v/>
      </c>
      <c r="K1431" t="str">
        <f t="shared" si="22"/>
        <v/>
      </c>
    </row>
    <row r="1432" spans="1:11" x14ac:dyDescent="0.25">
      <c r="A1432" s="7">
        <v>1429</v>
      </c>
      <c r="B1432" s="7">
        <f>ROUNDDOWN(A1432/MAX(Hoja1!$I$3:$I$38),0)</f>
        <v>357</v>
      </c>
      <c r="C1432" s="7">
        <f>COUNTIF($B$3:B1432,B1432)</f>
        <v>2</v>
      </c>
      <c r="D1432" t="str">
        <f>IFERROR(IF($C1432&lt;=VLOOKUP($B1432,Hoja1!$A$3:$K$800,MATCH("Cantidad",Hoja1!$A$2:$L$2,0),FALSE),VLOOKUP($B1432,Hoja1!$A$3:$K$800,MATCH(BASE!D$2,Hoja1!$A$2:$K$2,0),FALSE),""),"")</f>
        <v/>
      </c>
      <c r="E1432" t="str">
        <f>IFERROR(IF($C1432&lt;=VLOOKUP($B1432,Hoja1!$A$3:$K$800,MATCH("Cantidad",Hoja1!$A$2:$L$2,0),FALSE),VLOOKUP($B1432,Hoja1!$A$3:$K$800,MATCH(BASE!E$2,Hoja1!$A$2:$K$2,0),FALSE),""),"")</f>
        <v/>
      </c>
      <c r="F1432" t="str">
        <f>IFERROR(IF($C1432&lt;=VLOOKUP($B1432,Hoja1!$A$3:$K$800,MATCH("Cantidad",Hoja1!$A$2:$L$2,0),FALSE),VLOOKUP($B1432,Hoja1!$A$3:$K$800,MATCH(BASE!F$2,Hoja1!$A$2:$K$2,0),FALSE),""),"")</f>
        <v/>
      </c>
      <c r="G1432" t="str">
        <f>IFERROR(IF($C1432&lt;=VLOOKUP($B1432,Hoja1!$A$3:$K$800,MATCH("Cantidad",Hoja1!$A$2:$L$2,0),FALSE),VLOOKUP($B1432,Hoja1!$A$3:$K$800,MATCH(BASE!G$2,Hoja1!$A$2:$K$2,0),FALSE),""),"")</f>
        <v/>
      </c>
      <c r="H1432" t="str">
        <f>IFERROR(IF($C1432&lt;=VLOOKUP($B1432,Hoja1!$A$3:$K$800,MATCH("Cantidad",Hoja1!$A$2:$L$2,0),FALSE),VLOOKUP($B1432,Hoja1!$A$3:$K$800,MATCH(BASE!H$2,Hoja1!$A$2:$K$2,0),FALSE),""),"")</f>
        <v/>
      </c>
      <c r="I1432" t="str">
        <f>IFERROR(IF($C1432&lt;=VLOOKUP($B1432,Hoja1!$A$3:$K$800,MATCH("Cantidad",Hoja1!$A$2:$L$2,0),FALSE),VLOOKUP($B1432,Hoja1!$A$3:$K$800,MATCH(BASE!I$2,Hoja1!$A$2:$K$2,0),FALSE),""),"")</f>
        <v/>
      </c>
      <c r="J1432" t="str">
        <f>IFERROR(IF($C1432&lt;=VLOOKUP($B1432,Hoja1!$A$3:$K$800,MATCH("Cantidad",Hoja1!$A$2:$L$2,0),FALSE),VLOOKUP($B1432,Hoja1!$A$3:$K$800,MATCH(BASE!J$2,Hoja1!$A$2:$K$2,0),FALSE),""),"")</f>
        <v/>
      </c>
      <c r="K1432" t="str">
        <f t="shared" si="22"/>
        <v/>
      </c>
    </row>
    <row r="1433" spans="1:11" x14ac:dyDescent="0.25">
      <c r="A1433" s="7">
        <v>1430</v>
      </c>
      <c r="B1433" s="7">
        <f>ROUNDDOWN(A1433/MAX(Hoja1!$I$3:$I$38),0)</f>
        <v>357</v>
      </c>
      <c r="C1433" s="7">
        <f>COUNTIF($B$3:B1433,B1433)</f>
        <v>3</v>
      </c>
      <c r="D1433" t="str">
        <f>IFERROR(IF($C1433&lt;=VLOOKUP($B1433,Hoja1!$A$3:$K$800,MATCH("Cantidad",Hoja1!$A$2:$L$2,0),FALSE),VLOOKUP($B1433,Hoja1!$A$3:$K$800,MATCH(BASE!D$2,Hoja1!$A$2:$K$2,0),FALSE),""),"")</f>
        <v/>
      </c>
      <c r="E1433" t="str">
        <f>IFERROR(IF($C1433&lt;=VLOOKUP($B1433,Hoja1!$A$3:$K$800,MATCH("Cantidad",Hoja1!$A$2:$L$2,0),FALSE),VLOOKUP($B1433,Hoja1!$A$3:$K$800,MATCH(BASE!E$2,Hoja1!$A$2:$K$2,0),FALSE),""),"")</f>
        <v/>
      </c>
      <c r="F1433" t="str">
        <f>IFERROR(IF($C1433&lt;=VLOOKUP($B1433,Hoja1!$A$3:$K$800,MATCH("Cantidad",Hoja1!$A$2:$L$2,0),FALSE),VLOOKUP($B1433,Hoja1!$A$3:$K$800,MATCH(BASE!F$2,Hoja1!$A$2:$K$2,0),FALSE),""),"")</f>
        <v/>
      </c>
      <c r="G1433" t="str">
        <f>IFERROR(IF($C1433&lt;=VLOOKUP($B1433,Hoja1!$A$3:$K$800,MATCH("Cantidad",Hoja1!$A$2:$L$2,0),FALSE),VLOOKUP($B1433,Hoja1!$A$3:$K$800,MATCH(BASE!G$2,Hoja1!$A$2:$K$2,0),FALSE),""),"")</f>
        <v/>
      </c>
      <c r="H1433" t="str">
        <f>IFERROR(IF($C1433&lt;=VLOOKUP($B1433,Hoja1!$A$3:$K$800,MATCH("Cantidad",Hoja1!$A$2:$L$2,0),FALSE),VLOOKUP($B1433,Hoja1!$A$3:$K$800,MATCH(BASE!H$2,Hoja1!$A$2:$K$2,0),FALSE),""),"")</f>
        <v/>
      </c>
      <c r="I1433" t="str">
        <f>IFERROR(IF($C1433&lt;=VLOOKUP($B1433,Hoja1!$A$3:$K$800,MATCH("Cantidad",Hoja1!$A$2:$L$2,0),FALSE),VLOOKUP($B1433,Hoja1!$A$3:$K$800,MATCH(BASE!I$2,Hoja1!$A$2:$K$2,0),FALSE),""),"")</f>
        <v/>
      </c>
      <c r="J1433" t="str">
        <f>IFERROR(IF($C1433&lt;=VLOOKUP($B1433,Hoja1!$A$3:$K$800,MATCH("Cantidad",Hoja1!$A$2:$L$2,0),FALSE),VLOOKUP($B1433,Hoja1!$A$3:$K$800,MATCH(BASE!J$2,Hoja1!$A$2:$K$2,0),FALSE),""),"")</f>
        <v/>
      </c>
      <c r="K1433" t="str">
        <f t="shared" si="22"/>
        <v/>
      </c>
    </row>
    <row r="1434" spans="1:11" x14ac:dyDescent="0.25">
      <c r="A1434" s="7">
        <v>1431</v>
      </c>
      <c r="B1434" s="7">
        <f>ROUNDDOWN(A1434/MAX(Hoja1!$I$3:$I$38),0)</f>
        <v>357</v>
      </c>
      <c r="C1434" s="7">
        <f>COUNTIF($B$3:B1434,B1434)</f>
        <v>4</v>
      </c>
      <c r="D1434" t="str">
        <f>IFERROR(IF($C1434&lt;=VLOOKUP($B1434,Hoja1!$A$3:$K$800,MATCH("Cantidad",Hoja1!$A$2:$L$2,0),FALSE),VLOOKUP($B1434,Hoja1!$A$3:$K$800,MATCH(BASE!D$2,Hoja1!$A$2:$K$2,0),FALSE),""),"")</f>
        <v/>
      </c>
      <c r="E1434" t="str">
        <f>IFERROR(IF($C1434&lt;=VLOOKUP($B1434,Hoja1!$A$3:$K$800,MATCH("Cantidad",Hoja1!$A$2:$L$2,0),FALSE),VLOOKUP($B1434,Hoja1!$A$3:$K$800,MATCH(BASE!E$2,Hoja1!$A$2:$K$2,0),FALSE),""),"")</f>
        <v/>
      </c>
      <c r="F1434" t="str">
        <f>IFERROR(IF($C1434&lt;=VLOOKUP($B1434,Hoja1!$A$3:$K$800,MATCH("Cantidad",Hoja1!$A$2:$L$2,0),FALSE),VLOOKUP($B1434,Hoja1!$A$3:$K$800,MATCH(BASE!F$2,Hoja1!$A$2:$K$2,0),FALSE),""),"")</f>
        <v/>
      </c>
      <c r="G1434" t="str">
        <f>IFERROR(IF($C1434&lt;=VLOOKUP($B1434,Hoja1!$A$3:$K$800,MATCH("Cantidad",Hoja1!$A$2:$L$2,0),FALSE),VLOOKUP($B1434,Hoja1!$A$3:$K$800,MATCH(BASE!G$2,Hoja1!$A$2:$K$2,0),FALSE),""),"")</f>
        <v/>
      </c>
      <c r="H1434" t="str">
        <f>IFERROR(IF($C1434&lt;=VLOOKUP($B1434,Hoja1!$A$3:$K$800,MATCH("Cantidad",Hoja1!$A$2:$L$2,0),FALSE),VLOOKUP($B1434,Hoja1!$A$3:$K$800,MATCH(BASE!H$2,Hoja1!$A$2:$K$2,0),FALSE),""),"")</f>
        <v/>
      </c>
      <c r="I1434" t="str">
        <f>IFERROR(IF($C1434&lt;=VLOOKUP($B1434,Hoja1!$A$3:$K$800,MATCH("Cantidad",Hoja1!$A$2:$L$2,0),FALSE),VLOOKUP($B1434,Hoja1!$A$3:$K$800,MATCH(BASE!I$2,Hoja1!$A$2:$K$2,0),FALSE),""),"")</f>
        <v/>
      </c>
      <c r="J1434" t="str">
        <f>IFERROR(IF($C1434&lt;=VLOOKUP($B1434,Hoja1!$A$3:$K$800,MATCH("Cantidad",Hoja1!$A$2:$L$2,0),FALSE),VLOOKUP($B1434,Hoja1!$A$3:$K$800,MATCH(BASE!J$2,Hoja1!$A$2:$K$2,0),FALSE),""),"")</f>
        <v/>
      </c>
      <c r="K1434" t="str">
        <f t="shared" si="22"/>
        <v/>
      </c>
    </row>
    <row r="1435" spans="1:11" x14ac:dyDescent="0.25">
      <c r="A1435" s="7">
        <v>1432</v>
      </c>
      <c r="B1435" s="7">
        <f>ROUNDDOWN(A1435/MAX(Hoja1!$I$3:$I$38),0)</f>
        <v>358</v>
      </c>
      <c r="C1435" s="7">
        <f>COUNTIF($B$3:B1435,B1435)</f>
        <v>1</v>
      </c>
      <c r="D1435" t="str">
        <f>IFERROR(IF($C1435&lt;=VLOOKUP($B1435,Hoja1!$A$3:$K$800,MATCH("Cantidad",Hoja1!$A$2:$L$2,0),FALSE),VLOOKUP($B1435,Hoja1!$A$3:$K$800,MATCH(BASE!D$2,Hoja1!$A$2:$K$2,0),FALSE),""),"")</f>
        <v/>
      </c>
      <c r="E1435" t="str">
        <f>IFERROR(IF($C1435&lt;=VLOOKUP($B1435,Hoja1!$A$3:$K$800,MATCH("Cantidad",Hoja1!$A$2:$L$2,0),FALSE),VLOOKUP($B1435,Hoja1!$A$3:$K$800,MATCH(BASE!E$2,Hoja1!$A$2:$K$2,0),FALSE),""),"")</f>
        <v/>
      </c>
      <c r="F1435" t="str">
        <f>IFERROR(IF($C1435&lt;=VLOOKUP($B1435,Hoja1!$A$3:$K$800,MATCH("Cantidad",Hoja1!$A$2:$L$2,0),FALSE),VLOOKUP($B1435,Hoja1!$A$3:$K$800,MATCH(BASE!F$2,Hoja1!$A$2:$K$2,0),FALSE),""),"")</f>
        <v/>
      </c>
      <c r="G1435" t="str">
        <f>IFERROR(IF($C1435&lt;=VLOOKUP($B1435,Hoja1!$A$3:$K$800,MATCH("Cantidad",Hoja1!$A$2:$L$2,0),FALSE),VLOOKUP($B1435,Hoja1!$A$3:$K$800,MATCH(BASE!G$2,Hoja1!$A$2:$K$2,0),FALSE),""),"")</f>
        <v/>
      </c>
      <c r="H1435" t="str">
        <f>IFERROR(IF($C1435&lt;=VLOOKUP($B1435,Hoja1!$A$3:$K$800,MATCH("Cantidad",Hoja1!$A$2:$L$2,0),FALSE),VLOOKUP($B1435,Hoja1!$A$3:$K$800,MATCH(BASE!H$2,Hoja1!$A$2:$K$2,0),FALSE),""),"")</f>
        <v/>
      </c>
      <c r="I1435" t="str">
        <f>IFERROR(IF($C1435&lt;=VLOOKUP($B1435,Hoja1!$A$3:$K$800,MATCH("Cantidad",Hoja1!$A$2:$L$2,0),FALSE),VLOOKUP($B1435,Hoja1!$A$3:$K$800,MATCH(BASE!I$2,Hoja1!$A$2:$K$2,0),FALSE),""),"")</f>
        <v/>
      </c>
      <c r="J1435" t="str">
        <f>IFERROR(IF($C1435&lt;=VLOOKUP($B1435,Hoja1!$A$3:$K$800,MATCH("Cantidad",Hoja1!$A$2:$L$2,0),FALSE),VLOOKUP($B1435,Hoja1!$A$3:$K$800,MATCH(BASE!J$2,Hoja1!$A$2:$K$2,0),FALSE),""),"")</f>
        <v/>
      </c>
      <c r="K1435" t="str">
        <f t="shared" si="22"/>
        <v/>
      </c>
    </row>
    <row r="1436" spans="1:11" x14ac:dyDescent="0.25">
      <c r="A1436" s="7">
        <v>1433</v>
      </c>
      <c r="B1436" s="7">
        <f>ROUNDDOWN(A1436/MAX(Hoja1!$I$3:$I$38),0)</f>
        <v>358</v>
      </c>
      <c r="C1436" s="7">
        <f>COUNTIF($B$3:B1436,B1436)</f>
        <v>2</v>
      </c>
      <c r="D1436" t="str">
        <f>IFERROR(IF($C1436&lt;=VLOOKUP($B1436,Hoja1!$A$3:$K$800,MATCH("Cantidad",Hoja1!$A$2:$L$2,0),FALSE),VLOOKUP($B1436,Hoja1!$A$3:$K$800,MATCH(BASE!D$2,Hoja1!$A$2:$K$2,0),FALSE),""),"")</f>
        <v/>
      </c>
      <c r="E1436" t="str">
        <f>IFERROR(IF($C1436&lt;=VLOOKUP($B1436,Hoja1!$A$3:$K$800,MATCH("Cantidad",Hoja1!$A$2:$L$2,0),FALSE),VLOOKUP($B1436,Hoja1!$A$3:$K$800,MATCH(BASE!E$2,Hoja1!$A$2:$K$2,0),FALSE),""),"")</f>
        <v/>
      </c>
      <c r="F1436" t="str">
        <f>IFERROR(IF($C1436&lt;=VLOOKUP($B1436,Hoja1!$A$3:$K$800,MATCH("Cantidad",Hoja1!$A$2:$L$2,0),FALSE),VLOOKUP($B1436,Hoja1!$A$3:$K$800,MATCH(BASE!F$2,Hoja1!$A$2:$K$2,0),FALSE),""),"")</f>
        <v/>
      </c>
      <c r="G1436" t="str">
        <f>IFERROR(IF($C1436&lt;=VLOOKUP($B1436,Hoja1!$A$3:$K$800,MATCH("Cantidad",Hoja1!$A$2:$L$2,0),FALSE),VLOOKUP($B1436,Hoja1!$A$3:$K$800,MATCH(BASE!G$2,Hoja1!$A$2:$K$2,0),FALSE),""),"")</f>
        <v/>
      </c>
      <c r="H1436" t="str">
        <f>IFERROR(IF($C1436&lt;=VLOOKUP($B1436,Hoja1!$A$3:$K$800,MATCH("Cantidad",Hoja1!$A$2:$L$2,0),FALSE),VLOOKUP($B1436,Hoja1!$A$3:$K$800,MATCH(BASE!H$2,Hoja1!$A$2:$K$2,0),FALSE),""),"")</f>
        <v/>
      </c>
      <c r="I1436" t="str">
        <f>IFERROR(IF($C1436&lt;=VLOOKUP($B1436,Hoja1!$A$3:$K$800,MATCH("Cantidad",Hoja1!$A$2:$L$2,0),FALSE),VLOOKUP($B1436,Hoja1!$A$3:$K$800,MATCH(BASE!I$2,Hoja1!$A$2:$K$2,0),FALSE),""),"")</f>
        <v/>
      </c>
      <c r="J1436" t="str">
        <f>IFERROR(IF($C1436&lt;=VLOOKUP($B1436,Hoja1!$A$3:$K$800,MATCH("Cantidad",Hoja1!$A$2:$L$2,0),FALSE),VLOOKUP($B1436,Hoja1!$A$3:$K$800,MATCH(BASE!J$2,Hoja1!$A$2:$K$2,0),FALSE),""),"")</f>
        <v/>
      </c>
      <c r="K1436" t="str">
        <f t="shared" si="22"/>
        <v/>
      </c>
    </row>
    <row r="1437" spans="1:11" x14ac:dyDescent="0.25">
      <c r="A1437" s="7">
        <v>1434</v>
      </c>
      <c r="B1437" s="7">
        <f>ROUNDDOWN(A1437/MAX(Hoja1!$I$3:$I$38),0)</f>
        <v>358</v>
      </c>
      <c r="C1437" s="7">
        <f>COUNTIF($B$3:B1437,B1437)</f>
        <v>3</v>
      </c>
      <c r="D1437" t="str">
        <f>IFERROR(IF($C1437&lt;=VLOOKUP($B1437,Hoja1!$A$3:$K$800,MATCH("Cantidad",Hoja1!$A$2:$L$2,0),FALSE),VLOOKUP($B1437,Hoja1!$A$3:$K$800,MATCH(BASE!D$2,Hoja1!$A$2:$K$2,0),FALSE),""),"")</f>
        <v/>
      </c>
      <c r="E1437" t="str">
        <f>IFERROR(IF($C1437&lt;=VLOOKUP($B1437,Hoja1!$A$3:$K$800,MATCH("Cantidad",Hoja1!$A$2:$L$2,0),FALSE),VLOOKUP($B1437,Hoja1!$A$3:$K$800,MATCH(BASE!E$2,Hoja1!$A$2:$K$2,0),FALSE),""),"")</f>
        <v/>
      </c>
      <c r="F1437" t="str">
        <f>IFERROR(IF($C1437&lt;=VLOOKUP($B1437,Hoja1!$A$3:$K$800,MATCH("Cantidad",Hoja1!$A$2:$L$2,0),FALSE),VLOOKUP($B1437,Hoja1!$A$3:$K$800,MATCH(BASE!F$2,Hoja1!$A$2:$K$2,0),FALSE),""),"")</f>
        <v/>
      </c>
      <c r="G1437" t="str">
        <f>IFERROR(IF($C1437&lt;=VLOOKUP($B1437,Hoja1!$A$3:$K$800,MATCH("Cantidad",Hoja1!$A$2:$L$2,0),FALSE),VLOOKUP($B1437,Hoja1!$A$3:$K$800,MATCH(BASE!G$2,Hoja1!$A$2:$K$2,0),FALSE),""),"")</f>
        <v/>
      </c>
      <c r="H1437" t="str">
        <f>IFERROR(IF($C1437&lt;=VLOOKUP($B1437,Hoja1!$A$3:$K$800,MATCH("Cantidad",Hoja1!$A$2:$L$2,0),FALSE),VLOOKUP($B1437,Hoja1!$A$3:$K$800,MATCH(BASE!H$2,Hoja1!$A$2:$K$2,0),FALSE),""),"")</f>
        <v/>
      </c>
      <c r="I1437" t="str">
        <f>IFERROR(IF($C1437&lt;=VLOOKUP($B1437,Hoja1!$A$3:$K$800,MATCH("Cantidad",Hoja1!$A$2:$L$2,0),FALSE),VLOOKUP($B1437,Hoja1!$A$3:$K$800,MATCH(BASE!I$2,Hoja1!$A$2:$K$2,0),FALSE),""),"")</f>
        <v/>
      </c>
      <c r="J1437" t="str">
        <f>IFERROR(IF($C1437&lt;=VLOOKUP($B1437,Hoja1!$A$3:$K$800,MATCH("Cantidad",Hoja1!$A$2:$L$2,0),FALSE),VLOOKUP($B1437,Hoja1!$A$3:$K$800,MATCH(BASE!J$2,Hoja1!$A$2:$K$2,0),FALSE),""),"")</f>
        <v/>
      </c>
      <c r="K1437" t="str">
        <f t="shared" si="22"/>
        <v/>
      </c>
    </row>
    <row r="1438" spans="1:11" x14ac:dyDescent="0.25">
      <c r="A1438" s="7">
        <v>1435</v>
      </c>
      <c r="B1438" s="7">
        <f>ROUNDDOWN(A1438/MAX(Hoja1!$I$3:$I$38),0)</f>
        <v>358</v>
      </c>
      <c r="C1438" s="7">
        <f>COUNTIF($B$3:B1438,B1438)</f>
        <v>4</v>
      </c>
      <c r="D1438" t="str">
        <f>IFERROR(IF($C1438&lt;=VLOOKUP($B1438,Hoja1!$A$3:$K$800,MATCH("Cantidad",Hoja1!$A$2:$L$2,0),FALSE),VLOOKUP($B1438,Hoja1!$A$3:$K$800,MATCH(BASE!D$2,Hoja1!$A$2:$K$2,0),FALSE),""),"")</f>
        <v/>
      </c>
      <c r="E1438" t="str">
        <f>IFERROR(IF($C1438&lt;=VLOOKUP($B1438,Hoja1!$A$3:$K$800,MATCH("Cantidad",Hoja1!$A$2:$L$2,0),FALSE),VLOOKUP($B1438,Hoja1!$A$3:$K$800,MATCH(BASE!E$2,Hoja1!$A$2:$K$2,0),FALSE),""),"")</f>
        <v/>
      </c>
      <c r="F1438" t="str">
        <f>IFERROR(IF($C1438&lt;=VLOOKUP($B1438,Hoja1!$A$3:$K$800,MATCH("Cantidad",Hoja1!$A$2:$L$2,0),FALSE),VLOOKUP($B1438,Hoja1!$A$3:$K$800,MATCH(BASE!F$2,Hoja1!$A$2:$K$2,0),FALSE),""),"")</f>
        <v/>
      </c>
      <c r="G1438" t="str">
        <f>IFERROR(IF($C1438&lt;=VLOOKUP($B1438,Hoja1!$A$3:$K$800,MATCH("Cantidad",Hoja1!$A$2:$L$2,0),FALSE),VLOOKUP($B1438,Hoja1!$A$3:$K$800,MATCH(BASE!G$2,Hoja1!$A$2:$K$2,0),FALSE),""),"")</f>
        <v/>
      </c>
      <c r="H1438" t="str">
        <f>IFERROR(IF($C1438&lt;=VLOOKUP($B1438,Hoja1!$A$3:$K$800,MATCH("Cantidad",Hoja1!$A$2:$L$2,0),FALSE),VLOOKUP($B1438,Hoja1!$A$3:$K$800,MATCH(BASE!H$2,Hoja1!$A$2:$K$2,0),FALSE),""),"")</f>
        <v/>
      </c>
      <c r="I1438" t="str">
        <f>IFERROR(IF($C1438&lt;=VLOOKUP($B1438,Hoja1!$A$3:$K$800,MATCH("Cantidad",Hoja1!$A$2:$L$2,0),FALSE),VLOOKUP($B1438,Hoja1!$A$3:$K$800,MATCH(BASE!I$2,Hoja1!$A$2:$K$2,0),FALSE),""),"")</f>
        <v/>
      </c>
      <c r="J1438" t="str">
        <f>IFERROR(IF($C1438&lt;=VLOOKUP($B1438,Hoja1!$A$3:$K$800,MATCH("Cantidad",Hoja1!$A$2:$L$2,0),FALSE),VLOOKUP($B1438,Hoja1!$A$3:$K$800,MATCH(BASE!J$2,Hoja1!$A$2:$K$2,0),FALSE),""),"")</f>
        <v/>
      </c>
      <c r="K1438" t="str">
        <f t="shared" si="22"/>
        <v/>
      </c>
    </row>
    <row r="1439" spans="1:11" x14ac:dyDescent="0.25">
      <c r="A1439" s="7">
        <v>1436</v>
      </c>
      <c r="B1439" s="7">
        <f>ROUNDDOWN(A1439/MAX(Hoja1!$I$3:$I$38),0)</f>
        <v>359</v>
      </c>
      <c r="C1439" s="7">
        <f>COUNTIF($B$3:B1439,B1439)</f>
        <v>1</v>
      </c>
      <c r="D1439" t="str">
        <f>IFERROR(IF($C1439&lt;=VLOOKUP($B1439,Hoja1!$A$3:$K$800,MATCH("Cantidad",Hoja1!$A$2:$L$2,0),FALSE),VLOOKUP($B1439,Hoja1!$A$3:$K$800,MATCH(BASE!D$2,Hoja1!$A$2:$K$2,0),FALSE),""),"")</f>
        <v/>
      </c>
      <c r="E1439" t="str">
        <f>IFERROR(IF($C1439&lt;=VLOOKUP($B1439,Hoja1!$A$3:$K$800,MATCH("Cantidad",Hoja1!$A$2:$L$2,0),FALSE),VLOOKUP($B1439,Hoja1!$A$3:$K$800,MATCH(BASE!E$2,Hoja1!$A$2:$K$2,0),FALSE),""),"")</f>
        <v/>
      </c>
      <c r="F1439" t="str">
        <f>IFERROR(IF($C1439&lt;=VLOOKUP($B1439,Hoja1!$A$3:$K$800,MATCH("Cantidad",Hoja1!$A$2:$L$2,0),FALSE),VLOOKUP($B1439,Hoja1!$A$3:$K$800,MATCH(BASE!F$2,Hoja1!$A$2:$K$2,0),FALSE),""),"")</f>
        <v/>
      </c>
      <c r="G1439" t="str">
        <f>IFERROR(IF($C1439&lt;=VLOOKUP($B1439,Hoja1!$A$3:$K$800,MATCH("Cantidad",Hoja1!$A$2:$L$2,0),FALSE),VLOOKUP($B1439,Hoja1!$A$3:$K$800,MATCH(BASE!G$2,Hoja1!$A$2:$K$2,0),FALSE),""),"")</f>
        <v/>
      </c>
      <c r="H1439" t="str">
        <f>IFERROR(IF($C1439&lt;=VLOOKUP($B1439,Hoja1!$A$3:$K$800,MATCH("Cantidad",Hoja1!$A$2:$L$2,0),FALSE),VLOOKUP($B1439,Hoja1!$A$3:$K$800,MATCH(BASE!H$2,Hoja1!$A$2:$K$2,0),FALSE),""),"")</f>
        <v/>
      </c>
      <c r="I1439" t="str">
        <f>IFERROR(IF($C1439&lt;=VLOOKUP($B1439,Hoja1!$A$3:$K$800,MATCH("Cantidad",Hoja1!$A$2:$L$2,0),FALSE),VLOOKUP($B1439,Hoja1!$A$3:$K$800,MATCH(BASE!I$2,Hoja1!$A$2:$K$2,0),FALSE),""),"")</f>
        <v/>
      </c>
      <c r="J1439" t="str">
        <f>IFERROR(IF($C1439&lt;=VLOOKUP($B1439,Hoja1!$A$3:$K$800,MATCH("Cantidad",Hoja1!$A$2:$L$2,0),FALSE),VLOOKUP($B1439,Hoja1!$A$3:$K$800,MATCH(BASE!J$2,Hoja1!$A$2:$K$2,0),FALSE),""),"")</f>
        <v/>
      </c>
      <c r="K1439" t="str">
        <f t="shared" si="22"/>
        <v/>
      </c>
    </row>
    <row r="1440" spans="1:11" x14ac:dyDescent="0.25">
      <c r="A1440" s="7">
        <v>1437</v>
      </c>
      <c r="B1440" s="7">
        <f>ROUNDDOWN(A1440/MAX(Hoja1!$I$3:$I$38),0)</f>
        <v>359</v>
      </c>
      <c r="C1440" s="7">
        <f>COUNTIF($B$3:B1440,B1440)</f>
        <v>2</v>
      </c>
      <c r="D1440" t="str">
        <f>IFERROR(IF($C1440&lt;=VLOOKUP($B1440,Hoja1!$A$3:$K$800,MATCH("Cantidad",Hoja1!$A$2:$L$2,0),FALSE),VLOOKUP($B1440,Hoja1!$A$3:$K$800,MATCH(BASE!D$2,Hoja1!$A$2:$K$2,0),FALSE),""),"")</f>
        <v/>
      </c>
      <c r="E1440" t="str">
        <f>IFERROR(IF($C1440&lt;=VLOOKUP($B1440,Hoja1!$A$3:$K$800,MATCH("Cantidad",Hoja1!$A$2:$L$2,0),FALSE),VLOOKUP($B1440,Hoja1!$A$3:$K$800,MATCH(BASE!E$2,Hoja1!$A$2:$K$2,0),FALSE),""),"")</f>
        <v/>
      </c>
      <c r="F1440" t="str">
        <f>IFERROR(IF($C1440&lt;=VLOOKUP($B1440,Hoja1!$A$3:$K$800,MATCH("Cantidad",Hoja1!$A$2:$L$2,0),FALSE),VLOOKUP($B1440,Hoja1!$A$3:$K$800,MATCH(BASE!F$2,Hoja1!$A$2:$K$2,0),FALSE),""),"")</f>
        <v/>
      </c>
      <c r="G1440" t="str">
        <f>IFERROR(IF($C1440&lt;=VLOOKUP($B1440,Hoja1!$A$3:$K$800,MATCH("Cantidad",Hoja1!$A$2:$L$2,0),FALSE),VLOOKUP($B1440,Hoja1!$A$3:$K$800,MATCH(BASE!G$2,Hoja1!$A$2:$K$2,0),FALSE),""),"")</f>
        <v/>
      </c>
      <c r="H1440" t="str">
        <f>IFERROR(IF($C1440&lt;=VLOOKUP($B1440,Hoja1!$A$3:$K$800,MATCH("Cantidad",Hoja1!$A$2:$L$2,0),FALSE),VLOOKUP($B1440,Hoja1!$A$3:$K$800,MATCH(BASE!H$2,Hoja1!$A$2:$K$2,0),FALSE),""),"")</f>
        <v/>
      </c>
      <c r="I1440" t="str">
        <f>IFERROR(IF($C1440&lt;=VLOOKUP($B1440,Hoja1!$A$3:$K$800,MATCH("Cantidad",Hoja1!$A$2:$L$2,0),FALSE),VLOOKUP($B1440,Hoja1!$A$3:$K$800,MATCH(BASE!I$2,Hoja1!$A$2:$K$2,0),FALSE),""),"")</f>
        <v/>
      </c>
      <c r="J1440" t="str">
        <f>IFERROR(IF($C1440&lt;=VLOOKUP($B1440,Hoja1!$A$3:$K$800,MATCH("Cantidad",Hoja1!$A$2:$L$2,0),FALSE),VLOOKUP($B1440,Hoja1!$A$3:$K$800,MATCH(BASE!J$2,Hoja1!$A$2:$K$2,0),FALSE),""),"")</f>
        <v/>
      </c>
      <c r="K1440" t="str">
        <f t="shared" si="22"/>
        <v/>
      </c>
    </row>
    <row r="1441" spans="1:11" x14ac:dyDescent="0.25">
      <c r="A1441" s="7">
        <v>1438</v>
      </c>
      <c r="B1441" s="7">
        <f>ROUNDDOWN(A1441/MAX(Hoja1!$I$3:$I$38),0)</f>
        <v>359</v>
      </c>
      <c r="C1441" s="7">
        <f>COUNTIF($B$3:B1441,B1441)</f>
        <v>3</v>
      </c>
      <c r="D1441" t="str">
        <f>IFERROR(IF($C1441&lt;=VLOOKUP($B1441,Hoja1!$A$3:$K$800,MATCH("Cantidad",Hoja1!$A$2:$L$2,0),FALSE),VLOOKUP($B1441,Hoja1!$A$3:$K$800,MATCH(BASE!D$2,Hoja1!$A$2:$K$2,0),FALSE),""),"")</f>
        <v/>
      </c>
      <c r="E1441" t="str">
        <f>IFERROR(IF($C1441&lt;=VLOOKUP($B1441,Hoja1!$A$3:$K$800,MATCH("Cantidad",Hoja1!$A$2:$L$2,0),FALSE),VLOOKUP($B1441,Hoja1!$A$3:$K$800,MATCH(BASE!E$2,Hoja1!$A$2:$K$2,0),FALSE),""),"")</f>
        <v/>
      </c>
      <c r="F1441" t="str">
        <f>IFERROR(IF($C1441&lt;=VLOOKUP($B1441,Hoja1!$A$3:$K$800,MATCH("Cantidad",Hoja1!$A$2:$L$2,0),FALSE),VLOOKUP($B1441,Hoja1!$A$3:$K$800,MATCH(BASE!F$2,Hoja1!$A$2:$K$2,0),FALSE),""),"")</f>
        <v/>
      </c>
      <c r="G1441" t="str">
        <f>IFERROR(IF($C1441&lt;=VLOOKUP($B1441,Hoja1!$A$3:$K$800,MATCH("Cantidad",Hoja1!$A$2:$L$2,0),FALSE),VLOOKUP($B1441,Hoja1!$A$3:$K$800,MATCH(BASE!G$2,Hoja1!$A$2:$K$2,0),FALSE),""),"")</f>
        <v/>
      </c>
      <c r="H1441" t="str">
        <f>IFERROR(IF($C1441&lt;=VLOOKUP($B1441,Hoja1!$A$3:$K$800,MATCH("Cantidad",Hoja1!$A$2:$L$2,0),FALSE),VLOOKUP($B1441,Hoja1!$A$3:$K$800,MATCH(BASE!H$2,Hoja1!$A$2:$K$2,0),FALSE),""),"")</f>
        <v/>
      </c>
      <c r="I1441" t="str">
        <f>IFERROR(IF($C1441&lt;=VLOOKUP($B1441,Hoja1!$A$3:$K$800,MATCH("Cantidad",Hoja1!$A$2:$L$2,0),FALSE),VLOOKUP($B1441,Hoja1!$A$3:$K$800,MATCH(BASE!I$2,Hoja1!$A$2:$K$2,0),FALSE),""),"")</f>
        <v/>
      </c>
      <c r="J1441" t="str">
        <f>IFERROR(IF($C1441&lt;=VLOOKUP($B1441,Hoja1!$A$3:$K$800,MATCH("Cantidad",Hoja1!$A$2:$L$2,0),FALSE),VLOOKUP($B1441,Hoja1!$A$3:$K$800,MATCH(BASE!J$2,Hoja1!$A$2:$K$2,0),FALSE),""),"")</f>
        <v/>
      </c>
      <c r="K1441" t="str">
        <f t="shared" si="22"/>
        <v/>
      </c>
    </row>
    <row r="1442" spans="1:11" x14ac:dyDescent="0.25">
      <c r="A1442" s="7">
        <v>1439</v>
      </c>
      <c r="B1442" s="7">
        <f>ROUNDDOWN(A1442/MAX(Hoja1!$I$3:$I$38),0)</f>
        <v>359</v>
      </c>
      <c r="C1442" s="7">
        <f>COUNTIF($B$3:B1442,B1442)</f>
        <v>4</v>
      </c>
      <c r="D1442" t="str">
        <f>IFERROR(IF($C1442&lt;=VLOOKUP($B1442,Hoja1!$A$3:$K$800,MATCH("Cantidad",Hoja1!$A$2:$L$2,0),FALSE),VLOOKUP($B1442,Hoja1!$A$3:$K$800,MATCH(BASE!D$2,Hoja1!$A$2:$K$2,0),FALSE),""),"")</f>
        <v/>
      </c>
      <c r="E1442" t="str">
        <f>IFERROR(IF($C1442&lt;=VLOOKUP($B1442,Hoja1!$A$3:$K$800,MATCH("Cantidad",Hoja1!$A$2:$L$2,0),FALSE),VLOOKUP($B1442,Hoja1!$A$3:$K$800,MATCH(BASE!E$2,Hoja1!$A$2:$K$2,0),FALSE),""),"")</f>
        <v/>
      </c>
      <c r="F1442" t="str">
        <f>IFERROR(IF($C1442&lt;=VLOOKUP($B1442,Hoja1!$A$3:$K$800,MATCH("Cantidad",Hoja1!$A$2:$L$2,0),FALSE),VLOOKUP($B1442,Hoja1!$A$3:$K$800,MATCH(BASE!F$2,Hoja1!$A$2:$K$2,0),FALSE),""),"")</f>
        <v/>
      </c>
      <c r="G1442" t="str">
        <f>IFERROR(IF($C1442&lt;=VLOOKUP($B1442,Hoja1!$A$3:$K$800,MATCH("Cantidad",Hoja1!$A$2:$L$2,0),FALSE),VLOOKUP($B1442,Hoja1!$A$3:$K$800,MATCH(BASE!G$2,Hoja1!$A$2:$K$2,0),FALSE),""),"")</f>
        <v/>
      </c>
      <c r="H1442" t="str">
        <f>IFERROR(IF($C1442&lt;=VLOOKUP($B1442,Hoja1!$A$3:$K$800,MATCH("Cantidad",Hoja1!$A$2:$L$2,0),FALSE),VLOOKUP($B1442,Hoja1!$A$3:$K$800,MATCH(BASE!H$2,Hoja1!$A$2:$K$2,0),FALSE),""),"")</f>
        <v/>
      </c>
      <c r="I1442" t="str">
        <f>IFERROR(IF($C1442&lt;=VLOOKUP($B1442,Hoja1!$A$3:$K$800,MATCH("Cantidad",Hoja1!$A$2:$L$2,0),FALSE),VLOOKUP($B1442,Hoja1!$A$3:$K$800,MATCH(BASE!I$2,Hoja1!$A$2:$K$2,0),FALSE),""),"")</f>
        <v/>
      </c>
      <c r="J1442" t="str">
        <f>IFERROR(IF($C1442&lt;=VLOOKUP($B1442,Hoja1!$A$3:$K$800,MATCH("Cantidad",Hoja1!$A$2:$L$2,0),FALSE),VLOOKUP($B1442,Hoja1!$A$3:$K$800,MATCH(BASE!J$2,Hoja1!$A$2:$K$2,0),FALSE),""),"")</f>
        <v/>
      </c>
      <c r="K1442" t="str">
        <f t="shared" si="22"/>
        <v/>
      </c>
    </row>
    <row r="1443" spans="1:11" x14ac:dyDescent="0.25">
      <c r="A1443" s="7">
        <v>1440</v>
      </c>
      <c r="B1443" s="7">
        <f>ROUNDDOWN(A1443/MAX(Hoja1!$I$3:$I$38),0)</f>
        <v>360</v>
      </c>
      <c r="C1443" s="7">
        <f>COUNTIF($B$3:B1443,B1443)</f>
        <v>1</v>
      </c>
      <c r="D1443" t="str">
        <f>IFERROR(IF($C1443&lt;=VLOOKUP($B1443,Hoja1!$A$3:$K$800,MATCH("Cantidad",Hoja1!$A$2:$L$2,0),FALSE),VLOOKUP($B1443,Hoja1!$A$3:$K$800,MATCH(BASE!D$2,Hoja1!$A$2:$K$2,0),FALSE),""),"")</f>
        <v/>
      </c>
      <c r="E1443" t="str">
        <f>IFERROR(IF($C1443&lt;=VLOOKUP($B1443,Hoja1!$A$3:$K$800,MATCH("Cantidad",Hoja1!$A$2:$L$2,0),FALSE),VLOOKUP($B1443,Hoja1!$A$3:$K$800,MATCH(BASE!E$2,Hoja1!$A$2:$K$2,0),FALSE),""),"")</f>
        <v/>
      </c>
      <c r="F1443" t="str">
        <f>IFERROR(IF($C1443&lt;=VLOOKUP($B1443,Hoja1!$A$3:$K$800,MATCH("Cantidad",Hoja1!$A$2:$L$2,0),FALSE),VLOOKUP($B1443,Hoja1!$A$3:$K$800,MATCH(BASE!F$2,Hoja1!$A$2:$K$2,0),FALSE),""),"")</f>
        <v/>
      </c>
      <c r="G1443" t="str">
        <f>IFERROR(IF($C1443&lt;=VLOOKUP($B1443,Hoja1!$A$3:$K$800,MATCH("Cantidad",Hoja1!$A$2:$L$2,0),FALSE),VLOOKUP($B1443,Hoja1!$A$3:$K$800,MATCH(BASE!G$2,Hoja1!$A$2:$K$2,0),FALSE),""),"")</f>
        <v/>
      </c>
      <c r="H1443" t="str">
        <f>IFERROR(IF($C1443&lt;=VLOOKUP($B1443,Hoja1!$A$3:$K$800,MATCH("Cantidad",Hoja1!$A$2:$L$2,0),FALSE),VLOOKUP($B1443,Hoja1!$A$3:$K$800,MATCH(BASE!H$2,Hoja1!$A$2:$K$2,0),FALSE),""),"")</f>
        <v/>
      </c>
      <c r="I1443" t="str">
        <f>IFERROR(IF($C1443&lt;=VLOOKUP($B1443,Hoja1!$A$3:$K$800,MATCH("Cantidad",Hoja1!$A$2:$L$2,0),FALSE),VLOOKUP($B1443,Hoja1!$A$3:$K$800,MATCH(BASE!I$2,Hoja1!$A$2:$K$2,0),FALSE),""),"")</f>
        <v/>
      </c>
      <c r="J1443" t="str">
        <f>IFERROR(IF($C1443&lt;=VLOOKUP($B1443,Hoja1!$A$3:$K$800,MATCH("Cantidad",Hoja1!$A$2:$L$2,0),FALSE),VLOOKUP($B1443,Hoja1!$A$3:$K$800,MATCH(BASE!J$2,Hoja1!$A$2:$K$2,0),FALSE),""),"")</f>
        <v/>
      </c>
      <c r="K1443" t="str">
        <f t="shared" si="22"/>
        <v/>
      </c>
    </row>
    <row r="1444" spans="1:11" x14ac:dyDescent="0.25">
      <c r="A1444" s="7">
        <v>1441</v>
      </c>
      <c r="B1444" s="7">
        <f>ROUNDDOWN(A1444/MAX(Hoja1!$I$3:$I$38),0)</f>
        <v>360</v>
      </c>
      <c r="C1444" s="7">
        <f>COUNTIF($B$3:B1444,B1444)</f>
        <v>2</v>
      </c>
      <c r="D1444" t="str">
        <f>IFERROR(IF($C1444&lt;=VLOOKUP($B1444,Hoja1!$A$3:$K$800,MATCH("Cantidad",Hoja1!$A$2:$L$2,0),FALSE),VLOOKUP($B1444,Hoja1!$A$3:$K$800,MATCH(BASE!D$2,Hoja1!$A$2:$K$2,0),FALSE),""),"")</f>
        <v/>
      </c>
      <c r="E1444" t="str">
        <f>IFERROR(IF($C1444&lt;=VLOOKUP($B1444,Hoja1!$A$3:$K$800,MATCH("Cantidad",Hoja1!$A$2:$L$2,0),FALSE),VLOOKUP($B1444,Hoja1!$A$3:$K$800,MATCH(BASE!E$2,Hoja1!$A$2:$K$2,0),FALSE),""),"")</f>
        <v/>
      </c>
      <c r="F1444" t="str">
        <f>IFERROR(IF($C1444&lt;=VLOOKUP($B1444,Hoja1!$A$3:$K$800,MATCH("Cantidad",Hoja1!$A$2:$L$2,0),FALSE),VLOOKUP($B1444,Hoja1!$A$3:$K$800,MATCH(BASE!F$2,Hoja1!$A$2:$K$2,0),FALSE),""),"")</f>
        <v/>
      </c>
      <c r="G1444" t="str">
        <f>IFERROR(IF($C1444&lt;=VLOOKUP($B1444,Hoja1!$A$3:$K$800,MATCH("Cantidad",Hoja1!$A$2:$L$2,0),FALSE),VLOOKUP($B1444,Hoja1!$A$3:$K$800,MATCH(BASE!G$2,Hoja1!$A$2:$K$2,0),FALSE),""),"")</f>
        <v/>
      </c>
      <c r="H1444" t="str">
        <f>IFERROR(IF($C1444&lt;=VLOOKUP($B1444,Hoja1!$A$3:$K$800,MATCH("Cantidad",Hoja1!$A$2:$L$2,0),FALSE),VLOOKUP($B1444,Hoja1!$A$3:$K$800,MATCH(BASE!H$2,Hoja1!$A$2:$K$2,0),FALSE),""),"")</f>
        <v/>
      </c>
      <c r="I1444" t="str">
        <f>IFERROR(IF($C1444&lt;=VLOOKUP($B1444,Hoja1!$A$3:$K$800,MATCH("Cantidad",Hoja1!$A$2:$L$2,0),FALSE),VLOOKUP($B1444,Hoja1!$A$3:$K$800,MATCH(BASE!I$2,Hoja1!$A$2:$K$2,0),FALSE),""),"")</f>
        <v/>
      </c>
      <c r="J1444" t="str">
        <f>IFERROR(IF($C1444&lt;=VLOOKUP($B1444,Hoja1!$A$3:$K$800,MATCH("Cantidad",Hoja1!$A$2:$L$2,0),FALSE),VLOOKUP($B1444,Hoja1!$A$3:$K$800,MATCH(BASE!J$2,Hoja1!$A$2:$K$2,0),FALSE),""),"")</f>
        <v/>
      </c>
      <c r="K1444" t="str">
        <f t="shared" si="22"/>
        <v/>
      </c>
    </row>
    <row r="1445" spans="1:11" x14ac:dyDescent="0.25">
      <c r="A1445" s="7">
        <v>1442</v>
      </c>
      <c r="B1445" s="7">
        <f>ROUNDDOWN(A1445/MAX(Hoja1!$I$3:$I$38),0)</f>
        <v>360</v>
      </c>
      <c r="C1445" s="7">
        <f>COUNTIF($B$3:B1445,B1445)</f>
        <v>3</v>
      </c>
      <c r="D1445" t="str">
        <f>IFERROR(IF($C1445&lt;=VLOOKUP($B1445,Hoja1!$A$3:$K$800,MATCH("Cantidad",Hoja1!$A$2:$L$2,0),FALSE),VLOOKUP($B1445,Hoja1!$A$3:$K$800,MATCH(BASE!D$2,Hoja1!$A$2:$K$2,0),FALSE),""),"")</f>
        <v/>
      </c>
      <c r="E1445" t="str">
        <f>IFERROR(IF($C1445&lt;=VLOOKUP($B1445,Hoja1!$A$3:$K$800,MATCH("Cantidad",Hoja1!$A$2:$L$2,0),FALSE),VLOOKUP($B1445,Hoja1!$A$3:$K$800,MATCH(BASE!E$2,Hoja1!$A$2:$K$2,0),FALSE),""),"")</f>
        <v/>
      </c>
      <c r="F1445" t="str">
        <f>IFERROR(IF($C1445&lt;=VLOOKUP($B1445,Hoja1!$A$3:$K$800,MATCH("Cantidad",Hoja1!$A$2:$L$2,0),FALSE),VLOOKUP($B1445,Hoja1!$A$3:$K$800,MATCH(BASE!F$2,Hoja1!$A$2:$K$2,0),FALSE),""),"")</f>
        <v/>
      </c>
      <c r="G1445" t="str">
        <f>IFERROR(IF($C1445&lt;=VLOOKUP($B1445,Hoja1!$A$3:$K$800,MATCH("Cantidad",Hoja1!$A$2:$L$2,0),FALSE),VLOOKUP($B1445,Hoja1!$A$3:$K$800,MATCH(BASE!G$2,Hoja1!$A$2:$K$2,0),FALSE),""),"")</f>
        <v/>
      </c>
      <c r="H1445" t="str">
        <f>IFERROR(IF($C1445&lt;=VLOOKUP($B1445,Hoja1!$A$3:$K$800,MATCH("Cantidad",Hoja1!$A$2:$L$2,0),FALSE),VLOOKUP($B1445,Hoja1!$A$3:$K$800,MATCH(BASE!H$2,Hoja1!$A$2:$K$2,0),FALSE),""),"")</f>
        <v/>
      </c>
      <c r="I1445" t="str">
        <f>IFERROR(IF($C1445&lt;=VLOOKUP($B1445,Hoja1!$A$3:$K$800,MATCH("Cantidad",Hoja1!$A$2:$L$2,0),FALSE),VLOOKUP($B1445,Hoja1!$A$3:$K$800,MATCH(BASE!I$2,Hoja1!$A$2:$K$2,0),FALSE),""),"")</f>
        <v/>
      </c>
      <c r="J1445" t="str">
        <f>IFERROR(IF($C1445&lt;=VLOOKUP($B1445,Hoja1!$A$3:$K$800,MATCH("Cantidad",Hoja1!$A$2:$L$2,0),FALSE),VLOOKUP($B1445,Hoja1!$A$3:$K$800,MATCH(BASE!J$2,Hoja1!$A$2:$K$2,0),FALSE),""),"")</f>
        <v/>
      </c>
      <c r="K1445" t="str">
        <f t="shared" si="22"/>
        <v/>
      </c>
    </row>
    <row r="1446" spans="1:11" x14ac:dyDescent="0.25">
      <c r="A1446" s="7">
        <v>1443</v>
      </c>
      <c r="B1446" s="7">
        <f>ROUNDDOWN(A1446/MAX(Hoja1!$I$3:$I$38),0)</f>
        <v>360</v>
      </c>
      <c r="C1446" s="7">
        <f>COUNTIF($B$3:B1446,B1446)</f>
        <v>4</v>
      </c>
      <c r="D1446" t="str">
        <f>IFERROR(IF($C1446&lt;=VLOOKUP($B1446,Hoja1!$A$3:$K$800,MATCH("Cantidad",Hoja1!$A$2:$L$2,0),FALSE),VLOOKUP($B1446,Hoja1!$A$3:$K$800,MATCH(BASE!D$2,Hoja1!$A$2:$K$2,0),FALSE),""),"")</f>
        <v/>
      </c>
      <c r="E1446" t="str">
        <f>IFERROR(IF($C1446&lt;=VLOOKUP($B1446,Hoja1!$A$3:$K$800,MATCH("Cantidad",Hoja1!$A$2:$L$2,0),FALSE),VLOOKUP($B1446,Hoja1!$A$3:$K$800,MATCH(BASE!E$2,Hoja1!$A$2:$K$2,0),FALSE),""),"")</f>
        <v/>
      </c>
      <c r="F1446" t="str">
        <f>IFERROR(IF($C1446&lt;=VLOOKUP($B1446,Hoja1!$A$3:$K$800,MATCH("Cantidad",Hoja1!$A$2:$L$2,0),FALSE),VLOOKUP($B1446,Hoja1!$A$3:$K$800,MATCH(BASE!F$2,Hoja1!$A$2:$K$2,0),FALSE),""),"")</f>
        <v/>
      </c>
      <c r="G1446" t="str">
        <f>IFERROR(IF($C1446&lt;=VLOOKUP($B1446,Hoja1!$A$3:$K$800,MATCH("Cantidad",Hoja1!$A$2:$L$2,0),FALSE),VLOOKUP($B1446,Hoja1!$A$3:$K$800,MATCH(BASE!G$2,Hoja1!$A$2:$K$2,0),FALSE),""),"")</f>
        <v/>
      </c>
      <c r="H1446" t="str">
        <f>IFERROR(IF($C1446&lt;=VLOOKUP($B1446,Hoja1!$A$3:$K$800,MATCH("Cantidad",Hoja1!$A$2:$L$2,0),FALSE),VLOOKUP($B1446,Hoja1!$A$3:$K$800,MATCH(BASE!H$2,Hoja1!$A$2:$K$2,0),FALSE),""),"")</f>
        <v/>
      </c>
      <c r="I1446" t="str">
        <f>IFERROR(IF($C1446&lt;=VLOOKUP($B1446,Hoja1!$A$3:$K$800,MATCH("Cantidad",Hoja1!$A$2:$L$2,0),FALSE),VLOOKUP($B1446,Hoja1!$A$3:$K$800,MATCH(BASE!I$2,Hoja1!$A$2:$K$2,0),FALSE),""),"")</f>
        <v/>
      </c>
      <c r="J1446" t="str">
        <f>IFERROR(IF($C1446&lt;=VLOOKUP($B1446,Hoja1!$A$3:$K$800,MATCH("Cantidad",Hoja1!$A$2:$L$2,0),FALSE),VLOOKUP($B1446,Hoja1!$A$3:$K$800,MATCH(BASE!J$2,Hoja1!$A$2:$K$2,0),FALSE),""),"")</f>
        <v/>
      </c>
      <c r="K1446" t="str">
        <f t="shared" si="22"/>
        <v/>
      </c>
    </row>
    <row r="1447" spans="1:11" x14ac:dyDescent="0.25">
      <c r="A1447" s="7">
        <v>1444</v>
      </c>
      <c r="B1447" s="7">
        <f>ROUNDDOWN(A1447/MAX(Hoja1!$I$3:$I$38),0)</f>
        <v>361</v>
      </c>
      <c r="C1447" s="7">
        <f>COUNTIF($B$3:B1447,B1447)</f>
        <v>1</v>
      </c>
      <c r="D1447" t="str">
        <f>IFERROR(IF($C1447&lt;=VLOOKUP($B1447,Hoja1!$A$3:$K$800,MATCH("Cantidad",Hoja1!$A$2:$L$2,0),FALSE),VLOOKUP($B1447,Hoja1!$A$3:$K$800,MATCH(BASE!D$2,Hoja1!$A$2:$K$2,0),FALSE),""),"")</f>
        <v/>
      </c>
      <c r="E1447" t="str">
        <f>IFERROR(IF($C1447&lt;=VLOOKUP($B1447,Hoja1!$A$3:$K$800,MATCH("Cantidad",Hoja1!$A$2:$L$2,0),FALSE),VLOOKUP($B1447,Hoja1!$A$3:$K$800,MATCH(BASE!E$2,Hoja1!$A$2:$K$2,0),FALSE),""),"")</f>
        <v/>
      </c>
      <c r="F1447" t="str">
        <f>IFERROR(IF($C1447&lt;=VLOOKUP($B1447,Hoja1!$A$3:$K$800,MATCH("Cantidad",Hoja1!$A$2:$L$2,0),FALSE),VLOOKUP($B1447,Hoja1!$A$3:$K$800,MATCH(BASE!F$2,Hoja1!$A$2:$K$2,0),FALSE),""),"")</f>
        <v/>
      </c>
      <c r="G1447" t="str">
        <f>IFERROR(IF($C1447&lt;=VLOOKUP($B1447,Hoja1!$A$3:$K$800,MATCH("Cantidad",Hoja1!$A$2:$L$2,0),FALSE),VLOOKUP($B1447,Hoja1!$A$3:$K$800,MATCH(BASE!G$2,Hoja1!$A$2:$K$2,0),FALSE),""),"")</f>
        <v/>
      </c>
      <c r="H1447" t="str">
        <f>IFERROR(IF($C1447&lt;=VLOOKUP($B1447,Hoja1!$A$3:$K$800,MATCH("Cantidad",Hoja1!$A$2:$L$2,0),FALSE),VLOOKUP($B1447,Hoja1!$A$3:$K$800,MATCH(BASE!H$2,Hoja1!$A$2:$K$2,0),FALSE),""),"")</f>
        <v/>
      </c>
      <c r="I1447" t="str">
        <f>IFERROR(IF($C1447&lt;=VLOOKUP($B1447,Hoja1!$A$3:$K$800,MATCH("Cantidad",Hoja1!$A$2:$L$2,0),FALSE),VLOOKUP($B1447,Hoja1!$A$3:$K$800,MATCH(BASE!I$2,Hoja1!$A$2:$K$2,0),FALSE),""),"")</f>
        <v/>
      </c>
      <c r="J1447" t="str">
        <f>IFERROR(IF($C1447&lt;=VLOOKUP($B1447,Hoja1!$A$3:$K$800,MATCH("Cantidad",Hoja1!$A$2:$L$2,0),FALSE),VLOOKUP($B1447,Hoja1!$A$3:$K$800,MATCH(BASE!J$2,Hoja1!$A$2:$K$2,0),FALSE),""),"")</f>
        <v/>
      </c>
      <c r="K1447" t="str">
        <f t="shared" si="22"/>
        <v/>
      </c>
    </row>
    <row r="1448" spans="1:11" x14ac:dyDescent="0.25">
      <c r="A1448" s="7">
        <v>1445</v>
      </c>
      <c r="B1448" s="7">
        <f>ROUNDDOWN(A1448/MAX(Hoja1!$I$3:$I$38),0)</f>
        <v>361</v>
      </c>
      <c r="C1448" s="7">
        <f>COUNTIF($B$3:B1448,B1448)</f>
        <v>2</v>
      </c>
      <c r="D1448" t="str">
        <f>IFERROR(IF($C1448&lt;=VLOOKUP($B1448,Hoja1!$A$3:$K$800,MATCH("Cantidad",Hoja1!$A$2:$L$2,0),FALSE),VLOOKUP($B1448,Hoja1!$A$3:$K$800,MATCH(BASE!D$2,Hoja1!$A$2:$K$2,0),FALSE),""),"")</f>
        <v/>
      </c>
      <c r="E1448" t="str">
        <f>IFERROR(IF($C1448&lt;=VLOOKUP($B1448,Hoja1!$A$3:$K$800,MATCH("Cantidad",Hoja1!$A$2:$L$2,0),FALSE),VLOOKUP($B1448,Hoja1!$A$3:$K$800,MATCH(BASE!E$2,Hoja1!$A$2:$K$2,0),FALSE),""),"")</f>
        <v/>
      </c>
      <c r="F1448" t="str">
        <f>IFERROR(IF($C1448&lt;=VLOOKUP($B1448,Hoja1!$A$3:$K$800,MATCH("Cantidad",Hoja1!$A$2:$L$2,0),FALSE),VLOOKUP($B1448,Hoja1!$A$3:$K$800,MATCH(BASE!F$2,Hoja1!$A$2:$K$2,0),FALSE),""),"")</f>
        <v/>
      </c>
      <c r="G1448" t="str">
        <f>IFERROR(IF($C1448&lt;=VLOOKUP($B1448,Hoja1!$A$3:$K$800,MATCH("Cantidad",Hoja1!$A$2:$L$2,0),FALSE),VLOOKUP($B1448,Hoja1!$A$3:$K$800,MATCH(BASE!G$2,Hoja1!$A$2:$K$2,0),FALSE),""),"")</f>
        <v/>
      </c>
      <c r="H1448" t="str">
        <f>IFERROR(IF($C1448&lt;=VLOOKUP($B1448,Hoja1!$A$3:$K$800,MATCH("Cantidad",Hoja1!$A$2:$L$2,0),FALSE),VLOOKUP($B1448,Hoja1!$A$3:$K$800,MATCH(BASE!H$2,Hoja1!$A$2:$K$2,0),FALSE),""),"")</f>
        <v/>
      </c>
      <c r="I1448" t="str">
        <f>IFERROR(IF($C1448&lt;=VLOOKUP($B1448,Hoja1!$A$3:$K$800,MATCH("Cantidad",Hoja1!$A$2:$L$2,0),FALSE),VLOOKUP($B1448,Hoja1!$A$3:$K$800,MATCH(BASE!I$2,Hoja1!$A$2:$K$2,0),FALSE),""),"")</f>
        <v/>
      </c>
      <c r="J1448" t="str">
        <f>IFERROR(IF($C1448&lt;=VLOOKUP($B1448,Hoja1!$A$3:$K$800,MATCH("Cantidad",Hoja1!$A$2:$L$2,0),FALSE),VLOOKUP($B1448,Hoja1!$A$3:$K$800,MATCH(BASE!J$2,Hoja1!$A$2:$K$2,0),FALSE),""),"")</f>
        <v/>
      </c>
      <c r="K1448" t="str">
        <f t="shared" si="22"/>
        <v/>
      </c>
    </row>
    <row r="1449" spans="1:11" x14ac:dyDescent="0.25">
      <c r="A1449" s="7">
        <v>1446</v>
      </c>
      <c r="B1449" s="7">
        <f>ROUNDDOWN(A1449/MAX(Hoja1!$I$3:$I$38),0)</f>
        <v>361</v>
      </c>
      <c r="C1449" s="7">
        <f>COUNTIF($B$3:B1449,B1449)</f>
        <v>3</v>
      </c>
      <c r="D1449" t="str">
        <f>IFERROR(IF($C1449&lt;=VLOOKUP($B1449,Hoja1!$A$3:$K$800,MATCH("Cantidad",Hoja1!$A$2:$L$2,0),FALSE),VLOOKUP($B1449,Hoja1!$A$3:$K$800,MATCH(BASE!D$2,Hoja1!$A$2:$K$2,0),FALSE),""),"")</f>
        <v/>
      </c>
      <c r="E1449" t="str">
        <f>IFERROR(IF($C1449&lt;=VLOOKUP($B1449,Hoja1!$A$3:$K$800,MATCH("Cantidad",Hoja1!$A$2:$L$2,0),FALSE),VLOOKUP($B1449,Hoja1!$A$3:$K$800,MATCH(BASE!E$2,Hoja1!$A$2:$K$2,0),FALSE),""),"")</f>
        <v/>
      </c>
      <c r="F1449" t="str">
        <f>IFERROR(IF($C1449&lt;=VLOOKUP($B1449,Hoja1!$A$3:$K$800,MATCH("Cantidad",Hoja1!$A$2:$L$2,0),FALSE),VLOOKUP($B1449,Hoja1!$A$3:$K$800,MATCH(BASE!F$2,Hoja1!$A$2:$K$2,0),FALSE),""),"")</f>
        <v/>
      </c>
      <c r="G1449" t="str">
        <f>IFERROR(IF($C1449&lt;=VLOOKUP($B1449,Hoja1!$A$3:$K$800,MATCH("Cantidad",Hoja1!$A$2:$L$2,0),FALSE),VLOOKUP($B1449,Hoja1!$A$3:$K$800,MATCH(BASE!G$2,Hoja1!$A$2:$K$2,0),FALSE),""),"")</f>
        <v/>
      </c>
      <c r="H1449" t="str">
        <f>IFERROR(IF($C1449&lt;=VLOOKUP($B1449,Hoja1!$A$3:$K$800,MATCH("Cantidad",Hoja1!$A$2:$L$2,0),FALSE),VLOOKUP($B1449,Hoja1!$A$3:$K$800,MATCH(BASE!H$2,Hoja1!$A$2:$K$2,0),FALSE),""),"")</f>
        <v/>
      </c>
      <c r="I1449" t="str">
        <f>IFERROR(IF($C1449&lt;=VLOOKUP($B1449,Hoja1!$A$3:$K$800,MATCH("Cantidad",Hoja1!$A$2:$L$2,0),FALSE),VLOOKUP($B1449,Hoja1!$A$3:$K$800,MATCH(BASE!I$2,Hoja1!$A$2:$K$2,0),FALSE),""),"")</f>
        <v/>
      </c>
      <c r="J1449" t="str">
        <f>IFERROR(IF($C1449&lt;=VLOOKUP($B1449,Hoja1!$A$3:$K$800,MATCH("Cantidad",Hoja1!$A$2:$L$2,0),FALSE),VLOOKUP($B1449,Hoja1!$A$3:$K$800,MATCH(BASE!J$2,Hoja1!$A$2:$K$2,0),FALSE),""),"")</f>
        <v/>
      </c>
      <c r="K1449" t="str">
        <f t="shared" si="22"/>
        <v/>
      </c>
    </row>
    <row r="1450" spans="1:11" x14ac:dyDescent="0.25">
      <c r="A1450" s="7">
        <v>1447</v>
      </c>
      <c r="B1450" s="7">
        <f>ROUNDDOWN(A1450/MAX(Hoja1!$I$3:$I$38),0)</f>
        <v>361</v>
      </c>
      <c r="C1450" s="7">
        <f>COUNTIF($B$3:B1450,B1450)</f>
        <v>4</v>
      </c>
      <c r="D1450" t="str">
        <f>IFERROR(IF($C1450&lt;=VLOOKUP($B1450,Hoja1!$A$3:$K$800,MATCH("Cantidad",Hoja1!$A$2:$L$2,0),FALSE),VLOOKUP($B1450,Hoja1!$A$3:$K$800,MATCH(BASE!D$2,Hoja1!$A$2:$K$2,0),FALSE),""),"")</f>
        <v/>
      </c>
      <c r="E1450" t="str">
        <f>IFERROR(IF($C1450&lt;=VLOOKUP($B1450,Hoja1!$A$3:$K$800,MATCH("Cantidad",Hoja1!$A$2:$L$2,0),FALSE),VLOOKUP($B1450,Hoja1!$A$3:$K$800,MATCH(BASE!E$2,Hoja1!$A$2:$K$2,0),FALSE),""),"")</f>
        <v/>
      </c>
      <c r="F1450" t="str">
        <f>IFERROR(IF($C1450&lt;=VLOOKUP($B1450,Hoja1!$A$3:$K$800,MATCH("Cantidad",Hoja1!$A$2:$L$2,0),FALSE),VLOOKUP($B1450,Hoja1!$A$3:$K$800,MATCH(BASE!F$2,Hoja1!$A$2:$K$2,0),FALSE),""),"")</f>
        <v/>
      </c>
      <c r="G1450" t="str">
        <f>IFERROR(IF($C1450&lt;=VLOOKUP($B1450,Hoja1!$A$3:$K$800,MATCH("Cantidad",Hoja1!$A$2:$L$2,0),FALSE),VLOOKUP($B1450,Hoja1!$A$3:$K$800,MATCH(BASE!G$2,Hoja1!$A$2:$K$2,0),FALSE),""),"")</f>
        <v/>
      </c>
      <c r="H1450" t="str">
        <f>IFERROR(IF($C1450&lt;=VLOOKUP($B1450,Hoja1!$A$3:$K$800,MATCH("Cantidad",Hoja1!$A$2:$L$2,0),FALSE),VLOOKUP($B1450,Hoja1!$A$3:$K$800,MATCH(BASE!H$2,Hoja1!$A$2:$K$2,0),FALSE),""),"")</f>
        <v/>
      </c>
      <c r="I1450" t="str">
        <f>IFERROR(IF($C1450&lt;=VLOOKUP($B1450,Hoja1!$A$3:$K$800,MATCH("Cantidad",Hoja1!$A$2:$L$2,0),FALSE),VLOOKUP($B1450,Hoja1!$A$3:$K$800,MATCH(BASE!I$2,Hoja1!$A$2:$K$2,0),FALSE),""),"")</f>
        <v/>
      </c>
      <c r="J1450" t="str">
        <f>IFERROR(IF($C1450&lt;=VLOOKUP($B1450,Hoja1!$A$3:$K$800,MATCH("Cantidad",Hoja1!$A$2:$L$2,0),FALSE),VLOOKUP($B1450,Hoja1!$A$3:$K$800,MATCH(BASE!J$2,Hoja1!$A$2:$K$2,0),FALSE),""),"")</f>
        <v/>
      </c>
      <c r="K1450" t="str">
        <f t="shared" si="22"/>
        <v/>
      </c>
    </row>
    <row r="1451" spans="1:11" x14ac:dyDescent="0.25">
      <c r="A1451" s="7">
        <v>1448</v>
      </c>
      <c r="B1451" s="7">
        <f>ROUNDDOWN(A1451/MAX(Hoja1!$I$3:$I$38),0)</f>
        <v>362</v>
      </c>
      <c r="C1451" s="7">
        <f>COUNTIF($B$3:B1451,B1451)</f>
        <v>1</v>
      </c>
      <c r="D1451" t="str">
        <f>IFERROR(IF($C1451&lt;=VLOOKUP($B1451,Hoja1!$A$3:$K$800,MATCH("Cantidad",Hoja1!$A$2:$L$2,0),FALSE),VLOOKUP($B1451,Hoja1!$A$3:$K$800,MATCH(BASE!D$2,Hoja1!$A$2:$K$2,0),FALSE),""),"")</f>
        <v/>
      </c>
      <c r="E1451" t="str">
        <f>IFERROR(IF($C1451&lt;=VLOOKUP($B1451,Hoja1!$A$3:$K$800,MATCH("Cantidad",Hoja1!$A$2:$L$2,0),FALSE),VLOOKUP($B1451,Hoja1!$A$3:$K$800,MATCH(BASE!E$2,Hoja1!$A$2:$K$2,0),FALSE),""),"")</f>
        <v/>
      </c>
      <c r="F1451" t="str">
        <f>IFERROR(IF($C1451&lt;=VLOOKUP($B1451,Hoja1!$A$3:$K$800,MATCH("Cantidad",Hoja1!$A$2:$L$2,0),FALSE),VLOOKUP($B1451,Hoja1!$A$3:$K$800,MATCH(BASE!F$2,Hoja1!$A$2:$K$2,0),FALSE),""),"")</f>
        <v/>
      </c>
      <c r="G1451" t="str">
        <f>IFERROR(IF($C1451&lt;=VLOOKUP($B1451,Hoja1!$A$3:$K$800,MATCH("Cantidad",Hoja1!$A$2:$L$2,0),FALSE),VLOOKUP($B1451,Hoja1!$A$3:$K$800,MATCH(BASE!G$2,Hoja1!$A$2:$K$2,0),FALSE),""),"")</f>
        <v/>
      </c>
      <c r="H1451" t="str">
        <f>IFERROR(IF($C1451&lt;=VLOOKUP($B1451,Hoja1!$A$3:$K$800,MATCH("Cantidad",Hoja1!$A$2:$L$2,0),FALSE),VLOOKUP($B1451,Hoja1!$A$3:$K$800,MATCH(BASE!H$2,Hoja1!$A$2:$K$2,0),FALSE),""),"")</f>
        <v/>
      </c>
      <c r="I1451" t="str">
        <f>IFERROR(IF($C1451&lt;=VLOOKUP($B1451,Hoja1!$A$3:$K$800,MATCH("Cantidad",Hoja1!$A$2:$L$2,0),FALSE),VLOOKUP($B1451,Hoja1!$A$3:$K$800,MATCH(BASE!I$2,Hoja1!$A$2:$K$2,0),FALSE),""),"")</f>
        <v/>
      </c>
      <c r="J1451" t="str">
        <f>IFERROR(IF($C1451&lt;=VLOOKUP($B1451,Hoja1!$A$3:$K$800,MATCH("Cantidad",Hoja1!$A$2:$L$2,0),FALSE),VLOOKUP($B1451,Hoja1!$A$3:$K$800,MATCH(BASE!J$2,Hoja1!$A$2:$K$2,0),FALSE),""),"")</f>
        <v/>
      </c>
      <c r="K1451" t="str">
        <f t="shared" si="22"/>
        <v/>
      </c>
    </row>
    <row r="1452" spans="1:11" x14ac:dyDescent="0.25">
      <c r="A1452" s="7">
        <v>1449</v>
      </c>
      <c r="B1452" s="7">
        <f>ROUNDDOWN(A1452/MAX(Hoja1!$I$3:$I$38),0)</f>
        <v>362</v>
      </c>
      <c r="C1452" s="7">
        <f>COUNTIF($B$3:B1452,B1452)</f>
        <v>2</v>
      </c>
      <c r="D1452" t="str">
        <f>IFERROR(IF($C1452&lt;=VLOOKUP($B1452,Hoja1!$A$3:$K$800,MATCH("Cantidad",Hoja1!$A$2:$L$2,0),FALSE),VLOOKUP($B1452,Hoja1!$A$3:$K$800,MATCH(BASE!D$2,Hoja1!$A$2:$K$2,0),FALSE),""),"")</f>
        <v/>
      </c>
      <c r="E1452" t="str">
        <f>IFERROR(IF($C1452&lt;=VLOOKUP($B1452,Hoja1!$A$3:$K$800,MATCH("Cantidad",Hoja1!$A$2:$L$2,0),FALSE),VLOOKUP($B1452,Hoja1!$A$3:$K$800,MATCH(BASE!E$2,Hoja1!$A$2:$K$2,0),FALSE),""),"")</f>
        <v/>
      </c>
      <c r="F1452" t="str">
        <f>IFERROR(IF($C1452&lt;=VLOOKUP($B1452,Hoja1!$A$3:$K$800,MATCH("Cantidad",Hoja1!$A$2:$L$2,0),FALSE),VLOOKUP($B1452,Hoja1!$A$3:$K$800,MATCH(BASE!F$2,Hoja1!$A$2:$K$2,0),FALSE),""),"")</f>
        <v/>
      </c>
      <c r="G1452" t="str">
        <f>IFERROR(IF($C1452&lt;=VLOOKUP($B1452,Hoja1!$A$3:$K$800,MATCH("Cantidad",Hoja1!$A$2:$L$2,0),FALSE),VLOOKUP($B1452,Hoja1!$A$3:$K$800,MATCH(BASE!G$2,Hoja1!$A$2:$K$2,0),FALSE),""),"")</f>
        <v/>
      </c>
      <c r="H1452" t="str">
        <f>IFERROR(IF($C1452&lt;=VLOOKUP($B1452,Hoja1!$A$3:$K$800,MATCH("Cantidad",Hoja1!$A$2:$L$2,0),FALSE),VLOOKUP($B1452,Hoja1!$A$3:$K$800,MATCH(BASE!H$2,Hoja1!$A$2:$K$2,0),FALSE),""),"")</f>
        <v/>
      </c>
      <c r="I1452" t="str">
        <f>IFERROR(IF($C1452&lt;=VLOOKUP($B1452,Hoja1!$A$3:$K$800,MATCH("Cantidad",Hoja1!$A$2:$L$2,0),FALSE),VLOOKUP($B1452,Hoja1!$A$3:$K$800,MATCH(BASE!I$2,Hoja1!$A$2:$K$2,0),FALSE),""),"")</f>
        <v/>
      </c>
      <c r="J1452" t="str">
        <f>IFERROR(IF($C1452&lt;=VLOOKUP($B1452,Hoja1!$A$3:$K$800,MATCH("Cantidad",Hoja1!$A$2:$L$2,0),FALSE),VLOOKUP($B1452,Hoja1!$A$3:$K$800,MATCH(BASE!J$2,Hoja1!$A$2:$K$2,0),FALSE),""),"")</f>
        <v/>
      </c>
      <c r="K1452" t="str">
        <f t="shared" si="22"/>
        <v/>
      </c>
    </row>
    <row r="1453" spans="1:11" x14ac:dyDescent="0.25">
      <c r="A1453" s="7">
        <v>1450</v>
      </c>
      <c r="B1453" s="7">
        <f>ROUNDDOWN(A1453/MAX(Hoja1!$I$3:$I$38),0)</f>
        <v>362</v>
      </c>
      <c r="C1453" s="7">
        <f>COUNTIF($B$3:B1453,B1453)</f>
        <v>3</v>
      </c>
      <c r="D1453" t="str">
        <f>IFERROR(IF($C1453&lt;=VLOOKUP($B1453,Hoja1!$A$3:$K$800,MATCH("Cantidad",Hoja1!$A$2:$L$2,0),FALSE),VLOOKUP($B1453,Hoja1!$A$3:$K$800,MATCH(BASE!D$2,Hoja1!$A$2:$K$2,0),FALSE),""),"")</f>
        <v/>
      </c>
      <c r="E1453" t="str">
        <f>IFERROR(IF($C1453&lt;=VLOOKUP($B1453,Hoja1!$A$3:$K$800,MATCH("Cantidad",Hoja1!$A$2:$L$2,0),FALSE),VLOOKUP($B1453,Hoja1!$A$3:$K$800,MATCH(BASE!E$2,Hoja1!$A$2:$K$2,0),FALSE),""),"")</f>
        <v/>
      </c>
      <c r="F1453" t="str">
        <f>IFERROR(IF($C1453&lt;=VLOOKUP($B1453,Hoja1!$A$3:$K$800,MATCH("Cantidad",Hoja1!$A$2:$L$2,0),FALSE),VLOOKUP($B1453,Hoja1!$A$3:$K$800,MATCH(BASE!F$2,Hoja1!$A$2:$K$2,0),FALSE),""),"")</f>
        <v/>
      </c>
      <c r="G1453" t="str">
        <f>IFERROR(IF($C1453&lt;=VLOOKUP($B1453,Hoja1!$A$3:$K$800,MATCH("Cantidad",Hoja1!$A$2:$L$2,0),FALSE),VLOOKUP($B1453,Hoja1!$A$3:$K$800,MATCH(BASE!G$2,Hoja1!$A$2:$K$2,0),FALSE),""),"")</f>
        <v/>
      </c>
      <c r="H1453" t="str">
        <f>IFERROR(IF($C1453&lt;=VLOOKUP($B1453,Hoja1!$A$3:$K$800,MATCH("Cantidad",Hoja1!$A$2:$L$2,0),FALSE),VLOOKUP($B1453,Hoja1!$A$3:$K$800,MATCH(BASE!H$2,Hoja1!$A$2:$K$2,0),FALSE),""),"")</f>
        <v/>
      </c>
      <c r="I1453" t="str">
        <f>IFERROR(IF($C1453&lt;=VLOOKUP($B1453,Hoja1!$A$3:$K$800,MATCH("Cantidad",Hoja1!$A$2:$L$2,0),FALSE),VLOOKUP($B1453,Hoja1!$A$3:$K$800,MATCH(BASE!I$2,Hoja1!$A$2:$K$2,0),FALSE),""),"")</f>
        <v/>
      </c>
      <c r="J1453" t="str">
        <f>IFERROR(IF($C1453&lt;=VLOOKUP($B1453,Hoja1!$A$3:$K$800,MATCH("Cantidad",Hoja1!$A$2:$L$2,0),FALSE),VLOOKUP($B1453,Hoja1!$A$3:$K$800,MATCH(BASE!J$2,Hoja1!$A$2:$K$2,0),FALSE),""),"")</f>
        <v/>
      </c>
      <c r="K1453" t="str">
        <f t="shared" si="22"/>
        <v/>
      </c>
    </row>
    <row r="1454" spans="1:11" x14ac:dyDescent="0.25">
      <c r="A1454" s="7">
        <v>1451</v>
      </c>
      <c r="B1454" s="7">
        <f>ROUNDDOWN(A1454/MAX(Hoja1!$I$3:$I$38),0)</f>
        <v>362</v>
      </c>
      <c r="C1454" s="7">
        <f>COUNTIF($B$3:B1454,B1454)</f>
        <v>4</v>
      </c>
      <c r="D1454" t="str">
        <f>IFERROR(IF($C1454&lt;=VLOOKUP($B1454,Hoja1!$A$3:$K$800,MATCH("Cantidad",Hoja1!$A$2:$L$2,0),FALSE),VLOOKUP($B1454,Hoja1!$A$3:$K$800,MATCH(BASE!D$2,Hoja1!$A$2:$K$2,0),FALSE),""),"")</f>
        <v/>
      </c>
      <c r="E1454" t="str">
        <f>IFERROR(IF($C1454&lt;=VLOOKUP($B1454,Hoja1!$A$3:$K$800,MATCH("Cantidad",Hoja1!$A$2:$L$2,0),FALSE),VLOOKUP($B1454,Hoja1!$A$3:$K$800,MATCH(BASE!E$2,Hoja1!$A$2:$K$2,0),FALSE),""),"")</f>
        <v/>
      </c>
      <c r="F1454" t="str">
        <f>IFERROR(IF($C1454&lt;=VLOOKUP($B1454,Hoja1!$A$3:$K$800,MATCH("Cantidad",Hoja1!$A$2:$L$2,0),FALSE),VLOOKUP($B1454,Hoja1!$A$3:$K$800,MATCH(BASE!F$2,Hoja1!$A$2:$K$2,0),FALSE),""),"")</f>
        <v/>
      </c>
      <c r="G1454" t="str">
        <f>IFERROR(IF($C1454&lt;=VLOOKUP($B1454,Hoja1!$A$3:$K$800,MATCH("Cantidad",Hoja1!$A$2:$L$2,0),FALSE),VLOOKUP($B1454,Hoja1!$A$3:$K$800,MATCH(BASE!G$2,Hoja1!$A$2:$K$2,0),FALSE),""),"")</f>
        <v/>
      </c>
      <c r="H1454" t="str">
        <f>IFERROR(IF($C1454&lt;=VLOOKUP($B1454,Hoja1!$A$3:$K$800,MATCH("Cantidad",Hoja1!$A$2:$L$2,0),FALSE),VLOOKUP($B1454,Hoja1!$A$3:$K$800,MATCH(BASE!H$2,Hoja1!$A$2:$K$2,0),FALSE),""),"")</f>
        <v/>
      </c>
      <c r="I1454" t="str">
        <f>IFERROR(IF($C1454&lt;=VLOOKUP($B1454,Hoja1!$A$3:$K$800,MATCH("Cantidad",Hoja1!$A$2:$L$2,0),FALSE),VLOOKUP($B1454,Hoja1!$A$3:$K$800,MATCH(BASE!I$2,Hoja1!$A$2:$K$2,0),FALSE),""),"")</f>
        <v/>
      </c>
      <c r="J1454" t="str">
        <f>IFERROR(IF($C1454&lt;=VLOOKUP($B1454,Hoja1!$A$3:$K$800,MATCH("Cantidad",Hoja1!$A$2:$L$2,0),FALSE),VLOOKUP($B1454,Hoja1!$A$3:$K$800,MATCH(BASE!J$2,Hoja1!$A$2:$K$2,0),FALSE),""),"")</f>
        <v/>
      </c>
      <c r="K1454" t="str">
        <f t="shared" si="22"/>
        <v/>
      </c>
    </row>
    <row r="1455" spans="1:11" x14ac:dyDescent="0.25">
      <c r="A1455" s="7">
        <v>1452</v>
      </c>
      <c r="B1455" s="7">
        <f>ROUNDDOWN(A1455/MAX(Hoja1!$I$3:$I$38),0)</f>
        <v>363</v>
      </c>
      <c r="C1455" s="7">
        <f>COUNTIF($B$3:B1455,B1455)</f>
        <v>1</v>
      </c>
      <c r="D1455" t="str">
        <f>IFERROR(IF($C1455&lt;=VLOOKUP($B1455,Hoja1!$A$3:$K$800,MATCH("Cantidad",Hoja1!$A$2:$L$2,0),FALSE),VLOOKUP($B1455,Hoja1!$A$3:$K$800,MATCH(BASE!D$2,Hoja1!$A$2:$K$2,0),FALSE),""),"")</f>
        <v/>
      </c>
      <c r="E1455" t="str">
        <f>IFERROR(IF($C1455&lt;=VLOOKUP($B1455,Hoja1!$A$3:$K$800,MATCH("Cantidad",Hoja1!$A$2:$L$2,0),FALSE),VLOOKUP($B1455,Hoja1!$A$3:$K$800,MATCH(BASE!E$2,Hoja1!$A$2:$K$2,0),FALSE),""),"")</f>
        <v/>
      </c>
      <c r="F1455" t="str">
        <f>IFERROR(IF($C1455&lt;=VLOOKUP($B1455,Hoja1!$A$3:$K$800,MATCH("Cantidad",Hoja1!$A$2:$L$2,0),FALSE),VLOOKUP($B1455,Hoja1!$A$3:$K$800,MATCH(BASE!F$2,Hoja1!$A$2:$K$2,0),FALSE),""),"")</f>
        <v/>
      </c>
      <c r="G1455" t="str">
        <f>IFERROR(IF($C1455&lt;=VLOOKUP($B1455,Hoja1!$A$3:$K$800,MATCH("Cantidad",Hoja1!$A$2:$L$2,0),FALSE),VLOOKUP($B1455,Hoja1!$A$3:$K$800,MATCH(BASE!G$2,Hoja1!$A$2:$K$2,0),FALSE),""),"")</f>
        <v/>
      </c>
      <c r="H1455" t="str">
        <f>IFERROR(IF($C1455&lt;=VLOOKUP($B1455,Hoja1!$A$3:$K$800,MATCH("Cantidad",Hoja1!$A$2:$L$2,0),FALSE),VLOOKUP($B1455,Hoja1!$A$3:$K$800,MATCH(BASE!H$2,Hoja1!$A$2:$K$2,0),FALSE),""),"")</f>
        <v/>
      </c>
      <c r="I1455" t="str">
        <f>IFERROR(IF($C1455&lt;=VLOOKUP($B1455,Hoja1!$A$3:$K$800,MATCH("Cantidad",Hoja1!$A$2:$L$2,0),FALSE),VLOOKUP($B1455,Hoja1!$A$3:$K$800,MATCH(BASE!I$2,Hoja1!$A$2:$K$2,0),FALSE),""),"")</f>
        <v/>
      </c>
      <c r="J1455" t="str">
        <f>IFERROR(IF($C1455&lt;=VLOOKUP($B1455,Hoja1!$A$3:$K$800,MATCH("Cantidad",Hoja1!$A$2:$L$2,0),FALSE),VLOOKUP($B1455,Hoja1!$A$3:$K$800,MATCH(BASE!J$2,Hoja1!$A$2:$K$2,0),FALSE),""),"")</f>
        <v/>
      </c>
      <c r="K1455" t="str">
        <f t="shared" si="22"/>
        <v/>
      </c>
    </row>
    <row r="1456" spans="1:11" x14ac:dyDescent="0.25">
      <c r="A1456" s="7">
        <v>1453</v>
      </c>
      <c r="B1456" s="7">
        <f>ROUNDDOWN(A1456/MAX(Hoja1!$I$3:$I$38),0)</f>
        <v>363</v>
      </c>
      <c r="C1456" s="7">
        <f>COUNTIF($B$3:B1456,B1456)</f>
        <v>2</v>
      </c>
      <c r="D1456" t="str">
        <f>IFERROR(IF($C1456&lt;=VLOOKUP($B1456,Hoja1!$A$3:$K$800,MATCH("Cantidad",Hoja1!$A$2:$L$2,0),FALSE),VLOOKUP($B1456,Hoja1!$A$3:$K$800,MATCH(BASE!D$2,Hoja1!$A$2:$K$2,0),FALSE),""),"")</f>
        <v/>
      </c>
      <c r="E1456" t="str">
        <f>IFERROR(IF($C1456&lt;=VLOOKUP($B1456,Hoja1!$A$3:$K$800,MATCH("Cantidad",Hoja1!$A$2:$L$2,0),FALSE),VLOOKUP($B1456,Hoja1!$A$3:$K$800,MATCH(BASE!E$2,Hoja1!$A$2:$K$2,0),FALSE),""),"")</f>
        <v/>
      </c>
      <c r="F1456" t="str">
        <f>IFERROR(IF($C1456&lt;=VLOOKUP($B1456,Hoja1!$A$3:$K$800,MATCH("Cantidad",Hoja1!$A$2:$L$2,0),FALSE),VLOOKUP($B1456,Hoja1!$A$3:$K$800,MATCH(BASE!F$2,Hoja1!$A$2:$K$2,0),FALSE),""),"")</f>
        <v/>
      </c>
      <c r="G1456" t="str">
        <f>IFERROR(IF($C1456&lt;=VLOOKUP($B1456,Hoja1!$A$3:$K$800,MATCH("Cantidad",Hoja1!$A$2:$L$2,0),FALSE),VLOOKUP($B1456,Hoja1!$A$3:$K$800,MATCH(BASE!G$2,Hoja1!$A$2:$K$2,0),FALSE),""),"")</f>
        <v/>
      </c>
      <c r="H1456" t="str">
        <f>IFERROR(IF($C1456&lt;=VLOOKUP($B1456,Hoja1!$A$3:$K$800,MATCH("Cantidad",Hoja1!$A$2:$L$2,0),FALSE),VLOOKUP($B1456,Hoja1!$A$3:$K$800,MATCH(BASE!H$2,Hoja1!$A$2:$K$2,0),FALSE),""),"")</f>
        <v/>
      </c>
      <c r="I1456" t="str">
        <f>IFERROR(IF($C1456&lt;=VLOOKUP($B1456,Hoja1!$A$3:$K$800,MATCH("Cantidad",Hoja1!$A$2:$L$2,0),FALSE),VLOOKUP($B1456,Hoja1!$A$3:$K$800,MATCH(BASE!I$2,Hoja1!$A$2:$K$2,0),FALSE),""),"")</f>
        <v/>
      </c>
      <c r="J1456" t="str">
        <f>IFERROR(IF($C1456&lt;=VLOOKUP($B1456,Hoja1!$A$3:$K$800,MATCH("Cantidad",Hoja1!$A$2:$L$2,0),FALSE),VLOOKUP($B1456,Hoja1!$A$3:$K$800,MATCH(BASE!J$2,Hoja1!$A$2:$K$2,0),FALSE),""),"")</f>
        <v/>
      </c>
      <c r="K1456" t="str">
        <f t="shared" si="22"/>
        <v/>
      </c>
    </row>
    <row r="1457" spans="1:11" x14ac:dyDescent="0.25">
      <c r="A1457" s="7">
        <v>1454</v>
      </c>
      <c r="B1457" s="7">
        <f>ROUNDDOWN(A1457/MAX(Hoja1!$I$3:$I$38),0)</f>
        <v>363</v>
      </c>
      <c r="C1457" s="7">
        <f>COUNTIF($B$3:B1457,B1457)</f>
        <v>3</v>
      </c>
      <c r="D1457" t="str">
        <f>IFERROR(IF($C1457&lt;=VLOOKUP($B1457,Hoja1!$A$3:$K$800,MATCH("Cantidad",Hoja1!$A$2:$L$2,0),FALSE),VLOOKUP($B1457,Hoja1!$A$3:$K$800,MATCH(BASE!D$2,Hoja1!$A$2:$K$2,0),FALSE),""),"")</f>
        <v/>
      </c>
      <c r="E1457" t="str">
        <f>IFERROR(IF($C1457&lt;=VLOOKUP($B1457,Hoja1!$A$3:$K$800,MATCH("Cantidad",Hoja1!$A$2:$L$2,0),FALSE),VLOOKUP($B1457,Hoja1!$A$3:$K$800,MATCH(BASE!E$2,Hoja1!$A$2:$K$2,0),FALSE),""),"")</f>
        <v/>
      </c>
      <c r="F1457" t="str">
        <f>IFERROR(IF($C1457&lt;=VLOOKUP($B1457,Hoja1!$A$3:$K$800,MATCH("Cantidad",Hoja1!$A$2:$L$2,0),FALSE),VLOOKUP($B1457,Hoja1!$A$3:$K$800,MATCH(BASE!F$2,Hoja1!$A$2:$K$2,0),FALSE),""),"")</f>
        <v/>
      </c>
      <c r="G1457" t="str">
        <f>IFERROR(IF($C1457&lt;=VLOOKUP($B1457,Hoja1!$A$3:$K$800,MATCH("Cantidad",Hoja1!$A$2:$L$2,0),FALSE),VLOOKUP($B1457,Hoja1!$A$3:$K$800,MATCH(BASE!G$2,Hoja1!$A$2:$K$2,0),FALSE),""),"")</f>
        <v/>
      </c>
      <c r="H1457" t="str">
        <f>IFERROR(IF($C1457&lt;=VLOOKUP($B1457,Hoja1!$A$3:$K$800,MATCH("Cantidad",Hoja1!$A$2:$L$2,0),FALSE),VLOOKUP($B1457,Hoja1!$A$3:$K$800,MATCH(BASE!H$2,Hoja1!$A$2:$K$2,0),FALSE),""),"")</f>
        <v/>
      </c>
      <c r="I1457" t="str">
        <f>IFERROR(IF($C1457&lt;=VLOOKUP($B1457,Hoja1!$A$3:$K$800,MATCH("Cantidad",Hoja1!$A$2:$L$2,0),FALSE),VLOOKUP($B1457,Hoja1!$A$3:$K$800,MATCH(BASE!I$2,Hoja1!$A$2:$K$2,0),FALSE),""),"")</f>
        <v/>
      </c>
      <c r="J1457" t="str">
        <f>IFERROR(IF($C1457&lt;=VLOOKUP($B1457,Hoja1!$A$3:$K$800,MATCH("Cantidad",Hoja1!$A$2:$L$2,0),FALSE),VLOOKUP($B1457,Hoja1!$A$3:$K$800,MATCH(BASE!J$2,Hoja1!$A$2:$K$2,0),FALSE),""),"")</f>
        <v/>
      </c>
      <c r="K1457" t="str">
        <f t="shared" si="22"/>
        <v/>
      </c>
    </row>
    <row r="1458" spans="1:11" x14ac:dyDescent="0.25">
      <c r="A1458" s="7">
        <v>1455</v>
      </c>
      <c r="B1458" s="7">
        <f>ROUNDDOWN(A1458/MAX(Hoja1!$I$3:$I$38),0)</f>
        <v>363</v>
      </c>
      <c r="C1458" s="7">
        <f>COUNTIF($B$3:B1458,B1458)</f>
        <v>4</v>
      </c>
      <c r="D1458" t="str">
        <f>IFERROR(IF($C1458&lt;=VLOOKUP($B1458,Hoja1!$A$3:$K$800,MATCH("Cantidad",Hoja1!$A$2:$L$2,0),FALSE),VLOOKUP($B1458,Hoja1!$A$3:$K$800,MATCH(BASE!D$2,Hoja1!$A$2:$K$2,0),FALSE),""),"")</f>
        <v/>
      </c>
      <c r="E1458" t="str">
        <f>IFERROR(IF($C1458&lt;=VLOOKUP($B1458,Hoja1!$A$3:$K$800,MATCH("Cantidad",Hoja1!$A$2:$L$2,0),FALSE),VLOOKUP($B1458,Hoja1!$A$3:$K$800,MATCH(BASE!E$2,Hoja1!$A$2:$K$2,0),FALSE),""),"")</f>
        <v/>
      </c>
      <c r="F1458" t="str">
        <f>IFERROR(IF($C1458&lt;=VLOOKUP($B1458,Hoja1!$A$3:$K$800,MATCH("Cantidad",Hoja1!$A$2:$L$2,0),FALSE),VLOOKUP($B1458,Hoja1!$A$3:$K$800,MATCH(BASE!F$2,Hoja1!$A$2:$K$2,0),FALSE),""),"")</f>
        <v/>
      </c>
      <c r="G1458" t="str">
        <f>IFERROR(IF($C1458&lt;=VLOOKUP($B1458,Hoja1!$A$3:$K$800,MATCH("Cantidad",Hoja1!$A$2:$L$2,0),FALSE),VLOOKUP($B1458,Hoja1!$A$3:$K$800,MATCH(BASE!G$2,Hoja1!$A$2:$K$2,0),FALSE),""),"")</f>
        <v/>
      </c>
      <c r="H1458" t="str">
        <f>IFERROR(IF($C1458&lt;=VLOOKUP($B1458,Hoja1!$A$3:$K$800,MATCH("Cantidad",Hoja1!$A$2:$L$2,0),FALSE),VLOOKUP($B1458,Hoja1!$A$3:$K$800,MATCH(BASE!H$2,Hoja1!$A$2:$K$2,0),FALSE),""),"")</f>
        <v/>
      </c>
      <c r="I1458" t="str">
        <f>IFERROR(IF($C1458&lt;=VLOOKUP($B1458,Hoja1!$A$3:$K$800,MATCH("Cantidad",Hoja1!$A$2:$L$2,0),FALSE),VLOOKUP($B1458,Hoja1!$A$3:$K$800,MATCH(BASE!I$2,Hoja1!$A$2:$K$2,0),FALSE),""),"")</f>
        <v/>
      </c>
      <c r="J1458" t="str">
        <f>IFERROR(IF($C1458&lt;=VLOOKUP($B1458,Hoja1!$A$3:$K$800,MATCH("Cantidad",Hoja1!$A$2:$L$2,0),FALSE),VLOOKUP($B1458,Hoja1!$A$3:$K$800,MATCH(BASE!J$2,Hoja1!$A$2:$K$2,0),FALSE),""),"")</f>
        <v/>
      </c>
      <c r="K1458" t="str">
        <f t="shared" si="22"/>
        <v/>
      </c>
    </row>
    <row r="1459" spans="1:11" x14ac:dyDescent="0.25">
      <c r="A1459" s="7">
        <v>1456</v>
      </c>
      <c r="B1459" s="7">
        <f>ROUNDDOWN(A1459/MAX(Hoja1!$I$3:$I$38),0)</f>
        <v>364</v>
      </c>
      <c r="C1459" s="7">
        <f>COUNTIF($B$3:B1459,B1459)</f>
        <v>1</v>
      </c>
      <c r="D1459" t="str">
        <f>IFERROR(IF($C1459&lt;=VLOOKUP($B1459,Hoja1!$A$3:$K$800,MATCH("Cantidad",Hoja1!$A$2:$L$2,0),FALSE),VLOOKUP($B1459,Hoja1!$A$3:$K$800,MATCH(BASE!D$2,Hoja1!$A$2:$K$2,0),FALSE),""),"")</f>
        <v/>
      </c>
      <c r="E1459" t="str">
        <f>IFERROR(IF($C1459&lt;=VLOOKUP($B1459,Hoja1!$A$3:$K$800,MATCH("Cantidad",Hoja1!$A$2:$L$2,0),FALSE),VLOOKUP($B1459,Hoja1!$A$3:$K$800,MATCH(BASE!E$2,Hoja1!$A$2:$K$2,0),FALSE),""),"")</f>
        <v/>
      </c>
      <c r="F1459" t="str">
        <f>IFERROR(IF($C1459&lt;=VLOOKUP($B1459,Hoja1!$A$3:$K$800,MATCH("Cantidad",Hoja1!$A$2:$L$2,0),FALSE),VLOOKUP($B1459,Hoja1!$A$3:$K$800,MATCH(BASE!F$2,Hoja1!$A$2:$K$2,0),FALSE),""),"")</f>
        <v/>
      </c>
      <c r="G1459" t="str">
        <f>IFERROR(IF($C1459&lt;=VLOOKUP($B1459,Hoja1!$A$3:$K$800,MATCH("Cantidad",Hoja1!$A$2:$L$2,0),FALSE),VLOOKUP($B1459,Hoja1!$A$3:$K$800,MATCH(BASE!G$2,Hoja1!$A$2:$K$2,0),FALSE),""),"")</f>
        <v/>
      </c>
      <c r="H1459" t="str">
        <f>IFERROR(IF($C1459&lt;=VLOOKUP($B1459,Hoja1!$A$3:$K$800,MATCH("Cantidad",Hoja1!$A$2:$L$2,0),FALSE),VLOOKUP($B1459,Hoja1!$A$3:$K$800,MATCH(BASE!H$2,Hoja1!$A$2:$K$2,0),FALSE),""),"")</f>
        <v/>
      </c>
      <c r="I1459" t="str">
        <f>IFERROR(IF($C1459&lt;=VLOOKUP($B1459,Hoja1!$A$3:$K$800,MATCH("Cantidad",Hoja1!$A$2:$L$2,0),FALSE),VLOOKUP($B1459,Hoja1!$A$3:$K$800,MATCH(BASE!I$2,Hoja1!$A$2:$K$2,0),FALSE),""),"")</f>
        <v/>
      </c>
      <c r="J1459" t="str">
        <f>IFERROR(IF($C1459&lt;=VLOOKUP($B1459,Hoja1!$A$3:$K$800,MATCH("Cantidad",Hoja1!$A$2:$L$2,0),FALSE),VLOOKUP($B1459,Hoja1!$A$3:$K$800,MATCH(BASE!J$2,Hoja1!$A$2:$K$2,0),FALSE),""),"")</f>
        <v/>
      </c>
      <c r="K1459" t="str">
        <f t="shared" si="22"/>
        <v/>
      </c>
    </row>
    <row r="1460" spans="1:11" x14ac:dyDescent="0.25">
      <c r="A1460" s="7">
        <v>1457</v>
      </c>
      <c r="B1460" s="7">
        <f>ROUNDDOWN(A1460/MAX(Hoja1!$I$3:$I$38),0)</f>
        <v>364</v>
      </c>
      <c r="C1460" s="7">
        <f>COUNTIF($B$3:B1460,B1460)</f>
        <v>2</v>
      </c>
      <c r="D1460" t="str">
        <f>IFERROR(IF($C1460&lt;=VLOOKUP($B1460,Hoja1!$A$3:$K$800,MATCH("Cantidad",Hoja1!$A$2:$L$2,0),FALSE),VLOOKUP($B1460,Hoja1!$A$3:$K$800,MATCH(BASE!D$2,Hoja1!$A$2:$K$2,0),FALSE),""),"")</f>
        <v/>
      </c>
      <c r="E1460" t="str">
        <f>IFERROR(IF($C1460&lt;=VLOOKUP($B1460,Hoja1!$A$3:$K$800,MATCH("Cantidad",Hoja1!$A$2:$L$2,0),FALSE),VLOOKUP($B1460,Hoja1!$A$3:$K$800,MATCH(BASE!E$2,Hoja1!$A$2:$K$2,0),FALSE),""),"")</f>
        <v/>
      </c>
      <c r="F1460" t="str">
        <f>IFERROR(IF($C1460&lt;=VLOOKUP($B1460,Hoja1!$A$3:$K$800,MATCH("Cantidad",Hoja1!$A$2:$L$2,0),FALSE),VLOOKUP($B1460,Hoja1!$A$3:$K$800,MATCH(BASE!F$2,Hoja1!$A$2:$K$2,0),FALSE),""),"")</f>
        <v/>
      </c>
      <c r="G1460" t="str">
        <f>IFERROR(IF($C1460&lt;=VLOOKUP($B1460,Hoja1!$A$3:$K$800,MATCH("Cantidad",Hoja1!$A$2:$L$2,0),FALSE),VLOOKUP($B1460,Hoja1!$A$3:$K$800,MATCH(BASE!G$2,Hoja1!$A$2:$K$2,0),FALSE),""),"")</f>
        <v/>
      </c>
      <c r="H1460" t="str">
        <f>IFERROR(IF($C1460&lt;=VLOOKUP($B1460,Hoja1!$A$3:$K$800,MATCH("Cantidad",Hoja1!$A$2:$L$2,0),FALSE),VLOOKUP($B1460,Hoja1!$A$3:$K$800,MATCH(BASE!H$2,Hoja1!$A$2:$K$2,0),FALSE),""),"")</f>
        <v/>
      </c>
      <c r="I1460" t="str">
        <f>IFERROR(IF($C1460&lt;=VLOOKUP($B1460,Hoja1!$A$3:$K$800,MATCH("Cantidad",Hoja1!$A$2:$L$2,0),FALSE),VLOOKUP($B1460,Hoja1!$A$3:$K$800,MATCH(BASE!I$2,Hoja1!$A$2:$K$2,0),FALSE),""),"")</f>
        <v/>
      </c>
      <c r="J1460" t="str">
        <f>IFERROR(IF($C1460&lt;=VLOOKUP($B1460,Hoja1!$A$3:$K$800,MATCH("Cantidad",Hoja1!$A$2:$L$2,0),FALSE),VLOOKUP($B1460,Hoja1!$A$3:$K$800,MATCH(BASE!J$2,Hoja1!$A$2:$K$2,0),FALSE),""),"")</f>
        <v/>
      </c>
      <c r="K1460" t="str">
        <f t="shared" si="22"/>
        <v/>
      </c>
    </row>
    <row r="1461" spans="1:11" x14ac:dyDescent="0.25">
      <c r="A1461" s="7">
        <v>1458</v>
      </c>
      <c r="B1461" s="7">
        <f>ROUNDDOWN(A1461/MAX(Hoja1!$I$3:$I$38),0)</f>
        <v>364</v>
      </c>
      <c r="C1461" s="7">
        <f>COUNTIF($B$3:B1461,B1461)</f>
        <v>3</v>
      </c>
      <c r="D1461" t="str">
        <f>IFERROR(IF($C1461&lt;=VLOOKUP($B1461,Hoja1!$A$3:$K$800,MATCH("Cantidad",Hoja1!$A$2:$L$2,0),FALSE),VLOOKUP($B1461,Hoja1!$A$3:$K$800,MATCH(BASE!D$2,Hoja1!$A$2:$K$2,0),FALSE),""),"")</f>
        <v/>
      </c>
      <c r="E1461" t="str">
        <f>IFERROR(IF($C1461&lt;=VLOOKUP($B1461,Hoja1!$A$3:$K$800,MATCH("Cantidad",Hoja1!$A$2:$L$2,0),FALSE),VLOOKUP($B1461,Hoja1!$A$3:$K$800,MATCH(BASE!E$2,Hoja1!$A$2:$K$2,0),FALSE),""),"")</f>
        <v/>
      </c>
      <c r="F1461" t="str">
        <f>IFERROR(IF($C1461&lt;=VLOOKUP($B1461,Hoja1!$A$3:$K$800,MATCH("Cantidad",Hoja1!$A$2:$L$2,0),FALSE),VLOOKUP($B1461,Hoja1!$A$3:$K$800,MATCH(BASE!F$2,Hoja1!$A$2:$K$2,0),FALSE),""),"")</f>
        <v/>
      </c>
      <c r="G1461" t="str">
        <f>IFERROR(IF($C1461&lt;=VLOOKUP($B1461,Hoja1!$A$3:$K$800,MATCH("Cantidad",Hoja1!$A$2:$L$2,0),FALSE),VLOOKUP($B1461,Hoja1!$A$3:$K$800,MATCH(BASE!G$2,Hoja1!$A$2:$K$2,0),FALSE),""),"")</f>
        <v/>
      </c>
      <c r="H1461" t="str">
        <f>IFERROR(IF($C1461&lt;=VLOOKUP($B1461,Hoja1!$A$3:$K$800,MATCH("Cantidad",Hoja1!$A$2:$L$2,0),FALSE),VLOOKUP($B1461,Hoja1!$A$3:$K$800,MATCH(BASE!H$2,Hoja1!$A$2:$K$2,0),FALSE),""),"")</f>
        <v/>
      </c>
      <c r="I1461" t="str">
        <f>IFERROR(IF($C1461&lt;=VLOOKUP($B1461,Hoja1!$A$3:$K$800,MATCH("Cantidad",Hoja1!$A$2:$L$2,0),FALSE),VLOOKUP($B1461,Hoja1!$A$3:$K$800,MATCH(BASE!I$2,Hoja1!$A$2:$K$2,0),FALSE),""),"")</f>
        <v/>
      </c>
      <c r="J1461" t="str">
        <f>IFERROR(IF($C1461&lt;=VLOOKUP($B1461,Hoja1!$A$3:$K$800,MATCH("Cantidad",Hoja1!$A$2:$L$2,0),FALSE),VLOOKUP($B1461,Hoja1!$A$3:$K$800,MATCH(BASE!J$2,Hoja1!$A$2:$K$2,0),FALSE),""),"")</f>
        <v/>
      </c>
      <c r="K1461" t="str">
        <f t="shared" si="22"/>
        <v/>
      </c>
    </row>
    <row r="1462" spans="1:11" x14ac:dyDescent="0.25">
      <c r="A1462" s="7">
        <v>1459</v>
      </c>
      <c r="B1462" s="7">
        <f>ROUNDDOWN(A1462/MAX(Hoja1!$I$3:$I$38),0)</f>
        <v>364</v>
      </c>
      <c r="C1462" s="7">
        <f>COUNTIF($B$3:B1462,B1462)</f>
        <v>4</v>
      </c>
      <c r="D1462" t="str">
        <f>IFERROR(IF($C1462&lt;=VLOOKUP($B1462,Hoja1!$A$3:$K$800,MATCH("Cantidad",Hoja1!$A$2:$L$2,0),FALSE),VLOOKUP($B1462,Hoja1!$A$3:$K$800,MATCH(BASE!D$2,Hoja1!$A$2:$K$2,0),FALSE),""),"")</f>
        <v/>
      </c>
      <c r="E1462" t="str">
        <f>IFERROR(IF($C1462&lt;=VLOOKUP($B1462,Hoja1!$A$3:$K$800,MATCH("Cantidad",Hoja1!$A$2:$L$2,0),FALSE),VLOOKUP($B1462,Hoja1!$A$3:$K$800,MATCH(BASE!E$2,Hoja1!$A$2:$K$2,0),FALSE),""),"")</f>
        <v/>
      </c>
      <c r="F1462" t="str">
        <f>IFERROR(IF($C1462&lt;=VLOOKUP($B1462,Hoja1!$A$3:$K$800,MATCH("Cantidad",Hoja1!$A$2:$L$2,0),FALSE),VLOOKUP($B1462,Hoja1!$A$3:$K$800,MATCH(BASE!F$2,Hoja1!$A$2:$K$2,0),FALSE),""),"")</f>
        <v/>
      </c>
      <c r="G1462" t="str">
        <f>IFERROR(IF($C1462&lt;=VLOOKUP($B1462,Hoja1!$A$3:$K$800,MATCH("Cantidad",Hoja1!$A$2:$L$2,0),FALSE),VLOOKUP($B1462,Hoja1!$A$3:$K$800,MATCH(BASE!G$2,Hoja1!$A$2:$K$2,0),FALSE),""),"")</f>
        <v/>
      </c>
      <c r="H1462" t="str">
        <f>IFERROR(IF($C1462&lt;=VLOOKUP($B1462,Hoja1!$A$3:$K$800,MATCH("Cantidad",Hoja1!$A$2:$L$2,0),FALSE),VLOOKUP($B1462,Hoja1!$A$3:$K$800,MATCH(BASE!H$2,Hoja1!$A$2:$K$2,0),FALSE),""),"")</f>
        <v/>
      </c>
      <c r="I1462" t="str">
        <f>IFERROR(IF($C1462&lt;=VLOOKUP($B1462,Hoja1!$A$3:$K$800,MATCH("Cantidad",Hoja1!$A$2:$L$2,0),FALSE),VLOOKUP($B1462,Hoja1!$A$3:$K$800,MATCH(BASE!I$2,Hoja1!$A$2:$K$2,0),FALSE),""),"")</f>
        <v/>
      </c>
      <c r="J1462" t="str">
        <f>IFERROR(IF($C1462&lt;=VLOOKUP($B1462,Hoja1!$A$3:$K$800,MATCH("Cantidad",Hoja1!$A$2:$L$2,0),FALSE),VLOOKUP($B1462,Hoja1!$A$3:$K$800,MATCH(BASE!J$2,Hoja1!$A$2:$K$2,0),FALSE),""),"")</f>
        <v/>
      </c>
      <c r="K1462" t="str">
        <f t="shared" si="22"/>
        <v/>
      </c>
    </row>
    <row r="1463" spans="1:11" x14ac:dyDescent="0.25">
      <c r="A1463" s="7">
        <v>1460</v>
      </c>
      <c r="B1463" s="7">
        <f>ROUNDDOWN(A1463/MAX(Hoja1!$I$3:$I$38),0)</f>
        <v>365</v>
      </c>
      <c r="C1463" s="7">
        <f>COUNTIF($B$3:B1463,B1463)</f>
        <v>1</v>
      </c>
      <c r="D1463" t="str">
        <f>IFERROR(IF($C1463&lt;=VLOOKUP($B1463,Hoja1!$A$3:$K$800,MATCH("Cantidad",Hoja1!$A$2:$L$2,0),FALSE),VLOOKUP($B1463,Hoja1!$A$3:$K$800,MATCH(BASE!D$2,Hoja1!$A$2:$K$2,0),FALSE),""),"")</f>
        <v/>
      </c>
      <c r="E1463" t="str">
        <f>IFERROR(IF($C1463&lt;=VLOOKUP($B1463,Hoja1!$A$3:$K$800,MATCH("Cantidad",Hoja1!$A$2:$L$2,0),FALSE),VLOOKUP($B1463,Hoja1!$A$3:$K$800,MATCH(BASE!E$2,Hoja1!$A$2:$K$2,0),FALSE),""),"")</f>
        <v/>
      </c>
      <c r="F1463" t="str">
        <f>IFERROR(IF($C1463&lt;=VLOOKUP($B1463,Hoja1!$A$3:$K$800,MATCH("Cantidad",Hoja1!$A$2:$L$2,0),FALSE),VLOOKUP($B1463,Hoja1!$A$3:$K$800,MATCH(BASE!F$2,Hoja1!$A$2:$K$2,0),FALSE),""),"")</f>
        <v/>
      </c>
      <c r="G1463" t="str">
        <f>IFERROR(IF($C1463&lt;=VLOOKUP($B1463,Hoja1!$A$3:$K$800,MATCH("Cantidad",Hoja1!$A$2:$L$2,0),FALSE),VLOOKUP($B1463,Hoja1!$A$3:$K$800,MATCH(BASE!G$2,Hoja1!$A$2:$K$2,0),FALSE),""),"")</f>
        <v/>
      </c>
      <c r="H1463" t="str">
        <f>IFERROR(IF($C1463&lt;=VLOOKUP($B1463,Hoja1!$A$3:$K$800,MATCH("Cantidad",Hoja1!$A$2:$L$2,0),FALSE),VLOOKUP($B1463,Hoja1!$A$3:$K$800,MATCH(BASE!H$2,Hoja1!$A$2:$K$2,0),FALSE),""),"")</f>
        <v/>
      </c>
      <c r="I1463" t="str">
        <f>IFERROR(IF($C1463&lt;=VLOOKUP($B1463,Hoja1!$A$3:$K$800,MATCH("Cantidad",Hoja1!$A$2:$L$2,0),FALSE),VLOOKUP($B1463,Hoja1!$A$3:$K$800,MATCH(BASE!I$2,Hoja1!$A$2:$K$2,0),FALSE),""),"")</f>
        <v/>
      </c>
      <c r="J1463" t="str">
        <f>IFERROR(IF($C1463&lt;=VLOOKUP($B1463,Hoja1!$A$3:$K$800,MATCH("Cantidad",Hoja1!$A$2:$L$2,0),FALSE),VLOOKUP($B1463,Hoja1!$A$3:$K$800,MATCH(BASE!J$2,Hoja1!$A$2:$K$2,0),FALSE),""),"")</f>
        <v/>
      </c>
      <c r="K1463" t="str">
        <f t="shared" si="22"/>
        <v/>
      </c>
    </row>
    <row r="1464" spans="1:11" x14ac:dyDescent="0.25">
      <c r="A1464" s="7">
        <v>1461</v>
      </c>
      <c r="B1464" s="7">
        <f>ROUNDDOWN(A1464/MAX(Hoja1!$I$3:$I$38),0)</f>
        <v>365</v>
      </c>
      <c r="C1464" s="7">
        <f>COUNTIF($B$3:B1464,B1464)</f>
        <v>2</v>
      </c>
      <c r="D1464" t="str">
        <f>IFERROR(IF($C1464&lt;=VLOOKUP($B1464,Hoja1!$A$3:$K$800,MATCH("Cantidad",Hoja1!$A$2:$L$2,0),FALSE),VLOOKUP($B1464,Hoja1!$A$3:$K$800,MATCH(BASE!D$2,Hoja1!$A$2:$K$2,0),FALSE),""),"")</f>
        <v/>
      </c>
      <c r="E1464" t="str">
        <f>IFERROR(IF($C1464&lt;=VLOOKUP($B1464,Hoja1!$A$3:$K$800,MATCH("Cantidad",Hoja1!$A$2:$L$2,0),FALSE),VLOOKUP($B1464,Hoja1!$A$3:$K$800,MATCH(BASE!E$2,Hoja1!$A$2:$K$2,0),FALSE),""),"")</f>
        <v/>
      </c>
      <c r="F1464" t="str">
        <f>IFERROR(IF($C1464&lt;=VLOOKUP($B1464,Hoja1!$A$3:$K$800,MATCH("Cantidad",Hoja1!$A$2:$L$2,0),FALSE),VLOOKUP($B1464,Hoja1!$A$3:$K$800,MATCH(BASE!F$2,Hoja1!$A$2:$K$2,0),FALSE),""),"")</f>
        <v/>
      </c>
      <c r="G1464" t="str">
        <f>IFERROR(IF($C1464&lt;=VLOOKUP($B1464,Hoja1!$A$3:$K$800,MATCH("Cantidad",Hoja1!$A$2:$L$2,0),FALSE),VLOOKUP($B1464,Hoja1!$A$3:$K$800,MATCH(BASE!G$2,Hoja1!$A$2:$K$2,0),FALSE),""),"")</f>
        <v/>
      </c>
      <c r="H1464" t="str">
        <f>IFERROR(IF($C1464&lt;=VLOOKUP($B1464,Hoja1!$A$3:$K$800,MATCH("Cantidad",Hoja1!$A$2:$L$2,0),FALSE),VLOOKUP($B1464,Hoja1!$A$3:$K$800,MATCH(BASE!H$2,Hoja1!$A$2:$K$2,0),FALSE),""),"")</f>
        <v/>
      </c>
      <c r="I1464" t="str">
        <f>IFERROR(IF($C1464&lt;=VLOOKUP($B1464,Hoja1!$A$3:$K$800,MATCH("Cantidad",Hoja1!$A$2:$L$2,0),FALSE),VLOOKUP($B1464,Hoja1!$A$3:$K$800,MATCH(BASE!I$2,Hoja1!$A$2:$K$2,0),FALSE),""),"")</f>
        <v/>
      </c>
      <c r="J1464" t="str">
        <f>IFERROR(IF($C1464&lt;=VLOOKUP($B1464,Hoja1!$A$3:$K$800,MATCH("Cantidad",Hoja1!$A$2:$L$2,0),FALSE),VLOOKUP($B1464,Hoja1!$A$3:$K$800,MATCH(BASE!J$2,Hoja1!$A$2:$K$2,0),FALSE),""),"")</f>
        <v/>
      </c>
      <c r="K1464" t="str">
        <f t="shared" si="22"/>
        <v/>
      </c>
    </row>
    <row r="1465" spans="1:11" x14ac:dyDescent="0.25">
      <c r="A1465" s="7">
        <v>1462</v>
      </c>
      <c r="B1465" s="7">
        <f>ROUNDDOWN(A1465/MAX(Hoja1!$I$3:$I$38),0)</f>
        <v>365</v>
      </c>
      <c r="C1465" s="7">
        <f>COUNTIF($B$3:B1465,B1465)</f>
        <v>3</v>
      </c>
      <c r="D1465" t="str">
        <f>IFERROR(IF($C1465&lt;=VLOOKUP($B1465,Hoja1!$A$3:$K$800,MATCH("Cantidad",Hoja1!$A$2:$L$2,0),FALSE),VLOOKUP($B1465,Hoja1!$A$3:$K$800,MATCH(BASE!D$2,Hoja1!$A$2:$K$2,0),FALSE),""),"")</f>
        <v/>
      </c>
      <c r="E1465" t="str">
        <f>IFERROR(IF($C1465&lt;=VLOOKUP($B1465,Hoja1!$A$3:$K$800,MATCH("Cantidad",Hoja1!$A$2:$L$2,0),FALSE),VLOOKUP($B1465,Hoja1!$A$3:$K$800,MATCH(BASE!E$2,Hoja1!$A$2:$K$2,0),FALSE),""),"")</f>
        <v/>
      </c>
      <c r="F1465" t="str">
        <f>IFERROR(IF($C1465&lt;=VLOOKUP($B1465,Hoja1!$A$3:$K$800,MATCH("Cantidad",Hoja1!$A$2:$L$2,0),FALSE),VLOOKUP($B1465,Hoja1!$A$3:$K$800,MATCH(BASE!F$2,Hoja1!$A$2:$K$2,0),FALSE),""),"")</f>
        <v/>
      </c>
      <c r="G1465" t="str">
        <f>IFERROR(IF($C1465&lt;=VLOOKUP($B1465,Hoja1!$A$3:$K$800,MATCH("Cantidad",Hoja1!$A$2:$L$2,0),FALSE),VLOOKUP($B1465,Hoja1!$A$3:$K$800,MATCH(BASE!G$2,Hoja1!$A$2:$K$2,0),FALSE),""),"")</f>
        <v/>
      </c>
      <c r="H1465" t="str">
        <f>IFERROR(IF($C1465&lt;=VLOOKUP($B1465,Hoja1!$A$3:$K$800,MATCH("Cantidad",Hoja1!$A$2:$L$2,0),FALSE),VLOOKUP($B1465,Hoja1!$A$3:$K$800,MATCH(BASE!H$2,Hoja1!$A$2:$K$2,0),FALSE),""),"")</f>
        <v/>
      </c>
      <c r="I1465" t="str">
        <f>IFERROR(IF($C1465&lt;=VLOOKUP($B1465,Hoja1!$A$3:$K$800,MATCH("Cantidad",Hoja1!$A$2:$L$2,0),FALSE),VLOOKUP($B1465,Hoja1!$A$3:$K$800,MATCH(BASE!I$2,Hoja1!$A$2:$K$2,0),FALSE),""),"")</f>
        <v/>
      </c>
      <c r="J1465" t="str">
        <f>IFERROR(IF($C1465&lt;=VLOOKUP($B1465,Hoja1!$A$3:$K$800,MATCH("Cantidad",Hoja1!$A$2:$L$2,0),FALSE),VLOOKUP($B1465,Hoja1!$A$3:$K$800,MATCH(BASE!J$2,Hoja1!$A$2:$K$2,0),FALSE),""),"")</f>
        <v/>
      </c>
      <c r="K1465" t="str">
        <f t="shared" si="22"/>
        <v/>
      </c>
    </row>
    <row r="1466" spans="1:11" x14ac:dyDescent="0.25">
      <c r="A1466" s="7">
        <v>1463</v>
      </c>
      <c r="B1466" s="7">
        <f>ROUNDDOWN(A1466/MAX(Hoja1!$I$3:$I$38),0)</f>
        <v>365</v>
      </c>
      <c r="C1466" s="7">
        <f>COUNTIF($B$3:B1466,B1466)</f>
        <v>4</v>
      </c>
      <c r="D1466" t="str">
        <f>IFERROR(IF($C1466&lt;=VLOOKUP($B1466,Hoja1!$A$3:$K$800,MATCH("Cantidad",Hoja1!$A$2:$L$2,0),FALSE),VLOOKUP($B1466,Hoja1!$A$3:$K$800,MATCH(BASE!D$2,Hoja1!$A$2:$K$2,0),FALSE),""),"")</f>
        <v/>
      </c>
      <c r="E1466" t="str">
        <f>IFERROR(IF($C1466&lt;=VLOOKUP($B1466,Hoja1!$A$3:$K$800,MATCH("Cantidad",Hoja1!$A$2:$L$2,0),FALSE),VLOOKUP($B1466,Hoja1!$A$3:$K$800,MATCH(BASE!E$2,Hoja1!$A$2:$K$2,0),FALSE),""),"")</f>
        <v/>
      </c>
      <c r="F1466" t="str">
        <f>IFERROR(IF($C1466&lt;=VLOOKUP($B1466,Hoja1!$A$3:$K$800,MATCH("Cantidad",Hoja1!$A$2:$L$2,0),FALSE),VLOOKUP($B1466,Hoja1!$A$3:$K$800,MATCH(BASE!F$2,Hoja1!$A$2:$K$2,0),FALSE),""),"")</f>
        <v/>
      </c>
      <c r="G1466" t="str">
        <f>IFERROR(IF($C1466&lt;=VLOOKUP($B1466,Hoja1!$A$3:$K$800,MATCH("Cantidad",Hoja1!$A$2:$L$2,0),FALSE),VLOOKUP($B1466,Hoja1!$A$3:$K$800,MATCH(BASE!G$2,Hoja1!$A$2:$K$2,0),FALSE),""),"")</f>
        <v/>
      </c>
      <c r="H1466" t="str">
        <f>IFERROR(IF($C1466&lt;=VLOOKUP($B1466,Hoja1!$A$3:$K$800,MATCH("Cantidad",Hoja1!$A$2:$L$2,0),FALSE),VLOOKUP($B1466,Hoja1!$A$3:$K$800,MATCH(BASE!H$2,Hoja1!$A$2:$K$2,0),FALSE),""),"")</f>
        <v/>
      </c>
      <c r="I1466" t="str">
        <f>IFERROR(IF($C1466&lt;=VLOOKUP($B1466,Hoja1!$A$3:$K$800,MATCH("Cantidad",Hoja1!$A$2:$L$2,0),FALSE),VLOOKUP($B1466,Hoja1!$A$3:$K$800,MATCH(BASE!I$2,Hoja1!$A$2:$K$2,0),FALSE),""),"")</f>
        <v/>
      </c>
      <c r="J1466" t="str">
        <f>IFERROR(IF($C1466&lt;=VLOOKUP($B1466,Hoja1!$A$3:$K$800,MATCH("Cantidad",Hoja1!$A$2:$L$2,0),FALSE),VLOOKUP($B1466,Hoja1!$A$3:$K$800,MATCH(BASE!J$2,Hoja1!$A$2:$K$2,0),FALSE),""),"")</f>
        <v/>
      </c>
      <c r="K1466" t="str">
        <f t="shared" si="22"/>
        <v/>
      </c>
    </row>
    <row r="1467" spans="1:11" x14ac:dyDescent="0.25">
      <c r="A1467" s="7">
        <v>1464</v>
      </c>
      <c r="B1467" s="7">
        <f>ROUNDDOWN(A1467/MAX(Hoja1!$I$3:$I$38),0)</f>
        <v>366</v>
      </c>
      <c r="C1467" s="7">
        <f>COUNTIF($B$3:B1467,B1467)</f>
        <v>1</v>
      </c>
      <c r="D1467" t="str">
        <f>IFERROR(IF($C1467&lt;=VLOOKUP($B1467,Hoja1!$A$3:$K$800,MATCH("Cantidad",Hoja1!$A$2:$L$2,0),FALSE),VLOOKUP($B1467,Hoja1!$A$3:$K$800,MATCH(BASE!D$2,Hoja1!$A$2:$K$2,0),FALSE),""),"")</f>
        <v/>
      </c>
      <c r="E1467" t="str">
        <f>IFERROR(IF($C1467&lt;=VLOOKUP($B1467,Hoja1!$A$3:$K$800,MATCH("Cantidad",Hoja1!$A$2:$L$2,0),FALSE),VLOOKUP($B1467,Hoja1!$A$3:$K$800,MATCH(BASE!E$2,Hoja1!$A$2:$K$2,0),FALSE),""),"")</f>
        <v/>
      </c>
      <c r="F1467" t="str">
        <f>IFERROR(IF($C1467&lt;=VLOOKUP($B1467,Hoja1!$A$3:$K$800,MATCH("Cantidad",Hoja1!$A$2:$L$2,0),FALSE),VLOOKUP($B1467,Hoja1!$A$3:$K$800,MATCH(BASE!F$2,Hoja1!$A$2:$K$2,0),FALSE),""),"")</f>
        <v/>
      </c>
      <c r="G1467" t="str">
        <f>IFERROR(IF($C1467&lt;=VLOOKUP($B1467,Hoja1!$A$3:$K$800,MATCH("Cantidad",Hoja1!$A$2:$L$2,0),FALSE),VLOOKUP($B1467,Hoja1!$A$3:$K$800,MATCH(BASE!G$2,Hoja1!$A$2:$K$2,0),FALSE),""),"")</f>
        <v/>
      </c>
      <c r="H1467" t="str">
        <f>IFERROR(IF($C1467&lt;=VLOOKUP($B1467,Hoja1!$A$3:$K$800,MATCH("Cantidad",Hoja1!$A$2:$L$2,0),FALSE),VLOOKUP($B1467,Hoja1!$A$3:$K$800,MATCH(BASE!H$2,Hoja1!$A$2:$K$2,0),FALSE),""),"")</f>
        <v/>
      </c>
      <c r="I1467" t="str">
        <f>IFERROR(IF($C1467&lt;=VLOOKUP($B1467,Hoja1!$A$3:$K$800,MATCH("Cantidad",Hoja1!$A$2:$L$2,0),FALSE),VLOOKUP($B1467,Hoja1!$A$3:$K$800,MATCH(BASE!I$2,Hoja1!$A$2:$K$2,0),FALSE),""),"")</f>
        <v/>
      </c>
      <c r="J1467" t="str">
        <f>IFERROR(IF($C1467&lt;=VLOOKUP($B1467,Hoja1!$A$3:$K$800,MATCH("Cantidad",Hoja1!$A$2:$L$2,0),FALSE),VLOOKUP($B1467,Hoja1!$A$3:$K$800,MATCH(BASE!J$2,Hoja1!$A$2:$K$2,0),FALSE),""),"")</f>
        <v/>
      </c>
      <c r="K1467" t="str">
        <f t="shared" si="22"/>
        <v/>
      </c>
    </row>
    <row r="1468" spans="1:11" x14ac:dyDescent="0.25">
      <c r="A1468" s="7">
        <v>1465</v>
      </c>
      <c r="B1468" s="7">
        <f>ROUNDDOWN(A1468/MAX(Hoja1!$I$3:$I$38),0)</f>
        <v>366</v>
      </c>
      <c r="C1468" s="7">
        <f>COUNTIF($B$3:B1468,B1468)</f>
        <v>2</v>
      </c>
      <c r="D1468" t="str">
        <f>IFERROR(IF($C1468&lt;=VLOOKUP($B1468,Hoja1!$A$3:$K$800,MATCH("Cantidad",Hoja1!$A$2:$L$2,0),FALSE),VLOOKUP($B1468,Hoja1!$A$3:$K$800,MATCH(BASE!D$2,Hoja1!$A$2:$K$2,0),FALSE),""),"")</f>
        <v/>
      </c>
      <c r="E1468" t="str">
        <f>IFERROR(IF($C1468&lt;=VLOOKUP($B1468,Hoja1!$A$3:$K$800,MATCH("Cantidad",Hoja1!$A$2:$L$2,0),FALSE),VLOOKUP($B1468,Hoja1!$A$3:$K$800,MATCH(BASE!E$2,Hoja1!$A$2:$K$2,0),FALSE),""),"")</f>
        <v/>
      </c>
      <c r="F1468" t="str">
        <f>IFERROR(IF($C1468&lt;=VLOOKUP($B1468,Hoja1!$A$3:$K$800,MATCH("Cantidad",Hoja1!$A$2:$L$2,0),FALSE),VLOOKUP($B1468,Hoja1!$A$3:$K$800,MATCH(BASE!F$2,Hoja1!$A$2:$K$2,0),FALSE),""),"")</f>
        <v/>
      </c>
      <c r="G1468" t="str">
        <f>IFERROR(IF($C1468&lt;=VLOOKUP($B1468,Hoja1!$A$3:$K$800,MATCH("Cantidad",Hoja1!$A$2:$L$2,0),FALSE),VLOOKUP($B1468,Hoja1!$A$3:$K$800,MATCH(BASE!G$2,Hoja1!$A$2:$K$2,0),FALSE),""),"")</f>
        <v/>
      </c>
      <c r="H1468" t="str">
        <f>IFERROR(IF($C1468&lt;=VLOOKUP($B1468,Hoja1!$A$3:$K$800,MATCH("Cantidad",Hoja1!$A$2:$L$2,0),FALSE),VLOOKUP($B1468,Hoja1!$A$3:$K$800,MATCH(BASE!H$2,Hoja1!$A$2:$K$2,0),FALSE),""),"")</f>
        <v/>
      </c>
      <c r="I1468" t="str">
        <f>IFERROR(IF($C1468&lt;=VLOOKUP($B1468,Hoja1!$A$3:$K$800,MATCH("Cantidad",Hoja1!$A$2:$L$2,0),FALSE),VLOOKUP($B1468,Hoja1!$A$3:$K$800,MATCH(BASE!I$2,Hoja1!$A$2:$K$2,0),FALSE),""),"")</f>
        <v/>
      </c>
      <c r="J1468" t="str">
        <f>IFERROR(IF($C1468&lt;=VLOOKUP($B1468,Hoja1!$A$3:$K$800,MATCH("Cantidad",Hoja1!$A$2:$L$2,0),FALSE),VLOOKUP($B1468,Hoja1!$A$3:$K$800,MATCH(BASE!J$2,Hoja1!$A$2:$K$2,0),FALSE),""),"")</f>
        <v/>
      </c>
      <c r="K1468" t="str">
        <f t="shared" si="22"/>
        <v/>
      </c>
    </row>
    <row r="1469" spans="1:11" x14ac:dyDescent="0.25">
      <c r="A1469" s="7">
        <v>1466</v>
      </c>
      <c r="B1469" s="7">
        <f>ROUNDDOWN(A1469/MAX(Hoja1!$I$3:$I$38),0)</f>
        <v>366</v>
      </c>
      <c r="C1469" s="7">
        <f>COUNTIF($B$3:B1469,B1469)</f>
        <v>3</v>
      </c>
      <c r="D1469" t="str">
        <f>IFERROR(IF($C1469&lt;=VLOOKUP($B1469,Hoja1!$A$3:$K$800,MATCH("Cantidad",Hoja1!$A$2:$L$2,0),FALSE),VLOOKUP($B1469,Hoja1!$A$3:$K$800,MATCH(BASE!D$2,Hoja1!$A$2:$K$2,0),FALSE),""),"")</f>
        <v/>
      </c>
      <c r="E1469" t="str">
        <f>IFERROR(IF($C1469&lt;=VLOOKUP($B1469,Hoja1!$A$3:$K$800,MATCH("Cantidad",Hoja1!$A$2:$L$2,0),FALSE),VLOOKUP($B1469,Hoja1!$A$3:$K$800,MATCH(BASE!E$2,Hoja1!$A$2:$K$2,0),FALSE),""),"")</f>
        <v/>
      </c>
      <c r="F1469" t="str">
        <f>IFERROR(IF($C1469&lt;=VLOOKUP($B1469,Hoja1!$A$3:$K$800,MATCH("Cantidad",Hoja1!$A$2:$L$2,0),FALSE),VLOOKUP($B1469,Hoja1!$A$3:$K$800,MATCH(BASE!F$2,Hoja1!$A$2:$K$2,0),FALSE),""),"")</f>
        <v/>
      </c>
      <c r="G1469" t="str">
        <f>IFERROR(IF($C1469&lt;=VLOOKUP($B1469,Hoja1!$A$3:$K$800,MATCH("Cantidad",Hoja1!$A$2:$L$2,0),FALSE),VLOOKUP($B1469,Hoja1!$A$3:$K$800,MATCH(BASE!G$2,Hoja1!$A$2:$K$2,0),FALSE),""),"")</f>
        <v/>
      </c>
      <c r="H1469" t="str">
        <f>IFERROR(IF($C1469&lt;=VLOOKUP($B1469,Hoja1!$A$3:$K$800,MATCH("Cantidad",Hoja1!$A$2:$L$2,0),FALSE),VLOOKUP($B1469,Hoja1!$A$3:$K$800,MATCH(BASE!H$2,Hoja1!$A$2:$K$2,0),FALSE),""),"")</f>
        <v/>
      </c>
      <c r="I1469" t="str">
        <f>IFERROR(IF($C1469&lt;=VLOOKUP($B1469,Hoja1!$A$3:$K$800,MATCH("Cantidad",Hoja1!$A$2:$L$2,0),FALSE),VLOOKUP($B1469,Hoja1!$A$3:$K$800,MATCH(BASE!I$2,Hoja1!$A$2:$K$2,0),FALSE),""),"")</f>
        <v/>
      </c>
      <c r="J1469" t="str">
        <f>IFERROR(IF($C1469&lt;=VLOOKUP($B1469,Hoja1!$A$3:$K$800,MATCH("Cantidad",Hoja1!$A$2:$L$2,0),FALSE),VLOOKUP($B1469,Hoja1!$A$3:$K$800,MATCH(BASE!J$2,Hoja1!$A$2:$K$2,0),FALSE),""),"")</f>
        <v/>
      </c>
      <c r="K1469" t="str">
        <f t="shared" si="22"/>
        <v/>
      </c>
    </row>
    <row r="1470" spans="1:11" x14ac:dyDescent="0.25">
      <c r="A1470" s="7">
        <v>1467</v>
      </c>
      <c r="B1470" s="7">
        <f>ROUNDDOWN(A1470/MAX(Hoja1!$I$3:$I$38),0)</f>
        <v>366</v>
      </c>
      <c r="C1470" s="7">
        <f>COUNTIF($B$3:B1470,B1470)</f>
        <v>4</v>
      </c>
      <c r="D1470" t="str">
        <f>IFERROR(IF($C1470&lt;=VLOOKUP($B1470,Hoja1!$A$3:$K$800,MATCH("Cantidad",Hoja1!$A$2:$L$2,0),FALSE),VLOOKUP($B1470,Hoja1!$A$3:$K$800,MATCH(BASE!D$2,Hoja1!$A$2:$K$2,0),FALSE),""),"")</f>
        <v/>
      </c>
      <c r="E1470" t="str">
        <f>IFERROR(IF($C1470&lt;=VLOOKUP($B1470,Hoja1!$A$3:$K$800,MATCH("Cantidad",Hoja1!$A$2:$L$2,0),FALSE),VLOOKUP($B1470,Hoja1!$A$3:$K$800,MATCH(BASE!E$2,Hoja1!$A$2:$K$2,0),FALSE),""),"")</f>
        <v/>
      </c>
      <c r="F1470" t="str">
        <f>IFERROR(IF($C1470&lt;=VLOOKUP($B1470,Hoja1!$A$3:$K$800,MATCH("Cantidad",Hoja1!$A$2:$L$2,0),FALSE),VLOOKUP($B1470,Hoja1!$A$3:$K$800,MATCH(BASE!F$2,Hoja1!$A$2:$K$2,0),FALSE),""),"")</f>
        <v/>
      </c>
      <c r="G1470" t="str">
        <f>IFERROR(IF($C1470&lt;=VLOOKUP($B1470,Hoja1!$A$3:$K$800,MATCH("Cantidad",Hoja1!$A$2:$L$2,0),FALSE),VLOOKUP($B1470,Hoja1!$A$3:$K$800,MATCH(BASE!G$2,Hoja1!$A$2:$K$2,0),FALSE),""),"")</f>
        <v/>
      </c>
      <c r="H1470" t="str">
        <f>IFERROR(IF($C1470&lt;=VLOOKUP($B1470,Hoja1!$A$3:$K$800,MATCH("Cantidad",Hoja1!$A$2:$L$2,0),FALSE),VLOOKUP($B1470,Hoja1!$A$3:$K$800,MATCH(BASE!H$2,Hoja1!$A$2:$K$2,0),FALSE),""),"")</f>
        <v/>
      </c>
      <c r="I1470" t="str">
        <f>IFERROR(IF($C1470&lt;=VLOOKUP($B1470,Hoja1!$A$3:$K$800,MATCH("Cantidad",Hoja1!$A$2:$L$2,0),FALSE),VLOOKUP($B1470,Hoja1!$A$3:$K$800,MATCH(BASE!I$2,Hoja1!$A$2:$K$2,0),FALSE),""),"")</f>
        <v/>
      </c>
      <c r="J1470" t="str">
        <f>IFERROR(IF($C1470&lt;=VLOOKUP($B1470,Hoja1!$A$3:$K$800,MATCH("Cantidad",Hoja1!$A$2:$L$2,0),FALSE),VLOOKUP($B1470,Hoja1!$A$3:$K$800,MATCH(BASE!J$2,Hoja1!$A$2:$K$2,0),FALSE),""),"")</f>
        <v/>
      </c>
      <c r="K1470" t="str">
        <f t="shared" si="22"/>
        <v/>
      </c>
    </row>
    <row r="1471" spans="1:11" x14ac:dyDescent="0.25">
      <c r="A1471" s="7">
        <v>1468</v>
      </c>
      <c r="B1471" s="7">
        <f>ROUNDDOWN(A1471/MAX(Hoja1!$I$3:$I$38),0)</f>
        <v>367</v>
      </c>
      <c r="C1471" s="7">
        <f>COUNTIF($B$3:B1471,B1471)</f>
        <v>1</v>
      </c>
      <c r="D1471" t="str">
        <f>IFERROR(IF($C1471&lt;=VLOOKUP($B1471,Hoja1!$A$3:$K$800,MATCH("Cantidad",Hoja1!$A$2:$L$2,0),FALSE),VLOOKUP($B1471,Hoja1!$A$3:$K$800,MATCH(BASE!D$2,Hoja1!$A$2:$K$2,0),FALSE),""),"")</f>
        <v/>
      </c>
      <c r="E1471" t="str">
        <f>IFERROR(IF($C1471&lt;=VLOOKUP($B1471,Hoja1!$A$3:$K$800,MATCH("Cantidad",Hoja1!$A$2:$L$2,0),FALSE),VLOOKUP($B1471,Hoja1!$A$3:$K$800,MATCH(BASE!E$2,Hoja1!$A$2:$K$2,0),FALSE),""),"")</f>
        <v/>
      </c>
      <c r="F1471" t="str">
        <f>IFERROR(IF($C1471&lt;=VLOOKUP($B1471,Hoja1!$A$3:$K$800,MATCH("Cantidad",Hoja1!$A$2:$L$2,0),FALSE),VLOOKUP($B1471,Hoja1!$A$3:$K$800,MATCH(BASE!F$2,Hoja1!$A$2:$K$2,0),FALSE),""),"")</f>
        <v/>
      </c>
      <c r="G1471" t="str">
        <f>IFERROR(IF($C1471&lt;=VLOOKUP($B1471,Hoja1!$A$3:$K$800,MATCH("Cantidad",Hoja1!$A$2:$L$2,0),FALSE),VLOOKUP($B1471,Hoja1!$A$3:$K$800,MATCH(BASE!G$2,Hoja1!$A$2:$K$2,0),FALSE),""),"")</f>
        <v/>
      </c>
      <c r="H1471" t="str">
        <f>IFERROR(IF($C1471&lt;=VLOOKUP($B1471,Hoja1!$A$3:$K$800,MATCH("Cantidad",Hoja1!$A$2:$L$2,0),FALSE),VLOOKUP($B1471,Hoja1!$A$3:$K$800,MATCH(BASE!H$2,Hoja1!$A$2:$K$2,0),FALSE),""),"")</f>
        <v/>
      </c>
      <c r="I1471" t="str">
        <f>IFERROR(IF($C1471&lt;=VLOOKUP($B1471,Hoja1!$A$3:$K$800,MATCH("Cantidad",Hoja1!$A$2:$L$2,0),FALSE),VLOOKUP($B1471,Hoja1!$A$3:$K$800,MATCH(BASE!I$2,Hoja1!$A$2:$K$2,0),FALSE),""),"")</f>
        <v/>
      </c>
      <c r="J1471" t="str">
        <f>IFERROR(IF($C1471&lt;=VLOOKUP($B1471,Hoja1!$A$3:$K$800,MATCH("Cantidad",Hoja1!$A$2:$L$2,0),FALSE),VLOOKUP($B1471,Hoja1!$A$3:$K$800,MATCH(BASE!J$2,Hoja1!$A$2:$K$2,0),FALSE),""),"")</f>
        <v/>
      </c>
      <c r="K1471" t="str">
        <f t="shared" si="22"/>
        <v/>
      </c>
    </row>
    <row r="1472" spans="1:11" x14ac:dyDescent="0.25">
      <c r="A1472" s="7">
        <v>1469</v>
      </c>
      <c r="B1472" s="7">
        <f>ROUNDDOWN(A1472/MAX(Hoja1!$I$3:$I$38),0)</f>
        <v>367</v>
      </c>
      <c r="C1472" s="7">
        <f>COUNTIF($B$3:B1472,B1472)</f>
        <v>2</v>
      </c>
      <c r="D1472" t="str">
        <f>IFERROR(IF($C1472&lt;=VLOOKUP($B1472,Hoja1!$A$3:$K$800,MATCH("Cantidad",Hoja1!$A$2:$L$2,0),FALSE),VLOOKUP($B1472,Hoja1!$A$3:$K$800,MATCH(BASE!D$2,Hoja1!$A$2:$K$2,0),FALSE),""),"")</f>
        <v/>
      </c>
      <c r="E1472" t="str">
        <f>IFERROR(IF($C1472&lt;=VLOOKUP($B1472,Hoja1!$A$3:$K$800,MATCH("Cantidad",Hoja1!$A$2:$L$2,0),FALSE),VLOOKUP($B1472,Hoja1!$A$3:$K$800,MATCH(BASE!E$2,Hoja1!$A$2:$K$2,0),FALSE),""),"")</f>
        <v/>
      </c>
      <c r="F1472" t="str">
        <f>IFERROR(IF($C1472&lt;=VLOOKUP($B1472,Hoja1!$A$3:$K$800,MATCH("Cantidad",Hoja1!$A$2:$L$2,0),FALSE),VLOOKUP($B1472,Hoja1!$A$3:$K$800,MATCH(BASE!F$2,Hoja1!$A$2:$K$2,0),FALSE),""),"")</f>
        <v/>
      </c>
      <c r="G1472" t="str">
        <f>IFERROR(IF($C1472&lt;=VLOOKUP($B1472,Hoja1!$A$3:$K$800,MATCH("Cantidad",Hoja1!$A$2:$L$2,0),FALSE),VLOOKUP($B1472,Hoja1!$A$3:$K$800,MATCH(BASE!G$2,Hoja1!$A$2:$K$2,0),FALSE),""),"")</f>
        <v/>
      </c>
      <c r="H1472" t="str">
        <f>IFERROR(IF($C1472&lt;=VLOOKUP($B1472,Hoja1!$A$3:$K$800,MATCH("Cantidad",Hoja1!$A$2:$L$2,0),FALSE),VLOOKUP($B1472,Hoja1!$A$3:$K$800,MATCH(BASE!H$2,Hoja1!$A$2:$K$2,0),FALSE),""),"")</f>
        <v/>
      </c>
      <c r="I1472" t="str">
        <f>IFERROR(IF($C1472&lt;=VLOOKUP($B1472,Hoja1!$A$3:$K$800,MATCH("Cantidad",Hoja1!$A$2:$L$2,0),FALSE),VLOOKUP($B1472,Hoja1!$A$3:$K$800,MATCH(BASE!I$2,Hoja1!$A$2:$K$2,0),FALSE),""),"")</f>
        <v/>
      </c>
      <c r="J1472" t="str">
        <f>IFERROR(IF($C1472&lt;=VLOOKUP($B1472,Hoja1!$A$3:$K$800,MATCH("Cantidad",Hoja1!$A$2:$L$2,0),FALSE),VLOOKUP($B1472,Hoja1!$A$3:$K$800,MATCH(BASE!J$2,Hoja1!$A$2:$K$2,0),FALSE),""),"")</f>
        <v/>
      </c>
      <c r="K1472" t="str">
        <f t="shared" si="22"/>
        <v/>
      </c>
    </row>
    <row r="1473" spans="1:11" x14ac:dyDescent="0.25">
      <c r="A1473" s="7">
        <v>1470</v>
      </c>
      <c r="B1473" s="7">
        <f>ROUNDDOWN(A1473/MAX(Hoja1!$I$3:$I$38),0)</f>
        <v>367</v>
      </c>
      <c r="C1473" s="7">
        <f>COUNTIF($B$3:B1473,B1473)</f>
        <v>3</v>
      </c>
      <c r="D1473" t="str">
        <f>IFERROR(IF($C1473&lt;=VLOOKUP($B1473,Hoja1!$A$3:$K$800,MATCH("Cantidad",Hoja1!$A$2:$L$2,0),FALSE),VLOOKUP($B1473,Hoja1!$A$3:$K$800,MATCH(BASE!D$2,Hoja1!$A$2:$K$2,0),FALSE),""),"")</f>
        <v/>
      </c>
      <c r="E1473" t="str">
        <f>IFERROR(IF($C1473&lt;=VLOOKUP($B1473,Hoja1!$A$3:$K$800,MATCH("Cantidad",Hoja1!$A$2:$L$2,0),FALSE),VLOOKUP($B1473,Hoja1!$A$3:$K$800,MATCH(BASE!E$2,Hoja1!$A$2:$K$2,0),FALSE),""),"")</f>
        <v/>
      </c>
      <c r="F1473" t="str">
        <f>IFERROR(IF($C1473&lt;=VLOOKUP($B1473,Hoja1!$A$3:$K$800,MATCH("Cantidad",Hoja1!$A$2:$L$2,0),FALSE),VLOOKUP($B1473,Hoja1!$A$3:$K$800,MATCH(BASE!F$2,Hoja1!$A$2:$K$2,0),FALSE),""),"")</f>
        <v/>
      </c>
      <c r="G1473" t="str">
        <f>IFERROR(IF($C1473&lt;=VLOOKUP($B1473,Hoja1!$A$3:$K$800,MATCH("Cantidad",Hoja1!$A$2:$L$2,0),FALSE),VLOOKUP($B1473,Hoja1!$A$3:$K$800,MATCH(BASE!G$2,Hoja1!$A$2:$K$2,0),FALSE),""),"")</f>
        <v/>
      </c>
      <c r="H1473" t="str">
        <f>IFERROR(IF($C1473&lt;=VLOOKUP($B1473,Hoja1!$A$3:$K$800,MATCH("Cantidad",Hoja1!$A$2:$L$2,0),FALSE),VLOOKUP($B1473,Hoja1!$A$3:$K$800,MATCH(BASE!H$2,Hoja1!$A$2:$K$2,0),FALSE),""),"")</f>
        <v/>
      </c>
      <c r="I1473" t="str">
        <f>IFERROR(IF($C1473&lt;=VLOOKUP($B1473,Hoja1!$A$3:$K$800,MATCH("Cantidad",Hoja1!$A$2:$L$2,0),FALSE),VLOOKUP($B1473,Hoja1!$A$3:$K$800,MATCH(BASE!I$2,Hoja1!$A$2:$K$2,0),FALSE),""),"")</f>
        <v/>
      </c>
      <c r="J1473" t="str">
        <f>IFERROR(IF($C1473&lt;=VLOOKUP($B1473,Hoja1!$A$3:$K$800,MATCH("Cantidad",Hoja1!$A$2:$L$2,0),FALSE),VLOOKUP($B1473,Hoja1!$A$3:$K$800,MATCH(BASE!J$2,Hoja1!$A$2:$K$2,0),FALSE),""),"")</f>
        <v/>
      </c>
      <c r="K1473" t="str">
        <f t="shared" si="22"/>
        <v/>
      </c>
    </row>
    <row r="1474" spans="1:11" x14ac:dyDescent="0.25">
      <c r="A1474" s="7">
        <v>1471</v>
      </c>
      <c r="B1474" s="7">
        <f>ROUNDDOWN(A1474/MAX(Hoja1!$I$3:$I$38),0)</f>
        <v>367</v>
      </c>
      <c r="C1474" s="7">
        <f>COUNTIF($B$3:B1474,B1474)</f>
        <v>4</v>
      </c>
      <c r="D1474" t="str">
        <f>IFERROR(IF($C1474&lt;=VLOOKUP($B1474,Hoja1!$A$3:$K$800,MATCH("Cantidad",Hoja1!$A$2:$L$2,0),FALSE),VLOOKUP($B1474,Hoja1!$A$3:$K$800,MATCH(BASE!D$2,Hoja1!$A$2:$K$2,0),FALSE),""),"")</f>
        <v/>
      </c>
      <c r="E1474" t="str">
        <f>IFERROR(IF($C1474&lt;=VLOOKUP($B1474,Hoja1!$A$3:$K$800,MATCH("Cantidad",Hoja1!$A$2:$L$2,0),FALSE),VLOOKUP($B1474,Hoja1!$A$3:$K$800,MATCH(BASE!E$2,Hoja1!$A$2:$K$2,0),FALSE),""),"")</f>
        <v/>
      </c>
      <c r="F1474" t="str">
        <f>IFERROR(IF($C1474&lt;=VLOOKUP($B1474,Hoja1!$A$3:$K$800,MATCH("Cantidad",Hoja1!$A$2:$L$2,0),FALSE),VLOOKUP($B1474,Hoja1!$A$3:$K$800,MATCH(BASE!F$2,Hoja1!$A$2:$K$2,0),FALSE),""),"")</f>
        <v/>
      </c>
      <c r="G1474" t="str">
        <f>IFERROR(IF($C1474&lt;=VLOOKUP($B1474,Hoja1!$A$3:$K$800,MATCH("Cantidad",Hoja1!$A$2:$L$2,0),FALSE),VLOOKUP($B1474,Hoja1!$A$3:$K$800,MATCH(BASE!G$2,Hoja1!$A$2:$K$2,0),FALSE),""),"")</f>
        <v/>
      </c>
      <c r="H1474" t="str">
        <f>IFERROR(IF($C1474&lt;=VLOOKUP($B1474,Hoja1!$A$3:$K$800,MATCH("Cantidad",Hoja1!$A$2:$L$2,0),FALSE),VLOOKUP($B1474,Hoja1!$A$3:$K$800,MATCH(BASE!H$2,Hoja1!$A$2:$K$2,0),FALSE),""),"")</f>
        <v/>
      </c>
      <c r="I1474" t="str">
        <f>IFERROR(IF($C1474&lt;=VLOOKUP($B1474,Hoja1!$A$3:$K$800,MATCH("Cantidad",Hoja1!$A$2:$L$2,0),FALSE),VLOOKUP($B1474,Hoja1!$A$3:$K$800,MATCH(BASE!I$2,Hoja1!$A$2:$K$2,0),FALSE),""),"")</f>
        <v/>
      </c>
      <c r="J1474" t="str">
        <f>IFERROR(IF($C1474&lt;=VLOOKUP($B1474,Hoja1!$A$3:$K$800,MATCH("Cantidad",Hoja1!$A$2:$L$2,0),FALSE),VLOOKUP($B1474,Hoja1!$A$3:$K$800,MATCH(BASE!J$2,Hoja1!$A$2:$K$2,0),FALSE),""),"")</f>
        <v/>
      </c>
      <c r="K1474" t="str">
        <f t="shared" si="22"/>
        <v/>
      </c>
    </row>
    <row r="1475" spans="1:11" x14ac:dyDescent="0.25">
      <c r="A1475" s="7">
        <v>1472</v>
      </c>
      <c r="B1475" s="7">
        <f>ROUNDDOWN(A1475/MAX(Hoja1!$I$3:$I$38),0)</f>
        <v>368</v>
      </c>
      <c r="C1475" s="7">
        <f>COUNTIF($B$3:B1475,B1475)</f>
        <v>1</v>
      </c>
      <c r="D1475" t="str">
        <f>IFERROR(IF($C1475&lt;=VLOOKUP($B1475,Hoja1!$A$3:$K$800,MATCH("Cantidad",Hoja1!$A$2:$L$2,0),FALSE),VLOOKUP($B1475,Hoja1!$A$3:$K$800,MATCH(BASE!D$2,Hoja1!$A$2:$K$2,0),FALSE),""),"")</f>
        <v/>
      </c>
      <c r="E1475" t="str">
        <f>IFERROR(IF($C1475&lt;=VLOOKUP($B1475,Hoja1!$A$3:$K$800,MATCH("Cantidad",Hoja1!$A$2:$L$2,0),FALSE),VLOOKUP($B1475,Hoja1!$A$3:$K$800,MATCH(BASE!E$2,Hoja1!$A$2:$K$2,0),FALSE),""),"")</f>
        <v/>
      </c>
      <c r="F1475" t="str">
        <f>IFERROR(IF($C1475&lt;=VLOOKUP($B1475,Hoja1!$A$3:$K$800,MATCH("Cantidad",Hoja1!$A$2:$L$2,0),FALSE),VLOOKUP($B1475,Hoja1!$A$3:$K$800,MATCH(BASE!F$2,Hoja1!$A$2:$K$2,0),FALSE),""),"")</f>
        <v/>
      </c>
      <c r="G1475" t="str">
        <f>IFERROR(IF($C1475&lt;=VLOOKUP($B1475,Hoja1!$A$3:$K$800,MATCH("Cantidad",Hoja1!$A$2:$L$2,0),FALSE),VLOOKUP($B1475,Hoja1!$A$3:$K$800,MATCH(BASE!G$2,Hoja1!$A$2:$K$2,0),FALSE),""),"")</f>
        <v/>
      </c>
      <c r="H1475" t="str">
        <f>IFERROR(IF($C1475&lt;=VLOOKUP($B1475,Hoja1!$A$3:$K$800,MATCH("Cantidad",Hoja1!$A$2:$L$2,0),FALSE),VLOOKUP($B1475,Hoja1!$A$3:$K$800,MATCH(BASE!H$2,Hoja1!$A$2:$K$2,0),FALSE),""),"")</f>
        <v/>
      </c>
      <c r="I1475" t="str">
        <f>IFERROR(IF($C1475&lt;=VLOOKUP($B1475,Hoja1!$A$3:$K$800,MATCH("Cantidad",Hoja1!$A$2:$L$2,0),FALSE),VLOOKUP($B1475,Hoja1!$A$3:$K$800,MATCH(BASE!I$2,Hoja1!$A$2:$K$2,0),FALSE),""),"")</f>
        <v/>
      </c>
      <c r="J1475" t="str">
        <f>IFERROR(IF($C1475&lt;=VLOOKUP($B1475,Hoja1!$A$3:$K$800,MATCH("Cantidad",Hoja1!$A$2:$L$2,0),FALSE),VLOOKUP($B1475,Hoja1!$A$3:$K$800,MATCH(BASE!J$2,Hoja1!$A$2:$K$2,0),FALSE),""),"")</f>
        <v/>
      </c>
      <c r="K1475" t="str">
        <f t="shared" si="22"/>
        <v/>
      </c>
    </row>
    <row r="1476" spans="1:11" x14ac:dyDescent="0.25">
      <c r="A1476" s="7">
        <v>1473</v>
      </c>
      <c r="B1476" s="7">
        <f>ROUNDDOWN(A1476/MAX(Hoja1!$I$3:$I$38),0)</f>
        <v>368</v>
      </c>
      <c r="C1476" s="7">
        <f>COUNTIF($B$3:B1476,B1476)</f>
        <v>2</v>
      </c>
      <c r="D1476" t="str">
        <f>IFERROR(IF($C1476&lt;=VLOOKUP($B1476,Hoja1!$A$3:$K$800,MATCH("Cantidad",Hoja1!$A$2:$L$2,0),FALSE),VLOOKUP($B1476,Hoja1!$A$3:$K$800,MATCH(BASE!D$2,Hoja1!$A$2:$K$2,0),FALSE),""),"")</f>
        <v/>
      </c>
      <c r="E1476" t="str">
        <f>IFERROR(IF($C1476&lt;=VLOOKUP($B1476,Hoja1!$A$3:$K$800,MATCH("Cantidad",Hoja1!$A$2:$L$2,0),FALSE),VLOOKUP($B1476,Hoja1!$A$3:$K$800,MATCH(BASE!E$2,Hoja1!$A$2:$K$2,0),FALSE),""),"")</f>
        <v/>
      </c>
      <c r="F1476" t="str">
        <f>IFERROR(IF($C1476&lt;=VLOOKUP($B1476,Hoja1!$A$3:$K$800,MATCH("Cantidad",Hoja1!$A$2:$L$2,0),FALSE),VLOOKUP($B1476,Hoja1!$A$3:$K$800,MATCH(BASE!F$2,Hoja1!$A$2:$K$2,0),FALSE),""),"")</f>
        <v/>
      </c>
      <c r="G1476" t="str">
        <f>IFERROR(IF($C1476&lt;=VLOOKUP($B1476,Hoja1!$A$3:$K$800,MATCH("Cantidad",Hoja1!$A$2:$L$2,0),FALSE),VLOOKUP($B1476,Hoja1!$A$3:$K$800,MATCH(BASE!G$2,Hoja1!$A$2:$K$2,0),FALSE),""),"")</f>
        <v/>
      </c>
      <c r="H1476" t="str">
        <f>IFERROR(IF($C1476&lt;=VLOOKUP($B1476,Hoja1!$A$3:$K$800,MATCH("Cantidad",Hoja1!$A$2:$L$2,0),FALSE),VLOOKUP($B1476,Hoja1!$A$3:$K$800,MATCH(BASE!H$2,Hoja1!$A$2:$K$2,0),FALSE),""),"")</f>
        <v/>
      </c>
      <c r="I1476" t="str">
        <f>IFERROR(IF($C1476&lt;=VLOOKUP($B1476,Hoja1!$A$3:$K$800,MATCH("Cantidad",Hoja1!$A$2:$L$2,0),FALSE),VLOOKUP($B1476,Hoja1!$A$3:$K$800,MATCH(BASE!I$2,Hoja1!$A$2:$K$2,0),FALSE),""),"")</f>
        <v/>
      </c>
      <c r="J1476" t="str">
        <f>IFERROR(IF($C1476&lt;=VLOOKUP($B1476,Hoja1!$A$3:$K$800,MATCH("Cantidad",Hoja1!$A$2:$L$2,0),FALSE),VLOOKUP($B1476,Hoja1!$A$3:$K$800,MATCH(BASE!J$2,Hoja1!$A$2:$K$2,0),FALSE),""),"")</f>
        <v/>
      </c>
      <c r="K1476" t="str">
        <f t="shared" ref="K1476:K1503" si="23">IF(J1476&lt;&gt;"",1,"")</f>
        <v/>
      </c>
    </row>
    <row r="1477" spans="1:11" x14ac:dyDescent="0.25">
      <c r="A1477" s="7">
        <v>1474</v>
      </c>
      <c r="B1477" s="7">
        <f>ROUNDDOWN(A1477/MAX(Hoja1!$I$3:$I$38),0)</f>
        <v>368</v>
      </c>
      <c r="C1477" s="7">
        <f>COUNTIF($B$3:B1477,B1477)</f>
        <v>3</v>
      </c>
      <c r="D1477" t="str">
        <f>IFERROR(IF($C1477&lt;=VLOOKUP($B1477,Hoja1!$A$3:$K$800,MATCH("Cantidad",Hoja1!$A$2:$L$2,0),FALSE),VLOOKUP($B1477,Hoja1!$A$3:$K$800,MATCH(BASE!D$2,Hoja1!$A$2:$K$2,0),FALSE),""),"")</f>
        <v/>
      </c>
      <c r="E1477" t="str">
        <f>IFERROR(IF($C1477&lt;=VLOOKUP($B1477,Hoja1!$A$3:$K$800,MATCH("Cantidad",Hoja1!$A$2:$L$2,0),FALSE),VLOOKUP($B1477,Hoja1!$A$3:$K$800,MATCH(BASE!E$2,Hoja1!$A$2:$K$2,0),FALSE),""),"")</f>
        <v/>
      </c>
      <c r="F1477" t="str">
        <f>IFERROR(IF($C1477&lt;=VLOOKUP($B1477,Hoja1!$A$3:$K$800,MATCH("Cantidad",Hoja1!$A$2:$L$2,0),FALSE),VLOOKUP($B1477,Hoja1!$A$3:$K$800,MATCH(BASE!F$2,Hoja1!$A$2:$K$2,0),FALSE),""),"")</f>
        <v/>
      </c>
      <c r="G1477" t="str">
        <f>IFERROR(IF($C1477&lt;=VLOOKUP($B1477,Hoja1!$A$3:$K$800,MATCH("Cantidad",Hoja1!$A$2:$L$2,0),FALSE),VLOOKUP($B1477,Hoja1!$A$3:$K$800,MATCH(BASE!G$2,Hoja1!$A$2:$K$2,0),FALSE),""),"")</f>
        <v/>
      </c>
      <c r="H1477" t="str">
        <f>IFERROR(IF($C1477&lt;=VLOOKUP($B1477,Hoja1!$A$3:$K$800,MATCH("Cantidad",Hoja1!$A$2:$L$2,0),FALSE),VLOOKUP($B1477,Hoja1!$A$3:$K$800,MATCH(BASE!H$2,Hoja1!$A$2:$K$2,0),FALSE),""),"")</f>
        <v/>
      </c>
      <c r="I1477" t="str">
        <f>IFERROR(IF($C1477&lt;=VLOOKUP($B1477,Hoja1!$A$3:$K$800,MATCH("Cantidad",Hoja1!$A$2:$L$2,0),FALSE),VLOOKUP($B1477,Hoja1!$A$3:$K$800,MATCH(BASE!I$2,Hoja1!$A$2:$K$2,0),FALSE),""),"")</f>
        <v/>
      </c>
      <c r="J1477" t="str">
        <f>IFERROR(IF($C1477&lt;=VLOOKUP($B1477,Hoja1!$A$3:$K$800,MATCH("Cantidad",Hoja1!$A$2:$L$2,0),FALSE),VLOOKUP($B1477,Hoja1!$A$3:$K$800,MATCH(BASE!J$2,Hoja1!$A$2:$K$2,0),FALSE),""),"")</f>
        <v/>
      </c>
      <c r="K1477" t="str">
        <f t="shared" si="23"/>
        <v/>
      </c>
    </row>
    <row r="1478" spans="1:11" x14ac:dyDescent="0.25">
      <c r="A1478" s="7">
        <v>1475</v>
      </c>
      <c r="B1478" s="7">
        <f>ROUNDDOWN(A1478/MAX(Hoja1!$I$3:$I$38),0)</f>
        <v>368</v>
      </c>
      <c r="C1478" s="7">
        <f>COUNTIF($B$3:B1478,B1478)</f>
        <v>4</v>
      </c>
      <c r="D1478" t="str">
        <f>IFERROR(IF($C1478&lt;=VLOOKUP($B1478,Hoja1!$A$3:$K$800,MATCH("Cantidad",Hoja1!$A$2:$L$2,0),FALSE),VLOOKUP($B1478,Hoja1!$A$3:$K$800,MATCH(BASE!D$2,Hoja1!$A$2:$K$2,0),FALSE),""),"")</f>
        <v/>
      </c>
      <c r="E1478" t="str">
        <f>IFERROR(IF($C1478&lt;=VLOOKUP($B1478,Hoja1!$A$3:$K$800,MATCH("Cantidad",Hoja1!$A$2:$L$2,0),FALSE),VLOOKUP($B1478,Hoja1!$A$3:$K$800,MATCH(BASE!E$2,Hoja1!$A$2:$K$2,0),FALSE),""),"")</f>
        <v/>
      </c>
      <c r="F1478" t="str">
        <f>IFERROR(IF($C1478&lt;=VLOOKUP($B1478,Hoja1!$A$3:$K$800,MATCH("Cantidad",Hoja1!$A$2:$L$2,0),FALSE),VLOOKUP($B1478,Hoja1!$A$3:$K$800,MATCH(BASE!F$2,Hoja1!$A$2:$K$2,0),FALSE),""),"")</f>
        <v/>
      </c>
      <c r="G1478" t="str">
        <f>IFERROR(IF($C1478&lt;=VLOOKUP($B1478,Hoja1!$A$3:$K$800,MATCH("Cantidad",Hoja1!$A$2:$L$2,0),FALSE),VLOOKUP($B1478,Hoja1!$A$3:$K$800,MATCH(BASE!G$2,Hoja1!$A$2:$K$2,0),FALSE),""),"")</f>
        <v/>
      </c>
      <c r="H1478" t="str">
        <f>IFERROR(IF($C1478&lt;=VLOOKUP($B1478,Hoja1!$A$3:$K$800,MATCH("Cantidad",Hoja1!$A$2:$L$2,0),FALSE),VLOOKUP($B1478,Hoja1!$A$3:$K$800,MATCH(BASE!H$2,Hoja1!$A$2:$K$2,0),FALSE),""),"")</f>
        <v/>
      </c>
      <c r="I1478" t="str">
        <f>IFERROR(IF($C1478&lt;=VLOOKUP($B1478,Hoja1!$A$3:$K$800,MATCH("Cantidad",Hoja1!$A$2:$L$2,0),FALSE),VLOOKUP($B1478,Hoja1!$A$3:$K$800,MATCH(BASE!I$2,Hoja1!$A$2:$K$2,0),FALSE),""),"")</f>
        <v/>
      </c>
      <c r="J1478" t="str">
        <f>IFERROR(IF($C1478&lt;=VLOOKUP($B1478,Hoja1!$A$3:$K$800,MATCH("Cantidad",Hoja1!$A$2:$L$2,0),FALSE),VLOOKUP($B1478,Hoja1!$A$3:$K$800,MATCH(BASE!J$2,Hoja1!$A$2:$K$2,0),FALSE),""),"")</f>
        <v/>
      </c>
      <c r="K1478" t="str">
        <f t="shared" si="23"/>
        <v/>
      </c>
    </row>
    <row r="1479" spans="1:11" x14ac:dyDescent="0.25">
      <c r="A1479" s="7">
        <v>1476</v>
      </c>
      <c r="B1479" s="7">
        <f>ROUNDDOWN(A1479/MAX(Hoja1!$I$3:$I$38),0)</f>
        <v>369</v>
      </c>
      <c r="C1479" s="7">
        <f>COUNTIF($B$3:B1479,B1479)</f>
        <v>1</v>
      </c>
      <c r="D1479" t="str">
        <f>IFERROR(IF($C1479&lt;=VLOOKUP($B1479,Hoja1!$A$3:$K$800,MATCH("Cantidad",Hoja1!$A$2:$L$2,0),FALSE),VLOOKUP($B1479,Hoja1!$A$3:$K$800,MATCH(BASE!D$2,Hoja1!$A$2:$K$2,0),FALSE),""),"")</f>
        <v/>
      </c>
      <c r="E1479" t="str">
        <f>IFERROR(IF($C1479&lt;=VLOOKUP($B1479,Hoja1!$A$3:$K$800,MATCH("Cantidad",Hoja1!$A$2:$L$2,0),FALSE),VLOOKUP($B1479,Hoja1!$A$3:$K$800,MATCH(BASE!E$2,Hoja1!$A$2:$K$2,0),FALSE),""),"")</f>
        <v/>
      </c>
      <c r="F1479" t="str">
        <f>IFERROR(IF($C1479&lt;=VLOOKUP($B1479,Hoja1!$A$3:$K$800,MATCH("Cantidad",Hoja1!$A$2:$L$2,0),FALSE),VLOOKUP($B1479,Hoja1!$A$3:$K$800,MATCH(BASE!F$2,Hoja1!$A$2:$K$2,0),FALSE),""),"")</f>
        <v/>
      </c>
      <c r="G1479" t="str">
        <f>IFERROR(IF($C1479&lt;=VLOOKUP($B1479,Hoja1!$A$3:$K$800,MATCH("Cantidad",Hoja1!$A$2:$L$2,0),FALSE),VLOOKUP($B1479,Hoja1!$A$3:$K$800,MATCH(BASE!G$2,Hoja1!$A$2:$K$2,0),FALSE),""),"")</f>
        <v/>
      </c>
      <c r="H1479" t="str">
        <f>IFERROR(IF($C1479&lt;=VLOOKUP($B1479,Hoja1!$A$3:$K$800,MATCH("Cantidad",Hoja1!$A$2:$L$2,0),FALSE),VLOOKUP($B1479,Hoja1!$A$3:$K$800,MATCH(BASE!H$2,Hoja1!$A$2:$K$2,0),FALSE),""),"")</f>
        <v/>
      </c>
      <c r="I1479" t="str">
        <f>IFERROR(IF($C1479&lt;=VLOOKUP($B1479,Hoja1!$A$3:$K$800,MATCH("Cantidad",Hoja1!$A$2:$L$2,0),FALSE),VLOOKUP($B1479,Hoja1!$A$3:$K$800,MATCH(BASE!I$2,Hoja1!$A$2:$K$2,0),FALSE),""),"")</f>
        <v/>
      </c>
      <c r="J1479" t="str">
        <f>IFERROR(IF($C1479&lt;=VLOOKUP($B1479,Hoja1!$A$3:$K$800,MATCH("Cantidad",Hoja1!$A$2:$L$2,0),FALSE),VLOOKUP($B1479,Hoja1!$A$3:$K$800,MATCH(BASE!J$2,Hoja1!$A$2:$K$2,0),FALSE),""),"")</f>
        <v/>
      </c>
      <c r="K1479" t="str">
        <f t="shared" si="23"/>
        <v/>
      </c>
    </row>
    <row r="1480" spans="1:11" x14ac:dyDescent="0.25">
      <c r="A1480" s="7">
        <v>1477</v>
      </c>
      <c r="B1480" s="7">
        <f>ROUNDDOWN(A1480/MAX(Hoja1!$I$3:$I$38),0)</f>
        <v>369</v>
      </c>
      <c r="C1480" s="7">
        <f>COUNTIF($B$3:B1480,B1480)</f>
        <v>2</v>
      </c>
      <c r="D1480" t="str">
        <f>IFERROR(IF($C1480&lt;=VLOOKUP($B1480,Hoja1!$A$3:$K$800,MATCH("Cantidad",Hoja1!$A$2:$L$2,0),FALSE),VLOOKUP($B1480,Hoja1!$A$3:$K$800,MATCH(BASE!D$2,Hoja1!$A$2:$K$2,0),FALSE),""),"")</f>
        <v/>
      </c>
      <c r="E1480" t="str">
        <f>IFERROR(IF($C1480&lt;=VLOOKUP($B1480,Hoja1!$A$3:$K$800,MATCH("Cantidad",Hoja1!$A$2:$L$2,0),FALSE),VLOOKUP($B1480,Hoja1!$A$3:$K$800,MATCH(BASE!E$2,Hoja1!$A$2:$K$2,0),FALSE),""),"")</f>
        <v/>
      </c>
      <c r="F1480" t="str">
        <f>IFERROR(IF($C1480&lt;=VLOOKUP($B1480,Hoja1!$A$3:$K$800,MATCH("Cantidad",Hoja1!$A$2:$L$2,0),FALSE),VLOOKUP($B1480,Hoja1!$A$3:$K$800,MATCH(BASE!F$2,Hoja1!$A$2:$K$2,0),FALSE),""),"")</f>
        <v/>
      </c>
      <c r="G1480" t="str">
        <f>IFERROR(IF($C1480&lt;=VLOOKUP($B1480,Hoja1!$A$3:$K$800,MATCH("Cantidad",Hoja1!$A$2:$L$2,0),FALSE),VLOOKUP($B1480,Hoja1!$A$3:$K$800,MATCH(BASE!G$2,Hoja1!$A$2:$K$2,0),FALSE),""),"")</f>
        <v/>
      </c>
      <c r="H1480" t="str">
        <f>IFERROR(IF($C1480&lt;=VLOOKUP($B1480,Hoja1!$A$3:$K$800,MATCH("Cantidad",Hoja1!$A$2:$L$2,0),FALSE),VLOOKUP($B1480,Hoja1!$A$3:$K$800,MATCH(BASE!H$2,Hoja1!$A$2:$K$2,0),FALSE),""),"")</f>
        <v/>
      </c>
      <c r="I1480" t="str">
        <f>IFERROR(IF($C1480&lt;=VLOOKUP($B1480,Hoja1!$A$3:$K$800,MATCH("Cantidad",Hoja1!$A$2:$L$2,0),FALSE),VLOOKUP($B1480,Hoja1!$A$3:$K$800,MATCH(BASE!I$2,Hoja1!$A$2:$K$2,0),FALSE),""),"")</f>
        <v/>
      </c>
      <c r="J1480" t="str">
        <f>IFERROR(IF($C1480&lt;=VLOOKUP($B1480,Hoja1!$A$3:$K$800,MATCH("Cantidad",Hoja1!$A$2:$L$2,0),FALSE),VLOOKUP($B1480,Hoja1!$A$3:$K$800,MATCH(BASE!J$2,Hoja1!$A$2:$K$2,0),FALSE),""),"")</f>
        <v/>
      </c>
      <c r="K1480" t="str">
        <f t="shared" si="23"/>
        <v/>
      </c>
    </row>
    <row r="1481" spans="1:11" x14ac:dyDescent="0.25">
      <c r="A1481" s="7">
        <v>1478</v>
      </c>
      <c r="B1481" s="7">
        <f>ROUNDDOWN(A1481/MAX(Hoja1!$I$3:$I$38),0)</f>
        <v>369</v>
      </c>
      <c r="C1481" s="7">
        <f>COUNTIF($B$3:B1481,B1481)</f>
        <v>3</v>
      </c>
      <c r="D1481" t="str">
        <f>IFERROR(IF($C1481&lt;=VLOOKUP($B1481,Hoja1!$A$3:$K$800,MATCH("Cantidad",Hoja1!$A$2:$L$2,0),FALSE),VLOOKUP($B1481,Hoja1!$A$3:$K$800,MATCH(BASE!D$2,Hoja1!$A$2:$K$2,0),FALSE),""),"")</f>
        <v/>
      </c>
      <c r="E1481" t="str">
        <f>IFERROR(IF($C1481&lt;=VLOOKUP($B1481,Hoja1!$A$3:$K$800,MATCH("Cantidad",Hoja1!$A$2:$L$2,0),FALSE),VLOOKUP($B1481,Hoja1!$A$3:$K$800,MATCH(BASE!E$2,Hoja1!$A$2:$K$2,0),FALSE),""),"")</f>
        <v/>
      </c>
      <c r="F1481" t="str">
        <f>IFERROR(IF($C1481&lt;=VLOOKUP($B1481,Hoja1!$A$3:$K$800,MATCH("Cantidad",Hoja1!$A$2:$L$2,0),FALSE),VLOOKUP($B1481,Hoja1!$A$3:$K$800,MATCH(BASE!F$2,Hoja1!$A$2:$K$2,0),FALSE),""),"")</f>
        <v/>
      </c>
      <c r="G1481" t="str">
        <f>IFERROR(IF($C1481&lt;=VLOOKUP($B1481,Hoja1!$A$3:$K$800,MATCH("Cantidad",Hoja1!$A$2:$L$2,0),FALSE),VLOOKUP($B1481,Hoja1!$A$3:$K$800,MATCH(BASE!G$2,Hoja1!$A$2:$K$2,0),FALSE),""),"")</f>
        <v/>
      </c>
      <c r="H1481" t="str">
        <f>IFERROR(IF($C1481&lt;=VLOOKUP($B1481,Hoja1!$A$3:$K$800,MATCH("Cantidad",Hoja1!$A$2:$L$2,0),FALSE),VLOOKUP($B1481,Hoja1!$A$3:$K$800,MATCH(BASE!H$2,Hoja1!$A$2:$K$2,0),FALSE),""),"")</f>
        <v/>
      </c>
      <c r="I1481" t="str">
        <f>IFERROR(IF($C1481&lt;=VLOOKUP($B1481,Hoja1!$A$3:$K$800,MATCH("Cantidad",Hoja1!$A$2:$L$2,0),FALSE),VLOOKUP($B1481,Hoja1!$A$3:$K$800,MATCH(BASE!I$2,Hoja1!$A$2:$K$2,0),FALSE),""),"")</f>
        <v/>
      </c>
      <c r="J1481" t="str">
        <f>IFERROR(IF($C1481&lt;=VLOOKUP($B1481,Hoja1!$A$3:$K$800,MATCH("Cantidad",Hoja1!$A$2:$L$2,0),FALSE),VLOOKUP($B1481,Hoja1!$A$3:$K$800,MATCH(BASE!J$2,Hoja1!$A$2:$K$2,0),FALSE),""),"")</f>
        <v/>
      </c>
      <c r="K1481" t="str">
        <f t="shared" si="23"/>
        <v/>
      </c>
    </row>
    <row r="1482" spans="1:11" x14ac:dyDescent="0.25">
      <c r="A1482" s="7">
        <v>1479</v>
      </c>
      <c r="B1482" s="7">
        <f>ROUNDDOWN(A1482/MAX(Hoja1!$I$3:$I$38),0)</f>
        <v>369</v>
      </c>
      <c r="C1482" s="7">
        <f>COUNTIF($B$3:B1482,B1482)</f>
        <v>4</v>
      </c>
      <c r="D1482" t="str">
        <f>IFERROR(IF($C1482&lt;=VLOOKUP($B1482,Hoja1!$A$3:$K$800,MATCH("Cantidad",Hoja1!$A$2:$L$2,0),FALSE),VLOOKUP($B1482,Hoja1!$A$3:$K$800,MATCH(BASE!D$2,Hoja1!$A$2:$K$2,0),FALSE),""),"")</f>
        <v/>
      </c>
      <c r="E1482" t="str">
        <f>IFERROR(IF($C1482&lt;=VLOOKUP($B1482,Hoja1!$A$3:$K$800,MATCH("Cantidad",Hoja1!$A$2:$L$2,0),FALSE),VLOOKUP($B1482,Hoja1!$A$3:$K$800,MATCH(BASE!E$2,Hoja1!$A$2:$K$2,0),FALSE),""),"")</f>
        <v/>
      </c>
      <c r="F1482" t="str">
        <f>IFERROR(IF($C1482&lt;=VLOOKUP($B1482,Hoja1!$A$3:$K$800,MATCH("Cantidad",Hoja1!$A$2:$L$2,0),FALSE),VLOOKUP($B1482,Hoja1!$A$3:$K$800,MATCH(BASE!F$2,Hoja1!$A$2:$K$2,0),FALSE),""),"")</f>
        <v/>
      </c>
      <c r="G1482" t="str">
        <f>IFERROR(IF($C1482&lt;=VLOOKUP($B1482,Hoja1!$A$3:$K$800,MATCH("Cantidad",Hoja1!$A$2:$L$2,0),FALSE),VLOOKUP($B1482,Hoja1!$A$3:$K$800,MATCH(BASE!G$2,Hoja1!$A$2:$K$2,0),FALSE),""),"")</f>
        <v/>
      </c>
      <c r="H1482" t="str">
        <f>IFERROR(IF($C1482&lt;=VLOOKUP($B1482,Hoja1!$A$3:$K$800,MATCH("Cantidad",Hoja1!$A$2:$L$2,0),FALSE),VLOOKUP($B1482,Hoja1!$A$3:$K$800,MATCH(BASE!H$2,Hoja1!$A$2:$K$2,0),FALSE),""),"")</f>
        <v/>
      </c>
      <c r="I1482" t="str">
        <f>IFERROR(IF($C1482&lt;=VLOOKUP($B1482,Hoja1!$A$3:$K$800,MATCH("Cantidad",Hoja1!$A$2:$L$2,0),FALSE),VLOOKUP($B1482,Hoja1!$A$3:$K$800,MATCH(BASE!I$2,Hoja1!$A$2:$K$2,0),FALSE),""),"")</f>
        <v/>
      </c>
      <c r="J1482" t="str">
        <f>IFERROR(IF($C1482&lt;=VLOOKUP($B1482,Hoja1!$A$3:$K$800,MATCH("Cantidad",Hoja1!$A$2:$L$2,0),FALSE),VLOOKUP($B1482,Hoja1!$A$3:$K$800,MATCH(BASE!J$2,Hoja1!$A$2:$K$2,0),FALSE),""),"")</f>
        <v/>
      </c>
      <c r="K1482" t="str">
        <f t="shared" si="23"/>
        <v/>
      </c>
    </row>
    <row r="1483" spans="1:11" x14ac:dyDescent="0.25">
      <c r="A1483" s="7">
        <v>1480</v>
      </c>
      <c r="B1483" s="7">
        <f>ROUNDDOWN(A1483/MAX(Hoja1!$I$3:$I$38),0)</f>
        <v>370</v>
      </c>
      <c r="C1483" s="7">
        <f>COUNTIF($B$3:B1483,B1483)</f>
        <v>1</v>
      </c>
      <c r="D1483" t="str">
        <f>IFERROR(IF($C1483&lt;=VLOOKUP($B1483,Hoja1!$A$3:$K$800,MATCH("Cantidad",Hoja1!$A$2:$L$2,0),FALSE),VLOOKUP($B1483,Hoja1!$A$3:$K$800,MATCH(BASE!D$2,Hoja1!$A$2:$K$2,0),FALSE),""),"")</f>
        <v/>
      </c>
      <c r="E1483" t="str">
        <f>IFERROR(IF($C1483&lt;=VLOOKUP($B1483,Hoja1!$A$3:$K$800,MATCH("Cantidad",Hoja1!$A$2:$L$2,0),FALSE),VLOOKUP($B1483,Hoja1!$A$3:$K$800,MATCH(BASE!E$2,Hoja1!$A$2:$K$2,0),FALSE),""),"")</f>
        <v/>
      </c>
      <c r="F1483" t="str">
        <f>IFERROR(IF($C1483&lt;=VLOOKUP($B1483,Hoja1!$A$3:$K$800,MATCH("Cantidad",Hoja1!$A$2:$L$2,0),FALSE),VLOOKUP($B1483,Hoja1!$A$3:$K$800,MATCH(BASE!F$2,Hoja1!$A$2:$K$2,0),FALSE),""),"")</f>
        <v/>
      </c>
      <c r="G1483" t="str">
        <f>IFERROR(IF($C1483&lt;=VLOOKUP($B1483,Hoja1!$A$3:$K$800,MATCH("Cantidad",Hoja1!$A$2:$L$2,0),FALSE),VLOOKUP($B1483,Hoja1!$A$3:$K$800,MATCH(BASE!G$2,Hoja1!$A$2:$K$2,0),FALSE),""),"")</f>
        <v/>
      </c>
      <c r="H1483" t="str">
        <f>IFERROR(IF($C1483&lt;=VLOOKUP($B1483,Hoja1!$A$3:$K$800,MATCH("Cantidad",Hoja1!$A$2:$L$2,0),FALSE),VLOOKUP($B1483,Hoja1!$A$3:$K$800,MATCH(BASE!H$2,Hoja1!$A$2:$K$2,0),FALSE),""),"")</f>
        <v/>
      </c>
      <c r="I1483" t="str">
        <f>IFERROR(IF($C1483&lt;=VLOOKUP($B1483,Hoja1!$A$3:$K$800,MATCH("Cantidad",Hoja1!$A$2:$L$2,0),FALSE),VLOOKUP($B1483,Hoja1!$A$3:$K$800,MATCH(BASE!I$2,Hoja1!$A$2:$K$2,0),FALSE),""),"")</f>
        <v/>
      </c>
      <c r="J1483" t="str">
        <f>IFERROR(IF($C1483&lt;=VLOOKUP($B1483,Hoja1!$A$3:$K$800,MATCH("Cantidad",Hoja1!$A$2:$L$2,0),FALSE),VLOOKUP($B1483,Hoja1!$A$3:$K$800,MATCH(BASE!J$2,Hoja1!$A$2:$K$2,0),FALSE),""),"")</f>
        <v/>
      </c>
      <c r="K1483" t="str">
        <f t="shared" si="23"/>
        <v/>
      </c>
    </row>
    <row r="1484" spans="1:11" x14ac:dyDescent="0.25">
      <c r="A1484" s="7">
        <v>1481</v>
      </c>
      <c r="B1484" s="7">
        <f>ROUNDDOWN(A1484/MAX(Hoja1!$I$3:$I$38),0)</f>
        <v>370</v>
      </c>
      <c r="C1484" s="7">
        <f>COUNTIF($B$3:B1484,B1484)</f>
        <v>2</v>
      </c>
      <c r="D1484" t="str">
        <f>IFERROR(IF($C1484&lt;=VLOOKUP($B1484,Hoja1!$A$3:$K$800,MATCH("Cantidad",Hoja1!$A$2:$L$2,0),FALSE),VLOOKUP($B1484,Hoja1!$A$3:$K$800,MATCH(BASE!D$2,Hoja1!$A$2:$K$2,0),FALSE),""),"")</f>
        <v/>
      </c>
      <c r="E1484" t="str">
        <f>IFERROR(IF($C1484&lt;=VLOOKUP($B1484,Hoja1!$A$3:$K$800,MATCH("Cantidad",Hoja1!$A$2:$L$2,0),FALSE),VLOOKUP($B1484,Hoja1!$A$3:$K$800,MATCH(BASE!E$2,Hoja1!$A$2:$K$2,0),FALSE),""),"")</f>
        <v/>
      </c>
      <c r="F1484" t="str">
        <f>IFERROR(IF($C1484&lt;=VLOOKUP($B1484,Hoja1!$A$3:$K$800,MATCH("Cantidad",Hoja1!$A$2:$L$2,0),FALSE),VLOOKUP($B1484,Hoja1!$A$3:$K$800,MATCH(BASE!F$2,Hoja1!$A$2:$K$2,0),FALSE),""),"")</f>
        <v/>
      </c>
      <c r="G1484" t="str">
        <f>IFERROR(IF($C1484&lt;=VLOOKUP($B1484,Hoja1!$A$3:$K$800,MATCH("Cantidad",Hoja1!$A$2:$L$2,0),FALSE),VLOOKUP($B1484,Hoja1!$A$3:$K$800,MATCH(BASE!G$2,Hoja1!$A$2:$K$2,0),FALSE),""),"")</f>
        <v/>
      </c>
      <c r="H1484" t="str">
        <f>IFERROR(IF($C1484&lt;=VLOOKUP($B1484,Hoja1!$A$3:$K$800,MATCH("Cantidad",Hoja1!$A$2:$L$2,0),FALSE),VLOOKUP($B1484,Hoja1!$A$3:$K$800,MATCH(BASE!H$2,Hoja1!$A$2:$K$2,0),FALSE),""),"")</f>
        <v/>
      </c>
      <c r="I1484" t="str">
        <f>IFERROR(IF($C1484&lt;=VLOOKUP($B1484,Hoja1!$A$3:$K$800,MATCH("Cantidad",Hoja1!$A$2:$L$2,0),FALSE),VLOOKUP($B1484,Hoja1!$A$3:$K$800,MATCH(BASE!I$2,Hoja1!$A$2:$K$2,0),FALSE),""),"")</f>
        <v/>
      </c>
      <c r="J1484" t="str">
        <f>IFERROR(IF($C1484&lt;=VLOOKUP($B1484,Hoja1!$A$3:$K$800,MATCH("Cantidad",Hoja1!$A$2:$L$2,0),FALSE),VLOOKUP($B1484,Hoja1!$A$3:$K$800,MATCH(BASE!J$2,Hoja1!$A$2:$K$2,0),FALSE),""),"")</f>
        <v/>
      </c>
      <c r="K1484" t="str">
        <f t="shared" si="23"/>
        <v/>
      </c>
    </row>
    <row r="1485" spans="1:11" x14ac:dyDescent="0.25">
      <c r="A1485" s="7">
        <v>1482</v>
      </c>
      <c r="B1485" s="7">
        <f>ROUNDDOWN(A1485/MAX(Hoja1!$I$3:$I$38),0)</f>
        <v>370</v>
      </c>
      <c r="C1485" s="7">
        <f>COUNTIF($B$3:B1485,B1485)</f>
        <v>3</v>
      </c>
      <c r="D1485" t="str">
        <f>IFERROR(IF($C1485&lt;=VLOOKUP($B1485,Hoja1!$A$3:$K$800,MATCH("Cantidad",Hoja1!$A$2:$L$2,0),FALSE),VLOOKUP($B1485,Hoja1!$A$3:$K$800,MATCH(BASE!D$2,Hoja1!$A$2:$K$2,0),FALSE),""),"")</f>
        <v/>
      </c>
      <c r="E1485" t="str">
        <f>IFERROR(IF($C1485&lt;=VLOOKUP($B1485,Hoja1!$A$3:$K$800,MATCH("Cantidad",Hoja1!$A$2:$L$2,0),FALSE),VLOOKUP($B1485,Hoja1!$A$3:$K$800,MATCH(BASE!E$2,Hoja1!$A$2:$K$2,0),FALSE),""),"")</f>
        <v/>
      </c>
      <c r="F1485" t="str">
        <f>IFERROR(IF($C1485&lt;=VLOOKUP($B1485,Hoja1!$A$3:$K$800,MATCH("Cantidad",Hoja1!$A$2:$L$2,0),FALSE),VLOOKUP($B1485,Hoja1!$A$3:$K$800,MATCH(BASE!F$2,Hoja1!$A$2:$K$2,0),FALSE),""),"")</f>
        <v/>
      </c>
      <c r="G1485" t="str">
        <f>IFERROR(IF($C1485&lt;=VLOOKUP($B1485,Hoja1!$A$3:$K$800,MATCH("Cantidad",Hoja1!$A$2:$L$2,0),FALSE),VLOOKUP($B1485,Hoja1!$A$3:$K$800,MATCH(BASE!G$2,Hoja1!$A$2:$K$2,0),FALSE),""),"")</f>
        <v/>
      </c>
      <c r="H1485" t="str">
        <f>IFERROR(IF($C1485&lt;=VLOOKUP($B1485,Hoja1!$A$3:$K$800,MATCH("Cantidad",Hoja1!$A$2:$L$2,0),FALSE),VLOOKUP($B1485,Hoja1!$A$3:$K$800,MATCH(BASE!H$2,Hoja1!$A$2:$K$2,0),FALSE),""),"")</f>
        <v/>
      </c>
      <c r="I1485" t="str">
        <f>IFERROR(IF($C1485&lt;=VLOOKUP($B1485,Hoja1!$A$3:$K$800,MATCH("Cantidad",Hoja1!$A$2:$L$2,0),FALSE),VLOOKUP($B1485,Hoja1!$A$3:$K$800,MATCH(BASE!I$2,Hoja1!$A$2:$K$2,0),FALSE),""),"")</f>
        <v/>
      </c>
      <c r="J1485" t="str">
        <f>IFERROR(IF($C1485&lt;=VLOOKUP($B1485,Hoja1!$A$3:$K$800,MATCH("Cantidad",Hoja1!$A$2:$L$2,0),FALSE),VLOOKUP($B1485,Hoja1!$A$3:$K$800,MATCH(BASE!J$2,Hoja1!$A$2:$K$2,0),FALSE),""),"")</f>
        <v/>
      </c>
      <c r="K1485" t="str">
        <f t="shared" si="23"/>
        <v/>
      </c>
    </row>
    <row r="1486" spans="1:11" x14ac:dyDescent="0.25">
      <c r="A1486" s="7">
        <v>1483</v>
      </c>
      <c r="B1486" s="7">
        <f>ROUNDDOWN(A1486/MAX(Hoja1!$I$3:$I$38),0)</f>
        <v>370</v>
      </c>
      <c r="C1486" s="7">
        <f>COUNTIF($B$3:B1486,B1486)</f>
        <v>4</v>
      </c>
      <c r="D1486" t="str">
        <f>IFERROR(IF($C1486&lt;=VLOOKUP($B1486,Hoja1!$A$3:$K$800,MATCH("Cantidad",Hoja1!$A$2:$L$2,0),FALSE),VLOOKUP($B1486,Hoja1!$A$3:$K$800,MATCH(BASE!D$2,Hoja1!$A$2:$K$2,0),FALSE),""),"")</f>
        <v/>
      </c>
      <c r="E1486" t="str">
        <f>IFERROR(IF($C1486&lt;=VLOOKUP($B1486,Hoja1!$A$3:$K$800,MATCH("Cantidad",Hoja1!$A$2:$L$2,0),FALSE),VLOOKUP($B1486,Hoja1!$A$3:$K$800,MATCH(BASE!E$2,Hoja1!$A$2:$K$2,0),FALSE),""),"")</f>
        <v/>
      </c>
      <c r="F1486" t="str">
        <f>IFERROR(IF($C1486&lt;=VLOOKUP($B1486,Hoja1!$A$3:$K$800,MATCH("Cantidad",Hoja1!$A$2:$L$2,0),FALSE),VLOOKUP($B1486,Hoja1!$A$3:$K$800,MATCH(BASE!F$2,Hoja1!$A$2:$K$2,0),FALSE),""),"")</f>
        <v/>
      </c>
      <c r="G1486" t="str">
        <f>IFERROR(IF($C1486&lt;=VLOOKUP($B1486,Hoja1!$A$3:$K$800,MATCH("Cantidad",Hoja1!$A$2:$L$2,0),FALSE),VLOOKUP($B1486,Hoja1!$A$3:$K$800,MATCH(BASE!G$2,Hoja1!$A$2:$K$2,0),FALSE),""),"")</f>
        <v/>
      </c>
      <c r="H1486" t="str">
        <f>IFERROR(IF($C1486&lt;=VLOOKUP($B1486,Hoja1!$A$3:$K$800,MATCH("Cantidad",Hoja1!$A$2:$L$2,0),FALSE),VLOOKUP($B1486,Hoja1!$A$3:$K$800,MATCH(BASE!H$2,Hoja1!$A$2:$K$2,0),FALSE),""),"")</f>
        <v/>
      </c>
      <c r="I1486" t="str">
        <f>IFERROR(IF($C1486&lt;=VLOOKUP($B1486,Hoja1!$A$3:$K$800,MATCH("Cantidad",Hoja1!$A$2:$L$2,0),FALSE),VLOOKUP($B1486,Hoja1!$A$3:$K$800,MATCH(BASE!I$2,Hoja1!$A$2:$K$2,0),FALSE),""),"")</f>
        <v/>
      </c>
      <c r="J1486" t="str">
        <f>IFERROR(IF($C1486&lt;=VLOOKUP($B1486,Hoja1!$A$3:$K$800,MATCH("Cantidad",Hoja1!$A$2:$L$2,0),FALSE),VLOOKUP($B1486,Hoja1!$A$3:$K$800,MATCH(BASE!J$2,Hoja1!$A$2:$K$2,0),FALSE),""),"")</f>
        <v/>
      </c>
      <c r="K1486" t="str">
        <f t="shared" si="23"/>
        <v/>
      </c>
    </row>
    <row r="1487" spans="1:11" x14ac:dyDescent="0.25">
      <c r="A1487" s="7">
        <v>1484</v>
      </c>
      <c r="B1487" s="7">
        <f>ROUNDDOWN(A1487/MAX(Hoja1!$I$3:$I$38),0)</f>
        <v>371</v>
      </c>
      <c r="C1487" s="7">
        <f>COUNTIF($B$3:B1487,B1487)</f>
        <v>1</v>
      </c>
      <c r="D1487" t="str">
        <f>IFERROR(IF($C1487&lt;=VLOOKUP($B1487,Hoja1!$A$3:$K$800,MATCH("Cantidad",Hoja1!$A$2:$L$2,0),FALSE),VLOOKUP($B1487,Hoja1!$A$3:$K$800,MATCH(BASE!D$2,Hoja1!$A$2:$K$2,0),FALSE),""),"")</f>
        <v/>
      </c>
      <c r="E1487" t="str">
        <f>IFERROR(IF($C1487&lt;=VLOOKUP($B1487,Hoja1!$A$3:$K$800,MATCH("Cantidad",Hoja1!$A$2:$L$2,0),FALSE),VLOOKUP($B1487,Hoja1!$A$3:$K$800,MATCH(BASE!E$2,Hoja1!$A$2:$K$2,0),FALSE),""),"")</f>
        <v/>
      </c>
      <c r="F1487" t="str">
        <f>IFERROR(IF($C1487&lt;=VLOOKUP($B1487,Hoja1!$A$3:$K$800,MATCH("Cantidad",Hoja1!$A$2:$L$2,0),FALSE),VLOOKUP($B1487,Hoja1!$A$3:$K$800,MATCH(BASE!F$2,Hoja1!$A$2:$K$2,0),FALSE),""),"")</f>
        <v/>
      </c>
      <c r="G1487" t="str">
        <f>IFERROR(IF($C1487&lt;=VLOOKUP($B1487,Hoja1!$A$3:$K$800,MATCH("Cantidad",Hoja1!$A$2:$L$2,0),FALSE),VLOOKUP($B1487,Hoja1!$A$3:$K$800,MATCH(BASE!G$2,Hoja1!$A$2:$K$2,0),FALSE),""),"")</f>
        <v/>
      </c>
      <c r="H1487" t="str">
        <f>IFERROR(IF($C1487&lt;=VLOOKUP($B1487,Hoja1!$A$3:$K$800,MATCH("Cantidad",Hoja1!$A$2:$L$2,0),FALSE),VLOOKUP($B1487,Hoja1!$A$3:$K$800,MATCH(BASE!H$2,Hoja1!$A$2:$K$2,0),FALSE),""),"")</f>
        <v/>
      </c>
      <c r="I1487" t="str">
        <f>IFERROR(IF($C1487&lt;=VLOOKUP($B1487,Hoja1!$A$3:$K$800,MATCH("Cantidad",Hoja1!$A$2:$L$2,0),FALSE),VLOOKUP($B1487,Hoja1!$A$3:$K$800,MATCH(BASE!I$2,Hoja1!$A$2:$K$2,0),FALSE),""),"")</f>
        <v/>
      </c>
      <c r="J1487" t="str">
        <f>IFERROR(IF($C1487&lt;=VLOOKUP($B1487,Hoja1!$A$3:$K$800,MATCH("Cantidad",Hoja1!$A$2:$L$2,0),FALSE),VLOOKUP($B1487,Hoja1!$A$3:$K$800,MATCH(BASE!J$2,Hoja1!$A$2:$K$2,0),FALSE),""),"")</f>
        <v/>
      </c>
      <c r="K1487" t="str">
        <f t="shared" si="23"/>
        <v/>
      </c>
    </row>
    <row r="1488" spans="1:11" x14ac:dyDescent="0.25">
      <c r="A1488" s="7">
        <v>1485</v>
      </c>
      <c r="B1488" s="7">
        <f>ROUNDDOWN(A1488/MAX(Hoja1!$I$3:$I$38),0)</f>
        <v>371</v>
      </c>
      <c r="C1488" s="7">
        <f>COUNTIF($B$3:B1488,B1488)</f>
        <v>2</v>
      </c>
      <c r="D1488" t="str">
        <f>IFERROR(IF($C1488&lt;=VLOOKUP($B1488,Hoja1!$A$3:$K$800,MATCH("Cantidad",Hoja1!$A$2:$L$2,0),FALSE),VLOOKUP($B1488,Hoja1!$A$3:$K$800,MATCH(BASE!D$2,Hoja1!$A$2:$K$2,0),FALSE),""),"")</f>
        <v/>
      </c>
      <c r="E1488" t="str">
        <f>IFERROR(IF($C1488&lt;=VLOOKUP($B1488,Hoja1!$A$3:$K$800,MATCH("Cantidad",Hoja1!$A$2:$L$2,0),FALSE),VLOOKUP($B1488,Hoja1!$A$3:$K$800,MATCH(BASE!E$2,Hoja1!$A$2:$K$2,0),FALSE),""),"")</f>
        <v/>
      </c>
      <c r="F1488" t="str">
        <f>IFERROR(IF($C1488&lt;=VLOOKUP($B1488,Hoja1!$A$3:$K$800,MATCH("Cantidad",Hoja1!$A$2:$L$2,0),FALSE),VLOOKUP($B1488,Hoja1!$A$3:$K$800,MATCH(BASE!F$2,Hoja1!$A$2:$K$2,0),FALSE),""),"")</f>
        <v/>
      </c>
      <c r="G1488" t="str">
        <f>IFERROR(IF($C1488&lt;=VLOOKUP($B1488,Hoja1!$A$3:$K$800,MATCH("Cantidad",Hoja1!$A$2:$L$2,0),FALSE),VLOOKUP($B1488,Hoja1!$A$3:$K$800,MATCH(BASE!G$2,Hoja1!$A$2:$K$2,0),FALSE),""),"")</f>
        <v/>
      </c>
      <c r="H1488" t="str">
        <f>IFERROR(IF($C1488&lt;=VLOOKUP($B1488,Hoja1!$A$3:$K$800,MATCH("Cantidad",Hoja1!$A$2:$L$2,0),FALSE),VLOOKUP($B1488,Hoja1!$A$3:$K$800,MATCH(BASE!H$2,Hoja1!$A$2:$K$2,0),FALSE),""),"")</f>
        <v/>
      </c>
      <c r="I1488" t="str">
        <f>IFERROR(IF($C1488&lt;=VLOOKUP($B1488,Hoja1!$A$3:$K$800,MATCH("Cantidad",Hoja1!$A$2:$L$2,0),FALSE),VLOOKUP($B1488,Hoja1!$A$3:$K$800,MATCH(BASE!I$2,Hoja1!$A$2:$K$2,0),FALSE),""),"")</f>
        <v/>
      </c>
      <c r="J1488" t="str">
        <f>IFERROR(IF($C1488&lt;=VLOOKUP($B1488,Hoja1!$A$3:$K$800,MATCH("Cantidad",Hoja1!$A$2:$L$2,0),FALSE),VLOOKUP($B1488,Hoja1!$A$3:$K$800,MATCH(BASE!J$2,Hoja1!$A$2:$K$2,0),FALSE),""),"")</f>
        <v/>
      </c>
      <c r="K1488" t="str">
        <f t="shared" si="23"/>
        <v/>
      </c>
    </row>
    <row r="1489" spans="1:11" x14ac:dyDescent="0.25">
      <c r="A1489" s="7">
        <v>1486</v>
      </c>
      <c r="B1489" s="7">
        <f>ROUNDDOWN(A1489/MAX(Hoja1!$I$3:$I$38),0)</f>
        <v>371</v>
      </c>
      <c r="C1489" s="7">
        <f>COUNTIF($B$3:B1489,B1489)</f>
        <v>3</v>
      </c>
      <c r="D1489" t="str">
        <f>IFERROR(IF($C1489&lt;=VLOOKUP($B1489,Hoja1!$A$3:$K$800,MATCH("Cantidad",Hoja1!$A$2:$L$2,0),FALSE),VLOOKUP($B1489,Hoja1!$A$3:$K$800,MATCH(BASE!D$2,Hoja1!$A$2:$K$2,0),FALSE),""),"")</f>
        <v/>
      </c>
      <c r="E1489" t="str">
        <f>IFERROR(IF($C1489&lt;=VLOOKUP($B1489,Hoja1!$A$3:$K$800,MATCH("Cantidad",Hoja1!$A$2:$L$2,0),FALSE),VLOOKUP($B1489,Hoja1!$A$3:$K$800,MATCH(BASE!E$2,Hoja1!$A$2:$K$2,0),FALSE),""),"")</f>
        <v/>
      </c>
      <c r="F1489" t="str">
        <f>IFERROR(IF($C1489&lt;=VLOOKUP($B1489,Hoja1!$A$3:$K$800,MATCH("Cantidad",Hoja1!$A$2:$L$2,0),FALSE),VLOOKUP($B1489,Hoja1!$A$3:$K$800,MATCH(BASE!F$2,Hoja1!$A$2:$K$2,0),FALSE),""),"")</f>
        <v/>
      </c>
      <c r="G1489" t="str">
        <f>IFERROR(IF($C1489&lt;=VLOOKUP($B1489,Hoja1!$A$3:$K$800,MATCH("Cantidad",Hoja1!$A$2:$L$2,0),FALSE),VLOOKUP($B1489,Hoja1!$A$3:$K$800,MATCH(BASE!G$2,Hoja1!$A$2:$K$2,0),FALSE),""),"")</f>
        <v/>
      </c>
      <c r="H1489" t="str">
        <f>IFERROR(IF($C1489&lt;=VLOOKUP($B1489,Hoja1!$A$3:$K$800,MATCH("Cantidad",Hoja1!$A$2:$L$2,0),FALSE),VLOOKUP($B1489,Hoja1!$A$3:$K$800,MATCH(BASE!H$2,Hoja1!$A$2:$K$2,0),FALSE),""),"")</f>
        <v/>
      </c>
      <c r="I1489" t="str">
        <f>IFERROR(IF($C1489&lt;=VLOOKUP($B1489,Hoja1!$A$3:$K$800,MATCH("Cantidad",Hoja1!$A$2:$L$2,0),FALSE),VLOOKUP($B1489,Hoja1!$A$3:$K$800,MATCH(BASE!I$2,Hoja1!$A$2:$K$2,0),FALSE),""),"")</f>
        <v/>
      </c>
      <c r="J1489" t="str">
        <f>IFERROR(IF($C1489&lt;=VLOOKUP($B1489,Hoja1!$A$3:$K$800,MATCH("Cantidad",Hoja1!$A$2:$L$2,0),FALSE),VLOOKUP($B1489,Hoja1!$A$3:$K$800,MATCH(BASE!J$2,Hoja1!$A$2:$K$2,0),FALSE),""),"")</f>
        <v/>
      </c>
      <c r="K1489" t="str">
        <f t="shared" si="23"/>
        <v/>
      </c>
    </row>
    <row r="1490" spans="1:11" x14ac:dyDescent="0.25">
      <c r="A1490" s="7">
        <v>1487</v>
      </c>
      <c r="B1490" s="7">
        <f>ROUNDDOWN(A1490/MAX(Hoja1!$I$3:$I$38),0)</f>
        <v>371</v>
      </c>
      <c r="C1490" s="7">
        <f>COUNTIF($B$3:B1490,B1490)</f>
        <v>4</v>
      </c>
      <c r="D1490" t="str">
        <f>IFERROR(IF($C1490&lt;=VLOOKUP($B1490,Hoja1!$A$3:$K$800,MATCH("Cantidad",Hoja1!$A$2:$L$2,0),FALSE),VLOOKUP($B1490,Hoja1!$A$3:$K$800,MATCH(BASE!D$2,Hoja1!$A$2:$K$2,0),FALSE),""),"")</f>
        <v/>
      </c>
      <c r="E1490" t="str">
        <f>IFERROR(IF($C1490&lt;=VLOOKUP($B1490,Hoja1!$A$3:$K$800,MATCH("Cantidad",Hoja1!$A$2:$L$2,0),FALSE),VLOOKUP($B1490,Hoja1!$A$3:$K$800,MATCH(BASE!E$2,Hoja1!$A$2:$K$2,0),FALSE),""),"")</f>
        <v/>
      </c>
      <c r="F1490" t="str">
        <f>IFERROR(IF($C1490&lt;=VLOOKUP($B1490,Hoja1!$A$3:$K$800,MATCH("Cantidad",Hoja1!$A$2:$L$2,0),FALSE),VLOOKUP($B1490,Hoja1!$A$3:$K$800,MATCH(BASE!F$2,Hoja1!$A$2:$K$2,0),FALSE),""),"")</f>
        <v/>
      </c>
      <c r="G1490" t="str">
        <f>IFERROR(IF($C1490&lt;=VLOOKUP($B1490,Hoja1!$A$3:$K$800,MATCH("Cantidad",Hoja1!$A$2:$L$2,0),FALSE),VLOOKUP($B1490,Hoja1!$A$3:$K$800,MATCH(BASE!G$2,Hoja1!$A$2:$K$2,0),FALSE),""),"")</f>
        <v/>
      </c>
      <c r="H1490" t="str">
        <f>IFERROR(IF($C1490&lt;=VLOOKUP($B1490,Hoja1!$A$3:$K$800,MATCH("Cantidad",Hoja1!$A$2:$L$2,0),FALSE),VLOOKUP($B1490,Hoja1!$A$3:$K$800,MATCH(BASE!H$2,Hoja1!$A$2:$K$2,0),FALSE),""),"")</f>
        <v/>
      </c>
      <c r="I1490" t="str">
        <f>IFERROR(IF($C1490&lt;=VLOOKUP($B1490,Hoja1!$A$3:$K$800,MATCH("Cantidad",Hoja1!$A$2:$L$2,0),FALSE),VLOOKUP($B1490,Hoja1!$A$3:$K$800,MATCH(BASE!I$2,Hoja1!$A$2:$K$2,0),FALSE),""),"")</f>
        <v/>
      </c>
      <c r="J1490" t="str">
        <f>IFERROR(IF($C1490&lt;=VLOOKUP($B1490,Hoja1!$A$3:$K$800,MATCH("Cantidad",Hoja1!$A$2:$L$2,0),FALSE),VLOOKUP($B1490,Hoja1!$A$3:$K$800,MATCH(BASE!J$2,Hoja1!$A$2:$K$2,0),FALSE),""),"")</f>
        <v/>
      </c>
      <c r="K1490" t="str">
        <f t="shared" si="23"/>
        <v/>
      </c>
    </row>
    <row r="1491" spans="1:11" x14ac:dyDescent="0.25">
      <c r="A1491" s="7">
        <v>1488</v>
      </c>
      <c r="B1491" s="7">
        <f>ROUNDDOWN(A1491/MAX(Hoja1!$I$3:$I$38),0)</f>
        <v>372</v>
      </c>
      <c r="C1491" s="7">
        <f>COUNTIF($B$3:B1491,B1491)</f>
        <v>1</v>
      </c>
      <c r="D1491" t="str">
        <f>IFERROR(IF($C1491&lt;=VLOOKUP($B1491,Hoja1!$A$3:$K$800,MATCH("Cantidad",Hoja1!$A$2:$L$2,0),FALSE),VLOOKUP($B1491,Hoja1!$A$3:$K$800,MATCH(BASE!D$2,Hoja1!$A$2:$K$2,0),FALSE),""),"")</f>
        <v/>
      </c>
      <c r="E1491" t="str">
        <f>IFERROR(IF($C1491&lt;=VLOOKUP($B1491,Hoja1!$A$3:$K$800,MATCH("Cantidad",Hoja1!$A$2:$L$2,0),FALSE),VLOOKUP($B1491,Hoja1!$A$3:$K$800,MATCH(BASE!E$2,Hoja1!$A$2:$K$2,0),FALSE),""),"")</f>
        <v/>
      </c>
      <c r="F1491" t="str">
        <f>IFERROR(IF($C1491&lt;=VLOOKUP($B1491,Hoja1!$A$3:$K$800,MATCH("Cantidad",Hoja1!$A$2:$L$2,0),FALSE),VLOOKUP($B1491,Hoja1!$A$3:$K$800,MATCH(BASE!F$2,Hoja1!$A$2:$K$2,0),FALSE),""),"")</f>
        <v/>
      </c>
      <c r="G1491" t="str">
        <f>IFERROR(IF($C1491&lt;=VLOOKUP($B1491,Hoja1!$A$3:$K$800,MATCH("Cantidad",Hoja1!$A$2:$L$2,0),FALSE),VLOOKUP($B1491,Hoja1!$A$3:$K$800,MATCH(BASE!G$2,Hoja1!$A$2:$K$2,0),FALSE),""),"")</f>
        <v/>
      </c>
      <c r="H1491" t="str">
        <f>IFERROR(IF($C1491&lt;=VLOOKUP($B1491,Hoja1!$A$3:$K$800,MATCH("Cantidad",Hoja1!$A$2:$L$2,0),FALSE),VLOOKUP($B1491,Hoja1!$A$3:$K$800,MATCH(BASE!H$2,Hoja1!$A$2:$K$2,0),FALSE),""),"")</f>
        <v/>
      </c>
      <c r="I1491" t="str">
        <f>IFERROR(IF($C1491&lt;=VLOOKUP($B1491,Hoja1!$A$3:$K$800,MATCH("Cantidad",Hoja1!$A$2:$L$2,0),FALSE),VLOOKUP($B1491,Hoja1!$A$3:$K$800,MATCH(BASE!I$2,Hoja1!$A$2:$K$2,0),FALSE),""),"")</f>
        <v/>
      </c>
      <c r="J1491" t="str">
        <f>IFERROR(IF($C1491&lt;=VLOOKUP($B1491,Hoja1!$A$3:$K$800,MATCH("Cantidad",Hoja1!$A$2:$L$2,0),FALSE),VLOOKUP($B1491,Hoja1!$A$3:$K$800,MATCH(BASE!J$2,Hoja1!$A$2:$K$2,0),FALSE),""),"")</f>
        <v/>
      </c>
      <c r="K1491" t="str">
        <f t="shared" si="23"/>
        <v/>
      </c>
    </row>
    <row r="1492" spans="1:11" x14ac:dyDescent="0.25">
      <c r="A1492" s="7">
        <v>1489</v>
      </c>
      <c r="B1492" s="7">
        <f>ROUNDDOWN(A1492/MAX(Hoja1!$I$3:$I$38),0)</f>
        <v>372</v>
      </c>
      <c r="C1492" s="7">
        <f>COUNTIF($B$3:B1492,B1492)</f>
        <v>2</v>
      </c>
      <c r="D1492" t="str">
        <f>IFERROR(IF($C1492&lt;=VLOOKUP($B1492,Hoja1!$A$3:$K$800,MATCH("Cantidad",Hoja1!$A$2:$L$2,0),FALSE),VLOOKUP($B1492,Hoja1!$A$3:$K$800,MATCH(BASE!D$2,Hoja1!$A$2:$K$2,0),FALSE),""),"")</f>
        <v/>
      </c>
      <c r="E1492" t="str">
        <f>IFERROR(IF($C1492&lt;=VLOOKUP($B1492,Hoja1!$A$3:$K$800,MATCH("Cantidad",Hoja1!$A$2:$L$2,0),FALSE),VLOOKUP($B1492,Hoja1!$A$3:$K$800,MATCH(BASE!E$2,Hoja1!$A$2:$K$2,0),FALSE),""),"")</f>
        <v/>
      </c>
      <c r="F1492" t="str">
        <f>IFERROR(IF($C1492&lt;=VLOOKUP($B1492,Hoja1!$A$3:$K$800,MATCH("Cantidad",Hoja1!$A$2:$L$2,0),FALSE),VLOOKUP($B1492,Hoja1!$A$3:$K$800,MATCH(BASE!F$2,Hoja1!$A$2:$K$2,0),FALSE),""),"")</f>
        <v/>
      </c>
      <c r="G1492" t="str">
        <f>IFERROR(IF($C1492&lt;=VLOOKUP($B1492,Hoja1!$A$3:$K$800,MATCH("Cantidad",Hoja1!$A$2:$L$2,0),FALSE),VLOOKUP($B1492,Hoja1!$A$3:$K$800,MATCH(BASE!G$2,Hoja1!$A$2:$K$2,0),FALSE),""),"")</f>
        <v/>
      </c>
      <c r="H1492" t="str">
        <f>IFERROR(IF($C1492&lt;=VLOOKUP($B1492,Hoja1!$A$3:$K$800,MATCH("Cantidad",Hoja1!$A$2:$L$2,0),FALSE),VLOOKUP($B1492,Hoja1!$A$3:$K$800,MATCH(BASE!H$2,Hoja1!$A$2:$K$2,0),FALSE),""),"")</f>
        <v/>
      </c>
      <c r="I1492" t="str">
        <f>IFERROR(IF($C1492&lt;=VLOOKUP($B1492,Hoja1!$A$3:$K$800,MATCH("Cantidad",Hoja1!$A$2:$L$2,0),FALSE),VLOOKUP($B1492,Hoja1!$A$3:$K$800,MATCH(BASE!I$2,Hoja1!$A$2:$K$2,0),FALSE),""),"")</f>
        <v/>
      </c>
      <c r="J1492" t="str">
        <f>IFERROR(IF($C1492&lt;=VLOOKUP($B1492,Hoja1!$A$3:$K$800,MATCH("Cantidad",Hoja1!$A$2:$L$2,0),FALSE),VLOOKUP($B1492,Hoja1!$A$3:$K$800,MATCH(BASE!J$2,Hoja1!$A$2:$K$2,0),FALSE),""),"")</f>
        <v/>
      </c>
      <c r="K1492" t="str">
        <f t="shared" si="23"/>
        <v/>
      </c>
    </row>
    <row r="1493" spans="1:11" x14ac:dyDescent="0.25">
      <c r="A1493" s="7">
        <v>1490</v>
      </c>
      <c r="B1493" s="7">
        <f>ROUNDDOWN(A1493/MAX(Hoja1!$I$3:$I$38),0)</f>
        <v>372</v>
      </c>
      <c r="C1493" s="7">
        <f>COUNTIF($B$3:B1493,B1493)</f>
        <v>3</v>
      </c>
      <c r="D1493" t="str">
        <f>IFERROR(IF($C1493&lt;=VLOOKUP($B1493,Hoja1!$A$3:$K$800,MATCH("Cantidad",Hoja1!$A$2:$L$2,0),FALSE),VLOOKUP($B1493,Hoja1!$A$3:$K$800,MATCH(BASE!D$2,Hoja1!$A$2:$K$2,0),FALSE),""),"")</f>
        <v/>
      </c>
      <c r="E1493" t="str">
        <f>IFERROR(IF($C1493&lt;=VLOOKUP($B1493,Hoja1!$A$3:$K$800,MATCH("Cantidad",Hoja1!$A$2:$L$2,0),FALSE),VLOOKUP($B1493,Hoja1!$A$3:$K$800,MATCH(BASE!E$2,Hoja1!$A$2:$K$2,0),FALSE),""),"")</f>
        <v/>
      </c>
      <c r="F1493" t="str">
        <f>IFERROR(IF($C1493&lt;=VLOOKUP($B1493,Hoja1!$A$3:$K$800,MATCH("Cantidad",Hoja1!$A$2:$L$2,0),FALSE),VLOOKUP($B1493,Hoja1!$A$3:$K$800,MATCH(BASE!F$2,Hoja1!$A$2:$K$2,0),FALSE),""),"")</f>
        <v/>
      </c>
      <c r="G1493" t="str">
        <f>IFERROR(IF($C1493&lt;=VLOOKUP($B1493,Hoja1!$A$3:$K$800,MATCH("Cantidad",Hoja1!$A$2:$L$2,0),FALSE),VLOOKUP($B1493,Hoja1!$A$3:$K$800,MATCH(BASE!G$2,Hoja1!$A$2:$K$2,0),FALSE),""),"")</f>
        <v/>
      </c>
      <c r="H1493" t="str">
        <f>IFERROR(IF($C1493&lt;=VLOOKUP($B1493,Hoja1!$A$3:$K$800,MATCH("Cantidad",Hoja1!$A$2:$L$2,0),FALSE),VLOOKUP($B1493,Hoja1!$A$3:$K$800,MATCH(BASE!H$2,Hoja1!$A$2:$K$2,0),FALSE),""),"")</f>
        <v/>
      </c>
      <c r="I1493" t="str">
        <f>IFERROR(IF($C1493&lt;=VLOOKUP($B1493,Hoja1!$A$3:$K$800,MATCH("Cantidad",Hoja1!$A$2:$L$2,0),FALSE),VLOOKUP($B1493,Hoja1!$A$3:$K$800,MATCH(BASE!I$2,Hoja1!$A$2:$K$2,0),FALSE),""),"")</f>
        <v/>
      </c>
      <c r="J1493" t="str">
        <f>IFERROR(IF($C1493&lt;=VLOOKUP($B1493,Hoja1!$A$3:$K$800,MATCH("Cantidad",Hoja1!$A$2:$L$2,0),FALSE),VLOOKUP($B1493,Hoja1!$A$3:$K$800,MATCH(BASE!J$2,Hoja1!$A$2:$K$2,0),FALSE),""),"")</f>
        <v/>
      </c>
      <c r="K1493" t="str">
        <f t="shared" si="23"/>
        <v/>
      </c>
    </row>
    <row r="1494" spans="1:11" x14ac:dyDescent="0.25">
      <c r="A1494" s="7">
        <v>1491</v>
      </c>
      <c r="B1494" s="7">
        <f>ROUNDDOWN(A1494/MAX(Hoja1!$I$3:$I$38),0)</f>
        <v>372</v>
      </c>
      <c r="C1494" s="7">
        <f>COUNTIF($B$3:B1494,B1494)</f>
        <v>4</v>
      </c>
      <c r="D1494" t="str">
        <f>IFERROR(IF($C1494&lt;=VLOOKUP($B1494,Hoja1!$A$3:$K$800,MATCH("Cantidad",Hoja1!$A$2:$L$2,0),FALSE),VLOOKUP($B1494,Hoja1!$A$3:$K$800,MATCH(BASE!D$2,Hoja1!$A$2:$K$2,0),FALSE),""),"")</f>
        <v/>
      </c>
      <c r="E1494" t="str">
        <f>IFERROR(IF($C1494&lt;=VLOOKUP($B1494,Hoja1!$A$3:$K$800,MATCH("Cantidad",Hoja1!$A$2:$L$2,0),FALSE),VLOOKUP($B1494,Hoja1!$A$3:$K$800,MATCH(BASE!E$2,Hoja1!$A$2:$K$2,0),FALSE),""),"")</f>
        <v/>
      </c>
      <c r="F1494" t="str">
        <f>IFERROR(IF($C1494&lt;=VLOOKUP($B1494,Hoja1!$A$3:$K$800,MATCH("Cantidad",Hoja1!$A$2:$L$2,0),FALSE),VLOOKUP($B1494,Hoja1!$A$3:$K$800,MATCH(BASE!F$2,Hoja1!$A$2:$K$2,0),FALSE),""),"")</f>
        <v/>
      </c>
      <c r="G1494" t="str">
        <f>IFERROR(IF($C1494&lt;=VLOOKUP($B1494,Hoja1!$A$3:$K$800,MATCH("Cantidad",Hoja1!$A$2:$L$2,0),FALSE),VLOOKUP($B1494,Hoja1!$A$3:$K$800,MATCH(BASE!G$2,Hoja1!$A$2:$K$2,0),FALSE),""),"")</f>
        <v/>
      </c>
      <c r="H1494" t="str">
        <f>IFERROR(IF($C1494&lt;=VLOOKUP($B1494,Hoja1!$A$3:$K$800,MATCH("Cantidad",Hoja1!$A$2:$L$2,0),FALSE),VLOOKUP($B1494,Hoja1!$A$3:$K$800,MATCH(BASE!H$2,Hoja1!$A$2:$K$2,0),FALSE),""),"")</f>
        <v/>
      </c>
      <c r="I1494" t="str">
        <f>IFERROR(IF($C1494&lt;=VLOOKUP($B1494,Hoja1!$A$3:$K$800,MATCH("Cantidad",Hoja1!$A$2:$L$2,0),FALSE),VLOOKUP($B1494,Hoja1!$A$3:$K$800,MATCH(BASE!I$2,Hoja1!$A$2:$K$2,0),FALSE),""),"")</f>
        <v/>
      </c>
      <c r="J1494" t="str">
        <f>IFERROR(IF($C1494&lt;=VLOOKUP($B1494,Hoja1!$A$3:$K$800,MATCH("Cantidad",Hoja1!$A$2:$L$2,0),FALSE),VLOOKUP($B1494,Hoja1!$A$3:$K$800,MATCH(BASE!J$2,Hoja1!$A$2:$K$2,0),FALSE),""),"")</f>
        <v/>
      </c>
      <c r="K1494" t="str">
        <f t="shared" si="23"/>
        <v/>
      </c>
    </row>
    <row r="1495" spans="1:11" x14ac:dyDescent="0.25">
      <c r="A1495" s="7">
        <v>1492</v>
      </c>
      <c r="B1495" s="7">
        <f>ROUNDDOWN(A1495/MAX(Hoja1!$I$3:$I$38),0)</f>
        <v>373</v>
      </c>
      <c r="C1495" s="7">
        <f>COUNTIF($B$3:B1495,B1495)</f>
        <v>1</v>
      </c>
      <c r="D1495" t="str">
        <f>IFERROR(IF($C1495&lt;=VLOOKUP($B1495,Hoja1!$A$3:$K$800,MATCH("Cantidad",Hoja1!$A$2:$L$2,0),FALSE),VLOOKUP($B1495,Hoja1!$A$3:$K$800,MATCH(BASE!D$2,Hoja1!$A$2:$K$2,0),FALSE),""),"")</f>
        <v/>
      </c>
      <c r="E1495" t="str">
        <f>IFERROR(IF($C1495&lt;=VLOOKUP($B1495,Hoja1!$A$3:$K$800,MATCH("Cantidad",Hoja1!$A$2:$L$2,0),FALSE),VLOOKUP($B1495,Hoja1!$A$3:$K$800,MATCH(BASE!E$2,Hoja1!$A$2:$K$2,0),FALSE),""),"")</f>
        <v/>
      </c>
      <c r="F1495" t="str">
        <f>IFERROR(IF($C1495&lt;=VLOOKUP($B1495,Hoja1!$A$3:$K$800,MATCH("Cantidad",Hoja1!$A$2:$L$2,0),FALSE),VLOOKUP($B1495,Hoja1!$A$3:$K$800,MATCH(BASE!F$2,Hoja1!$A$2:$K$2,0),FALSE),""),"")</f>
        <v/>
      </c>
      <c r="G1495" t="str">
        <f>IFERROR(IF($C1495&lt;=VLOOKUP($B1495,Hoja1!$A$3:$K$800,MATCH("Cantidad",Hoja1!$A$2:$L$2,0),FALSE),VLOOKUP($B1495,Hoja1!$A$3:$K$800,MATCH(BASE!G$2,Hoja1!$A$2:$K$2,0),FALSE),""),"")</f>
        <v/>
      </c>
      <c r="H1495" t="str">
        <f>IFERROR(IF($C1495&lt;=VLOOKUP($B1495,Hoja1!$A$3:$K$800,MATCH("Cantidad",Hoja1!$A$2:$L$2,0),FALSE),VLOOKUP($B1495,Hoja1!$A$3:$K$800,MATCH(BASE!H$2,Hoja1!$A$2:$K$2,0),FALSE),""),"")</f>
        <v/>
      </c>
      <c r="I1495" t="str">
        <f>IFERROR(IF($C1495&lt;=VLOOKUP($B1495,Hoja1!$A$3:$K$800,MATCH("Cantidad",Hoja1!$A$2:$L$2,0),FALSE),VLOOKUP($B1495,Hoja1!$A$3:$K$800,MATCH(BASE!I$2,Hoja1!$A$2:$K$2,0),FALSE),""),"")</f>
        <v/>
      </c>
      <c r="J1495" t="str">
        <f>IFERROR(IF($C1495&lt;=VLOOKUP($B1495,Hoja1!$A$3:$K$800,MATCH("Cantidad",Hoja1!$A$2:$L$2,0),FALSE),VLOOKUP($B1495,Hoja1!$A$3:$K$800,MATCH(BASE!J$2,Hoja1!$A$2:$K$2,0),FALSE),""),"")</f>
        <v/>
      </c>
      <c r="K1495" t="str">
        <f t="shared" si="23"/>
        <v/>
      </c>
    </row>
    <row r="1496" spans="1:11" x14ac:dyDescent="0.25">
      <c r="A1496" s="7">
        <v>1493</v>
      </c>
      <c r="B1496" s="7">
        <f>ROUNDDOWN(A1496/MAX(Hoja1!$I$3:$I$38),0)</f>
        <v>373</v>
      </c>
      <c r="C1496" s="7">
        <f>COUNTIF($B$3:B1496,B1496)</f>
        <v>2</v>
      </c>
      <c r="D1496" t="str">
        <f>IFERROR(IF($C1496&lt;=VLOOKUP($B1496,Hoja1!$A$3:$K$800,MATCH("Cantidad",Hoja1!$A$2:$L$2,0),FALSE),VLOOKUP($B1496,Hoja1!$A$3:$K$800,MATCH(BASE!D$2,Hoja1!$A$2:$K$2,0),FALSE),""),"")</f>
        <v/>
      </c>
      <c r="E1496" t="str">
        <f>IFERROR(IF($C1496&lt;=VLOOKUP($B1496,Hoja1!$A$3:$K$800,MATCH("Cantidad",Hoja1!$A$2:$L$2,0),FALSE),VLOOKUP($B1496,Hoja1!$A$3:$K$800,MATCH(BASE!E$2,Hoja1!$A$2:$K$2,0),FALSE),""),"")</f>
        <v/>
      </c>
      <c r="F1496" t="str">
        <f>IFERROR(IF($C1496&lt;=VLOOKUP($B1496,Hoja1!$A$3:$K$800,MATCH("Cantidad",Hoja1!$A$2:$L$2,0),FALSE),VLOOKUP($B1496,Hoja1!$A$3:$K$800,MATCH(BASE!F$2,Hoja1!$A$2:$K$2,0),FALSE),""),"")</f>
        <v/>
      </c>
      <c r="G1496" t="str">
        <f>IFERROR(IF($C1496&lt;=VLOOKUP($B1496,Hoja1!$A$3:$K$800,MATCH("Cantidad",Hoja1!$A$2:$L$2,0),FALSE),VLOOKUP($B1496,Hoja1!$A$3:$K$800,MATCH(BASE!G$2,Hoja1!$A$2:$K$2,0),FALSE),""),"")</f>
        <v/>
      </c>
      <c r="H1496" t="str">
        <f>IFERROR(IF($C1496&lt;=VLOOKUP($B1496,Hoja1!$A$3:$K$800,MATCH("Cantidad",Hoja1!$A$2:$L$2,0),FALSE),VLOOKUP($B1496,Hoja1!$A$3:$K$800,MATCH(BASE!H$2,Hoja1!$A$2:$K$2,0),FALSE),""),"")</f>
        <v/>
      </c>
      <c r="I1496" t="str">
        <f>IFERROR(IF($C1496&lt;=VLOOKUP($B1496,Hoja1!$A$3:$K$800,MATCH("Cantidad",Hoja1!$A$2:$L$2,0),FALSE),VLOOKUP($B1496,Hoja1!$A$3:$K$800,MATCH(BASE!I$2,Hoja1!$A$2:$K$2,0),FALSE),""),"")</f>
        <v/>
      </c>
      <c r="J1496" t="str">
        <f>IFERROR(IF($C1496&lt;=VLOOKUP($B1496,Hoja1!$A$3:$K$800,MATCH("Cantidad",Hoja1!$A$2:$L$2,0),FALSE),VLOOKUP($B1496,Hoja1!$A$3:$K$800,MATCH(BASE!J$2,Hoja1!$A$2:$K$2,0),FALSE),""),"")</f>
        <v/>
      </c>
      <c r="K1496" t="str">
        <f t="shared" si="23"/>
        <v/>
      </c>
    </row>
    <row r="1497" spans="1:11" x14ac:dyDescent="0.25">
      <c r="A1497" s="7">
        <v>1494</v>
      </c>
      <c r="B1497" s="7">
        <f>ROUNDDOWN(A1497/MAX(Hoja1!$I$3:$I$38),0)</f>
        <v>373</v>
      </c>
      <c r="C1497" s="7">
        <f>COUNTIF($B$3:B1497,B1497)</f>
        <v>3</v>
      </c>
      <c r="D1497" t="str">
        <f>IFERROR(IF($C1497&lt;=VLOOKUP($B1497,Hoja1!$A$3:$K$800,MATCH("Cantidad",Hoja1!$A$2:$L$2,0),FALSE),VLOOKUP($B1497,Hoja1!$A$3:$K$800,MATCH(BASE!D$2,Hoja1!$A$2:$K$2,0),FALSE),""),"")</f>
        <v/>
      </c>
      <c r="E1497" t="str">
        <f>IFERROR(IF($C1497&lt;=VLOOKUP($B1497,Hoja1!$A$3:$K$800,MATCH("Cantidad",Hoja1!$A$2:$L$2,0),FALSE),VLOOKUP($B1497,Hoja1!$A$3:$K$800,MATCH(BASE!E$2,Hoja1!$A$2:$K$2,0),FALSE),""),"")</f>
        <v/>
      </c>
      <c r="F1497" t="str">
        <f>IFERROR(IF($C1497&lt;=VLOOKUP($B1497,Hoja1!$A$3:$K$800,MATCH("Cantidad",Hoja1!$A$2:$L$2,0),FALSE),VLOOKUP($B1497,Hoja1!$A$3:$K$800,MATCH(BASE!F$2,Hoja1!$A$2:$K$2,0),FALSE),""),"")</f>
        <v/>
      </c>
      <c r="G1497" t="str">
        <f>IFERROR(IF($C1497&lt;=VLOOKUP($B1497,Hoja1!$A$3:$K$800,MATCH("Cantidad",Hoja1!$A$2:$L$2,0),FALSE),VLOOKUP($B1497,Hoja1!$A$3:$K$800,MATCH(BASE!G$2,Hoja1!$A$2:$K$2,0),FALSE),""),"")</f>
        <v/>
      </c>
      <c r="H1497" t="str">
        <f>IFERROR(IF($C1497&lt;=VLOOKUP($B1497,Hoja1!$A$3:$K$800,MATCH("Cantidad",Hoja1!$A$2:$L$2,0),FALSE),VLOOKUP($B1497,Hoja1!$A$3:$K$800,MATCH(BASE!H$2,Hoja1!$A$2:$K$2,0),FALSE),""),"")</f>
        <v/>
      </c>
      <c r="I1497" t="str">
        <f>IFERROR(IF($C1497&lt;=VLOOKUP($B1497,Hoja1!$A$3:$K$800,MATCH("Cantidad",Hoja1!$A$2:$L$2,0),FALSE),VLOOKUP($B1497,Hoja1!$A$3:$K$800,MATCH(BASE!I$2,Hoja1!$A$2:$K$2,0),FALSE),""),"")</f>
        <v/>
      </c>
      <c r="J1497" t="str">
        <f>IFERROR(IF($C1497&lt;=VLOOKUP($B1497,Hoja1!$A$3:$K$800,MATCH("Cantidad",Hoja1!$A$2:$L$2,0),FALSE),VLOOKUP($B1497,Hoja1!$A$3:$K$800,MATCH(BASE!J$2,Hoja1!$A$2:$K$2,0),FALSE),""),"")</f>
        <v/>
      </c>
      <c r="K1497" t="str">
        <f t="shared" si="23"/>
        <v/>
      </c>
    </row>
    <row r="1498" spans="1:11" x14ac:dyDescent="0.25">
      <c r="A1498" s="7">
        <v>1495</v>
      </c>
      <c r="B1498" s="7">
        <f>ROUNDDOWN(A1498/MAX(Hoja1!$I$3:$I$38),0)</f>
        <v>373</v>
      </c>
      <c r="C1498" s="7">
        <f>COUNTIF($B$3:B1498,B1498)</f>
        <v>4</v>
      </c>
      <c r="D1498" t="str">
        <f>IFERROR(IF($C1498&lt;=VLOOKUP($B1498,Hoja1!$A$3:$K$800,MATCH("Cantidad",Hoja1!$A$2:$L$2,0),FALSE),VLOOKUP($B1498,Hoja1!$A$3:$K$800,MATCH(BASE!D$2,Hoja1!$A$2:$K$2,0),FALSE),""),"")</f>
        <v/>
      </c>
      <c r="E1498" t="str">
        <f>IFERROR(IF($C1498&lt;=VLOOKUP($B1498,Hoja1!$A$3:$K$800,MATCH("Cantidad",Hoja1!$A$2:$L$2,0),FALSE),VLOOKUP($B1498,Hoja1!$A$3:$K$800,MATCH(BASE!E$2,Hoja1!$A$2:$K$2,0),FALSE),""),"")</f>
        <v/>
      </c>
      <c r="F1498" t="str">
        <f>IFERROR(IF($C1498&lt;=VLOOKUP($B1498,Hoja1!$A$3:$K$800,MATCH("Cantidad",Hoja1!$A$2:$L$2,0),FALSE),VLOOKUP($B1498,Hoja1!$A$3:$K$800,MATCH(BASE!F$2,Hoja1!$A$2:$K$2,0),FALSE),""),"")</f>
        <v/>
      </c>
      <c r="G1498" t="str">
        <f>IFERROR(IF($C1498&lt;=VLOOKUP($B1498,Hoja1!$A$3:$K$800,MATCH("Cantidad",Hoja1!$A$2:$L$2,0),FALSE),VLOOKUP($B1498,Hoja1!$A$3:$K$800,MATCH(BASE!G$2,Hoja1!$A$2:$K$2,0),FALSE),""),"")</f>
        <v/>
      </c>
      <c r="H1498" t="str">
        <f>IFERROR(IF($C1498&lt;=VLOOKUP($B1498,Hoja1!$A$3:$K$800,MATCH("Cantidad",Hoja1!$A$2:$L$2,0),FALSE),VLOOKUP($B1498,Hoja1!$A$3:$K$800,MATCH(BASE!H$2,Hoja1!$A$2:$K$2,0),FALSE),""),"")</f>
        <v/>
      </c>
      <c r="I1498" t="str">
        <f>IFERROR(IF($C1498&lt;=VLOOKUP($B1498,Hoja1!$A$3:$K$800,MATCH("Cantidad",Hoja1!$A$2:$L$2,0),FALSE),VLOOKUP($B1498,Hoja1!$A$3:$K$800,MATCH(BASE!I$2,Hoja1!$A$2:$K$2,0),FALSE),""),"")</f>
        <v/>
      </c>
      <c r="J1498" t="str">
        <f>IFERROR(IF($C1498&lt;=VLOOKUP($B1498,Hoja1!$A$3:$K$800,MATCH("Cantidad",Hoja1!$A$2:$L$2,0),FALSE),VLOOKUP($B1498,Hoja1!$A$3:$K$800,MATCH(BASE!J$2,Hoja1!$A$2:$K$2,0),FALSE),""),"")</f>
        <v/>
      </c>
      <c r="K1498" t="str">
        <f t="shared" si="23"/>
        <v/>
      </c>
    </row>
    <row r="1499" spans="1:11" x14ac:dyDescent="0.25">
      <c r="A1499" s="7">
        <v>1496</v>
      </c>
      <c r="B1499" s="7">
        <f>ROUNDDOWN(A1499/MAX(Hoja1!$I$3:$I$38),0)</f>
        <v>374</v>
      </c>
      <c r="C1499" s="7">
        <f>COUNTIF($B$3:B1499,B1499)</f>
        <v>1</v>
      </c>
      <c r="D1499" t="str">
        <f>IFERROR(IF($C1499&lt;=VLOOKUP($B1499,Hoja1!$A$3:$K$800,MATCH("Cantidad",Hoja1!$A$2:$L$2,0),FALSE),VLOOKUP($B1499,Hoja1!$A$3:$K$800,MATCH(BASE!D$2,Hoja1!$A$2:$K$2,0),FALSE),""),"")</f>
        <v/>
      </c>
      <c r="E1499" t="str">
        <f>IFERROR(IF($C1499&lt;=VLOOKUP($B1499,Hoja1!$A$3:$K$800,MATCH("Cantidad",Hoja1!$A$2:$L$2,0),FALSE),VLOOKUP($B1499,Hoja1!$A$3:$K$800,MATCH(BASE!E$2,Hoja1!$A$2:$K$2,0),FALSE),""),"")</f>
        <v/>
      </c>
      <c r="F1499" t="str">
        <f>IFERROR(IF($C1499&lt;=VLOOKUP($B1499,Hoja1!$A$3:$K$800,MATCH("Cantidad",Hoja1!$A$2:$L$2,0),FALSE),VLOOKUP($B1499,Hoja1!$A$3:$K$800,MATCH(BASE!F$2,Hoja1!$A$2:$K$2,0),FALSE),""),"")</f>
        <v/>
      </c>
      <c r="G1499" t="str">
        <f>IFERROR(IF($C1499&lt;=VLOOKUP($B1499,Hoja1!$A$3:$K$800,MATCH("Cantidad",Hoja1!$A$2:$L$2,0),FALSE),VLOOKUP($B1499,Hoja1!$A$3:$K$800,MATCH(BASE!G$2,Hoja1!$A$2:$K$2,0),FALSE),""),"")</f>
        <v/>
      </c>
      <c r="H1499" t="str">
        <f>IFERROR(IF($C1499&lt;=VLOOKUP($B1499,Hoja1!$A$3:$K$800,MATCH("Cantidad",Hoja1!$A$2:$L$2,0),FALSE),VLOOKUP($B1499,Hoja1!$A$3:$K$800,MATCH(BASE!H$2,Hoja1!$A$2:$K$2,0),FALSE),""),"")</f>
        <v/>
      </c>
      <c r="I1499" t="str">
        <f>IFERROR(IF($C1499&lt;=VLOOKUP($B1499,Hoja1!$A$3:$K$800,MATCH("Cantidad",Hoja1!$A$2:$L$2,0),FALSE),VLOOKUP($B1499,Hoja1!$A$3:$K$800,MATCH(BASE!I$2,Hoja1!$A$2:$K$2,0),FALSE),""),"")</f>
        <v/>
      </c>
      <c r="J1499" t="str">
        <f>IFERROR(IF($C1499&lt;=VLOOKUP($B1499,Hoja1!$A$3:$K$800,MATCH("Cantidad",Hoja1!$A$2:$L$2,0),FALSE),VLOOKUP($B1499,Hoja1!$A$3:$K$800,MATCH(BASE!J$2,Hoja1!$A$2:$K$2,0),FALSE),""),"")</f>
        <v/>
      </c>
      <c r="K1499" t="str">
        <f t="shared" si="23"/>
        <v/>
      </c>
    </row>
    <row r="1500" spans="1:11" x14ac:dyDescent="0.25">
      <c r="A1500" s="7">
        <v>1497</v>
      </c>
      <c r="B1500" s="7">
        <f>ROUNDDOWN(A1500/MAX(Hoja1!$I$3:$I$38),0)</f>
        <v>374</v>
      </c>
      <c r="C1500" s="7">
        <f>COUNTIF($B$3:B1500,B1500)</f>
        <v>2</v>
      </c>
      <c r="D1500" t="str">
        <f>IFERROR(IF($C1500&lt;=VLOOKUP($B1500,Hoja1!$A$3:$K$800,MATCH("Cantidad",Hoja1!$A$2:$L$2,0),FALSE),VLOOKUP($B1500,Hoja1!$A$3:$K$800,MATCH(BASE!D$2,Hoja1!$A$2:$K$2,0),FALSE),""),"")</f>
        <v/>
      </c>
      <c r="E1500" t="str">
        <f>IFERROR(IF($C1500&lt;=VLOOKUP($B1500,Hoja1!$A$3:$K$800,MATCH("Cantidad",Hoja1!$A$2:$L$2,0),FALSE),VLOOKUP($B1500,Hoja1!$A$3:$K$800,MATCH(BASE!E$2,Hoja1!$A$2:$K$2,0),FALSE),""),"")</f>
        <v/>
      </c>
      <c r="F1500" t="str">
        <f>IFERROR(IF($C1500&lt;=VLOOKUP($B1500,Hoja1!$A$3:$K$800,MATCH("Cantidad",Hoja1!$A$2:$L$2,0),FALSE),VLOOKUP($B1500,Hoja1!$A$3:$K$800,MATCH(BASE!F$2,Hoja1!$A$2:$K$2,0),FALSE),""),"")</f>
        <v/>
      </c>
      <c r="G1500" t="str">
        <f>IFERROR(IF($C1500&lt;=VLOOKUP($B1500,Hoja1!$A$3:$K$800,MATCH("Cantidad",Hoja1!$A$2:$L$2,0),FALSE),VLOOKUP($B1500,Hoja1!$A$3:$K$800,MATCH(BASE!G$2,Hoja1!$A$2:$K$2,0),FALSE),""),"")</f>
        <v/>
      </c>
      <c r="H1500" t="str">
        <f>IFERROR(IF($C1500&lt;=VLOOKUP($B1500,Hoja1!$A$3:$K$800,MATCH("Cantidad",Hoja1!$A$2:$L$2,0),FALSE),VLOOKUP($B1500,Hoja1!$A$3:$K$800,MATCH(BASE!H$2,Hoja1!$A$2:$K$2,0),FALSE),""),"")</f>
        <v/>
      </c>
      <c r="I1500" t="str">
        <f>IFERROR(IF($C1500&lt;=VLOOKUP($B1500,Hoja1!$A$3:$K$800,MATCH("Cantidad",Hoja1!$A$2:$L$2,0),FALSE),VLOOKUP($B1500,Hoja1!$A$3:$K$800,MATCH(BASE!I$2,Hoja1!$A$2:$K$2,0),FALSE),""),"")</f>
        <v/>
      </c>
      <c r="J1500" t="str">
        <f>IFERROR(IF($C1500&lt;=VLOOKUP($B1500,Hoja1!$A$3:$K$800,MATCH("Cantidad",Hoja1!$A$2:$L$2,0),FALSE),VLOOKUP($B1500,Hoja1!$A$3:$K$800,MATCH(BASE!J$2,Hoja1!$A$2:$K$2,0),FALSE),""),"")</f>
        <v/>
      </c>
      <c r="K1500" t="str">
        <f t="shared" si="23"/>
        <v/>
      </c>
    </row>
    <row r="1501" spans="1:11" x14ac:dyDescent="0.25">
      <c r="A1501" s="7">
        <v>1498</v>
      </c>
      <c r="B1501" s="7">
        <f>ROUNDDOWN(A1501/MAX(Hoja1!$I$3:$I$38),0)</f>
        <v>374</v>
      </c>
      <c r="C1501" s="7">
        <f>COUNTIF($B$3:B1501,B1501)</f>
        <v>3</v>
      </c>
      <c r="D1501" t="str">
        <f>IFERROR(IF($C1501&lt;=VLOOKUP($B1501,Hoja1!$A$3:$K$800,MATCH("Cantidad",Hoja1!$A$2:$L$2,0),FALSE),VLOOKUP($B1501,Hoja1!$A$3:$K$800,MATCH(BASE!D$2,Hoja1!$A$2:$K$2,0),FALSE),""),"")</f>
        <v/>
      </c>
      <c r="E1501" t="str">
        <f>IFERROR(IF($C1501&lt;=VLOOKUP($B1501,Hoja1!$A$3:$K$800,MATCH("Cantidad",Hoja1!$A$2:$L$2,0),FALSE),VLOOKUP($B1501,Hoja1!$A$3:$K$800,MATCH(BASE!E$2,Hoja1!$A$2:$K$2,0),FALSE),""),"")</f>
        <v/>
      </c>
      <c r="F1501" t="str">
        <f>IFERROR(IF($C1501&lt;=VLOOKUP($B1501,Hoja1!$A$3:$K$800,MATCH("Cantidad",Hoja1!$A$2:$L$2,0),FALSE),VLOOKUP($B1501,Hoja1!$A$3:$K$800,MATCH(BASE!F$2,Hoja1!$A$2:$K$2,0),FALSE),""),"")</f>
        <v/>
      </c>
      <c r="G1501" t="str">
        <f>IFERROR(IF($C1501&lt;=VLOOKUP($B1501,Hoja1!$A$3:$K$800,MATCH("Cantidad",Hoja1!$A$2:$L$2,0),FALSE),VLOOKUP($B1501,Hoja1!$A$3:$K$800,MATCH(BASE!G$2,Hoja1!$A$2:$K$2,0),FALSE),""),"")</f>
        <v/>
      </c>
      <c r="H1501" t="str">
        <f>IFERROR(IF($C1501&lt;=VLOOKUP($B1501,Hoja1!$A$3:$K$800,MATCH("Cantidad",Hoja1!$A$2:$L$2,0),FALSE),VLOOKUP($B1501,Hoja1!$A$3:$K$800,MATCH(BASE!H$2,Hoja1!$A$2:$K$2,0),FALSE),""),"")</f>
        <v/>
      </c>
      <c r="I1501" t="str">
        <f>IFERROR(IF($C1501&lt;=VLOOKUP($B1501,Hoja1!$A$3:$K$800,MATCH("Cantidad",Hoja1!$A$2:$L$2,0),FALSE),VLOOKUP($B1501,Hoja1!$A$3:$K$800,MATCH(BASE!I$2,Hoja1!$A$2:$K$2,0),FALSE),""),"")</f>
        <v/>
      </c>
      <c r="J1501" t="str">
        <f>IFERROR(IF($C1501&lt;=VLOOKUP($B1501,Hoja1!$A$3:$K$800,MATCH("Cantidad",Hoja1!$A$2:$L$2,0),FALSE),VLOOKUP($B1501,Hoja1!$A$3:$K$800,MATCH(BASE!J$2,Hoja1!$A$2:$K$2,0),FALSE),""),"")</f>
        <v/>
      </c>
      <c r="K1501" t="str">
        <f t="shared" si="23"/>
        <v/>
      </c>
    </row>
    <row r="1502" spans="1:11" x14ac:dyDescent="0.25">
      <c r="A1502" s="7">
        <v>1499</v>
      </c>
      <c r="B1502" s="7">
        <f>ROUNDDOWN(A1502/MAX(Hoja1!$I$3:$I$38),0)</f>
        <v>374</v>
      </c>
      <c r="C1502" s="7">
        <f>COUNTIF($B$3:B1502,B1502)</f>
        <v>4</v>
      </c>
      <c r="D1502" t="str">
        <f>IFERROR(IF($C1502&lt;=VLOOKUP($B1502,Hoja1!$A$3:$K$800,MATCH("Cantidad",Hoja1!$A$2:$L$2,0),FALSE),VLOOKUP($B1502,Hoja1!$A$3:$K$800,MATCH(BASE!D$2,Hoja1!$A$2:$K$2,0),FALSE),""),"")</f>
        <v/>
      </c>
      <c r="E1502" t="str">
        <f>IFERROR(IF($C1502&lt;=VLOOKUP($B1502,Hoja1!$A$3:$K$800,MATCH("Cantidad",Hoja1!$A$2:$L$2,0),FALSE),VLOOKUP($B1502,Hoja1!$A$3:$K$800,MATCH(BASE!E$2,Hoja1!$A$2:$K$2,0),FALSE),""),"")</f>
        <v/>
      </c>
      <c r="F1502" t="str">
        <f>IFERROR(IF($C1502&lt;=VLOOKUP($B1502,Hoja1!$A$3:$K$800,MATCH("Cantidad",Hoja1!$A$2:$L$2,0),FALSE),VLOOKUP($B1502,Hoja1!$A$3:$K$800,MATCH(BASE!F$2,Hoja1!$A$2:$K$2,0),FALSE),""),"")</f>
        <v/>
      </c>
      <c r="G1502" t="str">
        <f>IFERROR(IF($C1502&lt;=VLOOKUP($B1502,Hoja1!$A$3:$K$800,MATCH("Cantidad",Hoja1!$A$2:$L$2,0),FALSE),VLOOKUP($B1502,Hoja1!$A$3:$K$800,MATCH(BASE!G$2,Hoja1!$A$2:$K$2,0),FALSE),""),"")</f>
        <v/>
      </c>
      <c r="H1502" t="str">
        <f>IFERROR(IF($C1502&lt;=VLOOKUP($B1502,Hoja1!$A$3:$K$800,MATCH("Cantidad",Hoja1!$A$2:$L$2,0),FALSE),VLOOKUP($B1502,Hoja1!$A$3:$K$800,MATCH(BASE!H$2,Hoja1!$A$2:$K$2,0),FALSE),""),"")</f>
        <v/>
      </c>
      <c r="I1502" t="str">
        <f>IFERROR(IF($C1502&lt;=VLOOKUP($B1502,Hoja1!$A$3:$K$800,MATCH("Cantidad",Hoja1!$A$2:$L$2,0),FALSE),VLOOKUP($B1502,Hoja1!$A$3:$K$800,MATCH(BASE!I$2,Hoja1!$A$2:$K$2,0),FALSE),""),"")</f>
        <v/>
      </c>
      <c r="J1502" t="str">
        <f>IFERROR(IF($C1502&lt;=VLOOKUP($B1502,Hoja1!$A$3:$K$800,MATCH("Cantidad",Hoja1!$A$2:$L$2,0),FALSE),VLOOKUP($B1502,Hoja1!$A$3:$K$800,MATCH(BASE!J$2,Hoja1!$A$2:$K$2,0),FALSE),""),"")</f>
        <v/>
      </c>
      <c r="K1502" t="str">
        <f t="shared" si="23"/>
        <v/>
      </c>
    </row>
    <row r="1503" spans="1:11" x14ac:dyDescent="0.25">
      <c r="A1503" s="7">
        <v>1500</v>
      </c>
      <c r="B1503" s="7">
        <f>ROUNDDOWN(A1503/MAX(Hoja1!$I$3:$I$38),0)</f>
        <v>375</v>
      </c>
      <c r="C1503" s="7">
        <f>COUNTIF($B$3:B1503,B1503)</f>
        <v>1</v>
      </c>
      <c r="D1503" t="str">
        <f>IFERROR(IF($C1503&lt;=VLOOKUP($B1503,Hoja1!$A$3:$K$800,MATCH("Cantidad",Hoja1!$A$2:$L$2,0),FALSE),VLOOKUP($B1503,Hoja1!$A$3:$K$800,MATCH(BASE!D$2,Hoja1!$A$2:$K$2,0),FALSE),""),"")</f>
        <v/>
      </c>
      <c r="E1503" t="str">
        <f>IFERROR(IF($C1503&lt;=VLOOKUP($B1503,Hoja1!$A$3:$K$800,MATCH("Cantidad",Hoja1!$A$2:$L$2,0),FALSE),VLOOKUP($B1503,Hoja1!$A$3:$K$800,MATCH(BASE!E$2,Hoja1!$A$2:$K$2,0),FALSE),""),"")</f>
        <v/>
      </c>
      <c r="F1503" t="str">
        <f>IFERROR(IF($C1503&lt;=VLOOKUP($B1503,Hoja1!$A$3:$K$800,MATCH("Cantidad",Hoja1!$A$2:$L$2,0),FALSE),VLOOKUP($B1503,Hoja1!$A$3:$K$800,MATCH(BASE!F$2,Hoja1!$A$2:$K$2,0),FALSE),""),"")</f>
        <v/>
      </c>
      <c r="G1503" t="str">
        <f>IFERROR(IF($C1503&lt;=VLOOKUP($B1503,Hoja1!$A$3:$K$800,MATCH("Cantidad",Hoja1!$A$2:$L$2,0),FALSE),VLOOKUP($B1503,Hoja1!$A$3:$K$800,MATCH(BASE!G$2,Hoja1!$A$2:$K$2,0),FALSE),""),"")</f>
        <v/>
      </c>
      <c r="H1503" t="str">
        <f>IFERROR(IF($C1503&lt;=VLOOKUP($B1503,Hoja1!$A$3:$K$800,MATCH("Cantidad",Hoja1!$A$2:$L$2,0),FALSE),VLOOKUP($B1503,Hoja1!$A$3:$K$800,MATCH(BASE!H$2,Hoja1!$A$2:$K$2,0),FALSE),""),"")</f>
        <v/>
      </c>
      <c r="I1503" t="str">
        <f>IFERROR(IF($C1503&lt;=VLOOKUP($B1503,Hoja1!$A$3:$K$800,MATCH("Cantidad",Hoja1!$A$2:$L$2,0),FALSE),VLOOKUP($B1503,Hoja1!$A$3:$K$800,MATCH(BASE!I$2,Hoja1!$A$2:$K$2,0),FALSE),""),"")</f>
        <v/>
      </c>
      <c r="J1503" t="str">
        <f>IFERROR(IF($C1503&lt;=VLOOKUP($B1503,Hoja1!$A$3:$K$800,MATCH("Cantidad",Hoja1!$A$2:$L$2,0),FALSE),VLOOKUP($B1503,Hoja1!$A$3:$K$800,MATCH(BASE!J$2,Hoja1!$A$2:$K$2,0),FALSE),""),"")</f>
        <v/>
      </c>
      <c r="K1503" t="str">
        <f t="shared" si="23"/>
        <v/>
      </c>
    </row>
  </sheetData>
  <autoFilter ref="A2:K150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BASE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 Bermudez Pavia</dc:creator>
  <cp:lastModifiedBy>Luis Fernando Bermudez Pavia</cp:lastModifiedBy>
  <dcterms:created xsi:type="dcterms:W3CDTF">2015-12-11T01:11:00Z</dcterms:created>
  <dcterms:modified xsi:type="dcterms:W3CDTF">2015-12-11T16:45:10Z</dcterms:modified>
</cp:coreProperties>
</file>