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3680" activeTab="1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6" i="2" l="1"/>
  <c r="C6" i="2"/>
  <c r="E6" i="2" s="1"/>
  <c r="C3" i="2" l="1"/>
  <c r="E3" i="2"/>
  <c r="F3" i="2"/>
  <c r="F2" i="2"/>
  <c r="C2" i="2" l="1"/>
  <c r="E2" i="2" s="1"/>
  <c r="C23" i="1"/>
  <c r="C20" i="1"/>
  <c r="C19" i="1"/>
  <c r="D10" i="1"/>
  <c r="D9" i="1"/>
  <c r="D8" i="1"/>
  <c r="D7" i="1"/>
  <c r="B4" i="1"/>
</calcChain>
</file>

<file path=xl/sharedStrings.xml><?xml version="1.0" encoding="utf-8"?>
<sst xmlns="http://schemas.openxmlformats.org/spreadsheetml/2006/main" count="35" uniqueCount="30">
  <si>
    <t>Total Segundos en un día</t>
  </si>
  <si>
    <t>Diferencia Segundos</t>
  </si>
  <si>
    <t>Hora Inicial</t>
  </si>
  <si>
    <t>Hora Final</t>
  </si>
  <si>
    <t>Segundos Fecha Inicial</t>
  </si>
  <si>
    <t>Segundos Fecha Final</t>
  </si>
  <si>
    <t>Diferencia</t>
  </si>
  <si>
    <t>Formulación</t>
  </si>
  <si>
    <t>Tot en 24Hrs</t>
  </si>
  <si>
    <t>=</t>
  </si>
  <si>
    <t>¿cuanto llegare a produccir en 24 horas ?</t>
  </si>
  <si>
    <t xml:space="preserve">Si en 05:30:15 he producido por ejemplo </t>
  </si>
  <si>
    <t>respuestos</t>
  </si>
  <si>
    <t xml:space="preserve">Lo real sería </t>
  </si>
  <si>
    <t xml:space="preserve">  Error  ¿¿ ??</t>
  </si>
  <si>
    <t>Con formato númerico</t>
  </si>
  <si>
    <t>Con formato horario [ss]</t>
  </si>
  <si>
    <t>Celda D10 con formato personalizado [ss]</t>
  </si>
  <si>
    <t>Celda D8   con formato personalizado [ss]</t>
  </si>
  <si>
    <t>Celda D9   con formato personalizado [ss]</t>
  </si>
  <si>
    <t>Para mejor cálculo llevé las horas a segundos</t>
  </si>
  <si>
    <t>Hora inicial</t>
  </si>
  <si>
    <t>Repuestos</t>
  </si>
  <si>
    <t>Tiempo transcurrido</t>
  </si>
  <si>
    <t>Estimación 24h</t>
  </si>
  <si>
    <t>Estimación 24h Opción 2</t>
  </si>
  <si>
    <t>Con la opción 2 no es necesario la columna C</t>
  </si>
  <si>
    <t>Has de tener presente que tanto en la columna E como en la F</t>
  </si>
  <si>
    <t>has de poner las celdas en formato numérico.</t>
  </si>
  <si>
    <t>14:30:15 p.m.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</si>
</sst>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ss]"/>
    <numFmt numFmtId="165" formatCode="0.0000"/>
    <numFmt numFmtId="166" formatCode="[$-F400]h:mm:ss\ AM/PM"/>
    <numFmt numFmtId="167" formatCode="0.00000000000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21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2" borderId="0" xfId="0" applyFont="1" applyFill="1"/>
    <xf numFmtId="165" fontId="4" fillId="2" borderId="0" xfId="0" applyNumberFormat="1" applyFont="1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/>
    <xf numFmtId="2" fontId="1" fillId="3" borderId="0" xfId="0" applyNumberFormat="1" applyFont="1" applyFill="1"/>
    <xf numFmtId="0" fontId="5" fillId="3" borderId="0" xfId="0" applyFont="1" applyFill="1"/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166" fontId="6" fillId="3" borderId="0" xfId="0" applyNumberFormat="1" applyFont="1" applyFill="1"/>
    <xf numFmtId="2" fontId="6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workbookViewId="0">
      <selection activeCell="D15" sqref="D15"/>
    </sheetView>
  </sheetViews>
  <sheetFormatPr baseColWidth="10" defaultRowHeight="15" x14ac:dyDescent="0.25"/>
  <cols>
    <col min="1" max="1" width="13.28515625" customWidth="1"/>
    <col min="3" max="3" width="14.42578125" customWidth="1"/>
  </cols>
  <sheetData>
    <row r="2" spans="1:5" x14ac:dyDescent="0.25">
      <c r="A2" t="s">
        <v>2</v>
      </c>
      <c r="B2" s="2">
        <v>0.375</v>
      </c>
    </row>
    <row r="3" spans="1:5" x14ac:dyDescent="0.25">
      <c r="A3" t="s">
        <v>3</v>
      </c>
      <c r="B3" s="2">
        <v>0.60434027777777777</v>
      </c>
    </row>
    <row r="4" spans="1:5" x14ac:dyDescent="0.25">
      <c r="A4" t="s">
        <v>6</v>
      </c>
      <c r="B4" s="2">
        <f>B3-B2</f>
        <v>0.22934027777777777</v>
      </c>
    </row>
    <row r="6" spans="1:5" x14ac:dyDescent="0.25">
      <c r="A6" s="4" t="s">
        <v>20</v>
      </c>
    </row>
    <row r="7" spans="1:5" x14ac:dyDescent="0.25">
      <c r="A7" t="s">
        <v>0</v>
      </c>
      <c r="D7">
        <f>24*60*60</f>
        <v>86400</v>
      </c>
    </row>
    <row r="8" spans="1:5" x14ac:dyDescent="0.25">
      <c r="A8" t="s">
        <v>4</v>
      </c>
      <c r="D8" s="1">
        <f>B2</f>
        <v>0.375</v>
      </c>
      <c r="E8" t="s">
        <v>18</v>
      </c>
    </row>
    <row r="9" spans="1:5" x14ac:dyDescent="0.25">
      <c r="A9" t="s">
        <v>5</v>
      </c>
      <c r="D9" s="1">
        <f>B3</f>
        <v>0.60434027777777777</v>
      </c>
      <c r="E9" t="s">
        <v>19</v>
      </c>
    </row>
    <row r="10" spans="1:5" x14ac:dyDescent="0.25">
      <c r="A10" t="s">
        <v>1</v>
      </c>
      <c r="D10" s="1">
        <f>D9-D8</f>
        <v>0.22934027777777777</v>
      </c>
      <c r="E10" t="s">
        <v>17</v>
      </c>
    </row>
    <row r="13" spans="1:5" x14ac:dyDescent="0.25">
      <c r="A13" s="5" t="s">
        <v>7</v>
      </c>
    </row>
    <row r="15" spans="1:5" x14ac:dyDescent="0.25">
      <c r="A15" t="s">
        <v>11</v>
      </c>
      <c r="D15" s="3">
        <v>45</v>
      </c>
      <c r="E15" t="s">
        <v>12</v>
      </c>
    </row>
    <row r="16" spans="1:5" x14ac:dyDescent="0.25">
      <c r="A16" t="s">
        <v>10</v>
      </c>
      <c r="D16" s="13"/>
    </row>
    <row r="19" spans="1:6" x14ac:dyDescent="0.25">
      <c r="A19" s="8" t="s">
        <v>8</v>
      </c>
      <c r="B19" s="9" t="s">
        <v>9</v>
      </c>
      <c r="C19" s="10">
        <f>D7*D15/D10</f>
        <v>16952975.018925056</v>
      </c>
      <c r="D19" s="12" t="s">
        <v>14</v>
      </c>
      <c r="E19" s="8" t="s">
        <v>16</v>
      </c>
      <c r="F19" s="8"/>
    </row>
    <row r="20" spans="1:6" x14ac:dyDescent="0.25">
      <c r="A20" s="8" t="s">
        <v>8</v>
      </c>
      <c r="B20" s="9" t="s">
        <v>9</v>
      </c>
      <c r="C20" s="11">
        <f>D7*D15/D10</f>
        <v>16952975.018925056</v>
      </c>
      <c r="D20" s="12" t="s">
        <v>14</v>
      </c>
      <c r="E20" s="8" t="s">
        <v>15</v>
      </c>
      <c r="F20" s="8"/>
    </row>
    <row r="23" spans="1:6" x14ac:dyDescent="0.25">
      <c r="A23" s="6" t="s">
        <v>13</v>
      </c>
      <c r="B23" s="6" t="s">
        <v>9</v>
      </c>
      <c r="C23" s="7">
        <f>86400*45/19815</f>
        <v>196.21498864496593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B12" sqref="B12"/>
    </sheetView>
  </sheetViews>
  <sheetFormatPr baseColWidth="10" defaultRowHeight="15" x14ac:dyDescent="0.25"/>
  <cols>
    <col min="1" max="1" width="15.85546875" style="14" customWidth="1"/>
    <col min="2" max="2" width="18" style="14" customWidth="1"/>
    <col min="3" max="3" width="19" style="14" bestFit="1" customWidth="1"/>
    <col min="5" max="5" width="14.140625" style="13" bestFit="1" customWidth="1"/>
    <col min="6" max="6" width="22.5703125" style="13" bestFit="1" customWidth="1"/>
    <col min="7" max="7" width="15.5703125" bestFit="1" customWidth="1"/>
  </cols>
  <sheetData>
    <row r="1" spans="1:8" x14ac:dyDescent="0.25">
      <c r="A1" s="14" t="s">
        <v>21</v>
      </c>
      <c r="B1" s="14" t="s">
        <v>3</v>
      </c>
      <c r="C1" s="14" t="s">
        <v>23</v>
      </c>
      <c r="D1" t="s">
        <v>22</v>
      </c>
      <c r="E1" s="13" t="s">
        <v>24</v>
      </c>
      <c r="F1" s="13" t="s">
        <v>25</v>
      </c>
    </row>
    <row r="2" spans="1:8" x14ac:dyDescent="0.25">
      <c r="A2" s="14">
        <v>0.375</v>
      </c>
      <c r="B2" s="14">
        <v>0.60434027777777777</v>
      </c>
      <c r="C2" s="14">
        <f>B2-A2</f>
        <v>0.22934027777777777</v>
      </c>
      <c r="D2">
        <v>45</v>
      </c>
      <c r="E2" s="13">
        <f>D2/C2</f>
        <v>196.21498864496596</v>
      </c>
      <c r="F2" s="13">
        <f>D2/(B2-A2)</f>
        <v>196.21498864496596</v>
      </c>
      <c r="G2" s="14"/>
      <c r="H2" t="s">
        <v>26</v>
      </c>
    </row>
    <row r="3" spans="1:8" x14ac:dyDescent="0.25">
      <c r="A3" s="14">
        <v>0.375</v>
      </c>
      <c r="B3" s="14">
        <v>0.70833333333333337</v>
      </c>
      <c r="C3" s="14">
        <f>B3-A3</f>
        <v>0.33333333333333337</v>
      </c>
      <c r="D3">
        <v>70</v>
      </c>
      <c r="E3" s="13">
        <f>D3/C3</f>
        <v>209.99999999999997</v>
      </c>
      <c r="F3" s="13">
        <f>D3/(B3-A3)</f>
        <v>209.99999999999997</v>
      </c>
      <c r="G3" s="15"/>
    </row>
    <row r="4" spans="1:8" x14ac:dyDescent="0.25">
      <c r="H4" t="s">
        <v>27</v>
      </c>
    </row>
    <row r="5" spans="1:8" x14ac:dyDescent="0.25">
      <c r="H5" t="s">
        <v>28</v>
      </c>
    </row>
    <row r="6" spans="1:8" x14ac:dyDescent="0.25">
      <c r="A6" s="14">
        <v>0.375</v>
      </c>
      <c r="B6" s="16" t="s">
        <v>29</v>
      </c>
      <c r="C6" s="14" t="e">
        <f>B6-A6</f>
        <v>#VALUE!</v>
      </c>
      <c r="D6">
        <v>45</v>
      </c>
      <c r="E6" s="17" t="e">
        <f>D6/C6</f>
        <v>#VALUE!</v>
      </c>
      <c r="F6" s="17" t="e">
        <f>D6/(B6-A6)</f>
        <v>#VALUE!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CNPC Peru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Josue Miguel Yamunaque Asanza</dc:creator>
  <cp:lastModifiedBy>Josue Miguel Yamunaque Asanza</cp:lastModifiedBy>
  <dcterms:created xsi:type="dcterms:W3CDTF">2016-02-24T16:06:53Z</dcterms:created>
  <dcterms:modified xsi:type="dcterms:W3CDTF">2016-02-24T18:55:50Z</dcterms:modified>
</cp:coreProperties>
</file>