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8915" windowHeight="12270" activeTab="2"/>
  </bookViews>
  <sheets>
    <sheet name="inventario" sheetId="1" r:id="rId1"/>
    <sheet name="factura" sheetId="2" r:id="rId2"/>
    <sheet name="mora " sheetId="3" r:id="rId3"/>
  </sheets>
  <calcPr calcId="145621"/>
</workbook>
</file>

<file path=xl/calcChain.xml><?xml version="1.0" encoding="utf-8"?>
<calcChain xmlns="http://schemas.openxmlformats.org/spreadsheetml/2006/main">
  <c r="E6" i="3" l="1"/>
  <c r="E9" i="3"/>
  <c r="B3" i="3"/>
  <c r="I9" i="3" s="1"/>
  <c r="E5" i="3"/>
  <c r="J6" i="3" l="1"/>
  <c r="J5" i="3"/>
  <c r="I6" i="3"/>
  <c r="I5" i="3"/>
</calcChain>
</file>

<file path=xl/sharedStrings.xml><?xml version="1.0" encoding="utf-8"?>
<sst xmlns="http://schemas.openxmlformats.org/spreadsheetml/2006/main" count="21" uniqueCount="18">
  <si>
    <t>Fecha Emision</t>
  </si>
  <si>
    <t>Dias Credito</t>
  </si>
  <si>
    <t>Fecha vencimiento</t>
  </si>
  <si>
    <t>Cliente</t>
  </si>
  <si>
    <t>Estatus</t>
  </si>
  <si>
    <t>REPORTE DE CUENTAS POR COBRAR</t>
  </si>
  <si>
    <t>OPCIONCES</t>
  </si>
  <si>
    <t>Credito Vencido</t>
  </si>
  <si>
    <t>Credito Vigente</t>
  </si>
  <si>
    <t xml:space="preserve">Pagada </t>
  </si>
  <si>
    <t>Anulada</t>
  </si>
  <si>
    <t>San Fermin</t>
  </si>
  <si>
    <t>Pagada</t>
  </si>
  <si>
    <t>Factura No.</t>
  </si>
  <si>
    <t>A-1  123654</t>
  </si>
  <si>
    <t>A-1  123655</t>
  </si>
  <si>
    <t>Dias de Mora</t>
  </si>
  <si>
    <t>Los Aristocratas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</si>
</sst>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5" formatCode="[$-409]dd\-mmm\-yy;@"/>
    <numFmt numFmtId="167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2" borderId="0" xfId="0" applyFill="1"/>
    <xf numFmtId="165" fontId="0" fillId="2" borderId="0" xfId="0" applyNumberFormat="1" applyFill="1" applyAlignment="1">
      <alignment horizontal="center"/>
    </xf>
    <xf numFmtId="0" fontId="2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167" fontId="0" fillId="2" borderId="0" xfId="1" applyNumberFormat="1" applyFont="1" applyFill="1"/>
  </cellXfs>
  <cellStyles count="2">
    <cellStyle name="Millares" xfId="1" builtinId="3"/>
    <cellStyle name="Normal" xfId="0" builtinId="0"/>
  </cellStyles>
  <dxfs count="8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8"/>
  <sheetViews>
    <sheetView tabSelected="1" zoomScaleNormal="100" workbookViewId="0">
      <selection activeCell="I9" sqref="I9"/>
    </sheetView>
  </sheetViews>
  <sheetFormatPr baseColWidth="10" defaultRowHeight="15" x14ac:dyDescent="0.25"/>
  <cols>
    <col min="1" max="1" width="3.42578125" style="1" customWidth="1"/>
    <col min="2" max="3" width="12.28515625" style="1" customWidth="1"/>
    <col min="4" max="4" width="9.140625" style="1" customWidth="1"/>
    <col min="5" max="5" width="14.140625" style="1" customWidth="1"/>
    <col min="6" max="8" width="22.42578125" style="1" customWidth="1"/>
    <col min="9" max="9" width="15" style="1" bestFit="1" customWidth="1"/>
    <col min="10" max="16384" width="11.42578125" style="1"/>
  </cols>
  <sheetData>
    <row r="2" spans="2:10" x14ac:dyDescent="0.25">
      <c r="B2" s="1" t="s">
        <v>5</v>
      </c>
    </row>
    <row r="3" spans="2:10" x14ac:dyDescent="0.25">
      <c r="B3" s="2">
        <f ca="1">+TODAY()</f>
        <v>42619</v>
      </c>
      <c r="C3" s="2"/>
    </row>
    <row r="4" spans="2:10" ht="30.75" customHeight="1" x14ac:dyDescent="0.25">
      <c r="B4" s="5" t="s">
        <v>0</v>
      </c>
      <c r="C4" s="5" t="s">
        <v>13</v>
      </c>
      <c r="D4" s="5" t="s">
        <v>1</v>
      </c>
      <c r="E4" s="5" t="s">
        <v>2</v>
      </c>
      <c r="F4" s="5" t="s">
        <v>3</v>
      </c>
      <c r="G4" s="5" t="s">
        <v>12</v>
      </c>
      <c r="H4" s="5" t="s">
        <v>10</v>
      </c>
      <c r="I4" s="5" t="s">
        <v>4</v>
      </c>
      <c r="J4" s="5" t="s">
        <v>16</v>
      </c>
    </row>
    <row r="5" spans="2:10" x14ac:dyDescent="0.25">
      <c r="B5" s="2">
        <v>42370</v>
      </c>
      <c r="C5" s="4" t="s">
        <v>14</v>
      </c>
      <c r="D5" s="1">
        <v>30</v>
      </c>
      <c r="E5" s="2">
        <f>+B5+D5</f>
        <v>42400</v>
      </c>
      <c r="F5" s="1" t="s">
        <v>11</v>
      </c>
      <c r="I5" s="1" t="str">
        <f ca="1">+IF(E5&lt;($B$3),"Credito Vencido","Credito Vigente")</f>
        <v>Credito Vencido</v>
      </c>
      <c r="J5" s="6">
        <f ca="1">+$B$3-E5</f>
        <v>219</v>
      </c>
    </row>
    <row r="6" spans="2:10" x14ac:dyDescent="0.25">
      <c r="B6" s="2">
        <v>42613</v>
      </c>
      <c r="C6" s="4" t="s">
        <v>14</v>
      </c>
      <c r="D6" s="1">
        <v>30</v>
      </c>
      <c r="E6" s="2">
        <f>+B6+D6</f>
        <v>42643</v>
      </c>
      <c r="F6" s="1" t="s">
        <v>11</v>
      </c>
      <c r="I6" s="1" t="str">
        <f ca="1">+IF(E6&lt;($B$3),"Credito Vencido","Credito Vigente")</f>
        <v>Credito Vigente</v>
      </c>
      <c r="J6" s="6">
        <f ca="1">+$B$3-E6</f>
        <v>-24</v>
      </c>
    </row>
    <row r="7" spans="2:10" ht="23.25" customHeight="1" x14ac:dyDescent="0.25">
      <c r="B7" s="2"/>
      <c r="C7" s="4"/>
      <c r="E7" s="2"/>
      <c r="J7" s="6"/>
    </row>
    <row r="8" spans="2:10" ht="23.25" customHeight="1" x14ac:dyDescent="0.25">
      <c r="B8" s="2"/>
      <c r="C8" s="4"/>
      <c r="E8" s="2"/>
      <c r="J8" s="6"/>
    </row>
    <row r="9" spans="2:10" x14ac:dyDescent="0.25">
      <c r="B9" s="2">
        <v>42614</v>
      </c>
      <c r="C9" s="4" t="s">
        <v>15</v>
      </c>
      <c r="D9" s="1">
        <v>45</v>
      </c>
      <c r="E9" s="2">
        <f>+B9+D9</f>
        <v>42659</v>
      </c>
      <c r="F9" s="1" t="s">
        <v>17</v>
      </c>
      <c r="I9" s="1" t="e">
        <f ca="1">IF(E9&gt;=B3,"Credito Vencido"),IF(AND(E9&lt;=B3,"Credito Vigente"),IF(E9&gt;G9,"Pagada"),IF(E9&gt;H9,"Anulada"))</f>
        <v>#VALUE!</v>
      </c>
      <c r="J9" s="6"/>
    </row>
    <row r="10" spans="2:10" x14ac:dyDescent="0.25">
      <c r="B10" s="2"/>
      <c r="C10" s="4"/>
      <c r="E10" s="2"/>
      <c r="J10" s="6"/>
    </row>
    <row r="11" spans="2:10" x14ac:dyDescent="0.25">
      <c r="B11" s="2"/>
      <c r="C11" s="4"/>
      <c r="E11" s="2"/>
      <c r="J11" s="6"/>
    </row>
    <row r="12" spans="2:10" x14ac:dyDescent="0.25">
      <c r="B12" s="2"/>
      <c r="C12" s="4"/>
      <c r="E12" s="2"/>
      <c r="J12" s="6"/>
    </row>
    <row r="13" spans="2:10" x14ac:dyDescent="0.25">
      <c r="B13" s="2"/>
      <c r="C13" s="4"/>
      <c r="E13" s="2"/>
      <c r="J13" s="6"/>
    </row>
    <row r="14" spans="2:10" x14ac:dyDescent="0.25">
      <c r="B14" s="2"/>
      <c r="C14" s="4"/>
      <c r="E14" s="2"/>
      <c r="F14" s="3" t="s">
        <v>6</v>
      </c>
      <c r="J14" s="6"/>
    </row>
    <row r="15" spans="2:10" x14ac:dyDescent="0.25">
      <c r="B15" s="2"/>
      <c r="C15" s="2"/>
      <c r="E15" s="2"/>
      <c r="F15" s="1" t="s">
        <v>7</v>
      </c>
      <c r="J15" s="6"/>
    </row>
    <row r="16" spans="2:10" x14ac:dyDescent="0.25">
      <c r="B16" s="2"/>
      <c r="C16" s="2"/>
      <c r="E16" s="2"/>
      <c r="F16" s="1" t="s">
        <v>8</v>
      </c>
      <c r="J16" s="6"/>
    </row>
    <row r="17" spans="2:10" x14ac:dyDescent="0.25">
      <c r="B17" s="2"/>
      <c r="C17" s="2"/>
      <c r="E17" s="2"/>
      <c r="F17" s="1" t="s">
        <v>9</v>
      </c>
      <c r="J17" s="6"/>
    </row>
    <row r="18" spans="2:10" x14ac:dyDescent="0.25">
      <c r="F18" s="1" t="s">
        <v>10</v>
      </c>
    </row>
  </sheetData>
  <conditionalFormatting sqref="I5 I7:I8">
    <cfRule type="cellIs" dxfId="7" priority="7" operator="equal">
      <formula>"Credito Vigente"</formula>
    </cfRule>
    <cfRule type="cellIs" dxfId="6" priority="8" operator="equal">
      <formula>"Credito Vencido"</formula>
    </cfRule>
  </conditionalFormatting>
  <conditionalFormatting sqref="I9">
    <cfRule type="cellIs" dxfId="5" priority="3" operator="equal">
      <formula>"Credito Vigente"</formula>
    </cfRule>
    <cfRule type="cellIs" dxfId="4" priority="4" operator="equal">
      <formula>"Credito Vencido"</formula>
    </cfRule>
  </conditionalFormatting>
  <conditionalFormatting sqref="I6">
    <cfRule type="cellIs" dxfId="1" priority="1" operator="equal">
      <formula>"Credito Vigente"</formula>
    </cfRule>
    <cfRule type="cellIs" dxfId="0" priority="2" operator="equal">
      <formula>"Credito Vencido"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inventario</vt:lpstr>
      <vt:lpstr>factura</vt:lpstr>
      <vt:lpstr>mora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Vasquez, Hugo</dc:creator>
  <cp:lastModifiedBy>Vasquez, Hugo</cp:lastModifiedBy>
  <dcterms:created xsi:type="dcterms:W3CDTF">2016-09-06T17:10:36Z</dcterms:created>
  <dcterms:modified xsi:type="dcterms:W3CDTF">2016-09-06T21:53:33Z</dcterms:modified>
</cp:coreProperties>
</file>