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Hoja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<sst xmlns="http://schemas.openxmlformats.org/spreadsheetml/2006/main" count="4" uniqueCount="4">
  <si>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 xml:space="preserve">1ER. CALCULO</t>
  </si>
  <si>
    <t xml:space="preserve">2DO. CALCULO</t>
  </si>
  <si>
    <t xml:space="preserve">DATO FINAL</t>
  </si>
  <si>
    <t xml:space="preserve">DATO ORIGINAL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</si>
</sst>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00"/>
    <numFmt numFmtId="166" formatCode="YYYY\-MM\-DD\ HH:MM:SS"/>
    <numFmt numFmtId="167" formatCode="0.00000000000"/>
    <numFmt numFmtId="168" formatCode="0.00000"/>
    <numFmt numFmtId="169" formatCode="HH:MM:SS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C00"/>
        <bgColor rgb="FFFFD320"/>
      </patternFill>
    </fill>
    <fill>
      <patternFill patternType="solid">
        <fgColor rgb="FF729FCF"/>
        <bgColor rgb="FF969696"/>
      </patternFill>
    </fill>
    <fill>
      <patternFill patternType="solid">
        <fgColor rgb="FFFFFF00"/>
        <bgColor rgb="FFFFD32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D32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"Dato original"</c:f>
              <c:strCache>
                <c:ptCount val="1"/>
                <c:pt idx="0">
                  <c:v>Dato original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Hoja3!$A$52:$A$55</c:f>
              <c:numCache>
                <c:formatCode>General</c:formatCode>
                <c:ptCount val="4"/>
                <c:pt idx="0">
                  <c:v>42735.2291666667</c:v>
                </c:pt>
                <c:pt idx="1">
                  <c:v>42735.2708333333</c:v>
                </c:pt>
                <c:pt idx="2">
                  <c:v>42735.3125</c:v>
                </c:pt>
                <c:pt idx="3">
                  <c:v>42735.3541666667</c:v>
                </c:pt>
              </c:numCache>
            </c:numRef>
          </c:xVal>
          <c:yVal>
            <c:numRef>
              <c:f>Hoja3!$B$52:$B$55</c:f>
              <c:numCache>
                <c:formatCode>General</c:formatCode>
                <c:ptCount val="4"/>
                <c:pt idx="0">
                  <c:v>8975.5334</c:v>
                </c:pt>
                <c:pt idx="1">
                  <c:v>8988.7624</c:v>
                </c:pt>
                <c:pt idx="2">
                  <c:v>8973.8265</c:v>
                </c:pt>
                <c:pt idx="3">
                  <c:v>8941.394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"Dato Final"</c:f>
              <c:strCache>
                <c:ptCount val="1"/>
                <c:pt idx="0">
                  <c:v>Dato Final</c:v>
                </c:pt>
              </c:strCache>
            </c:strRef>
          </c:tx>
          <c:spPr>
            <a:solidFill>
              <a:srgbClr val="579d1c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Hoja3!$A$2:$A$49</c:f>
              <c:numCache>
                <c:formatCode>General</c:formatCode>
                <c:ptCount val="48"/>
                <c:pt idx="0">
                  <c:v>42735.2118055556</c:v>
                </c:pt>
                <c:pt idx="1">
                  <c:v>42735.2152777778</c:v>
                </c:pt>
                <c:pt idx="2">
                  <c:v>42735.21875</c:v>
                </c:pt>
                <c:pt idx="3">
                  <c:v>42735.2222222222</c:v>
                </c:pt>
                <c:pt idx="4">
                  <c:v>42735.2256944444</c:v>
                </c:pt>
                <c:pt idx="5">
                  <c:v>42735.2291666667</c:v>
                </c:pt>
                <c:pt idx="6">
                  <c:v>42735.2326388889</c:v>
                </c:pt>
                <c:pt idx="7">
                  <c:v>42735.2361111111</c:v>
                </c:pt>
                <c:pt idx="8">
                  <c:v>42735.2395833333</c:v>
                </c:pt>
                <c:pt idx="9">
                  <c:v>42735.2430555556</c:v>
                </c:pt>
                <c:pt idx="10">
                  <c:v>42735.2465277778</c:v>
                </c:pt>
                <c:pt idx="11">
                  <c:v>42735.25</c:v>
                </c:pt>
                <c:pt idx="12">
                  <c:v>42735.2534722222</c:v>
                </c:pt>
                <c:pt idx="13">
                  <c:v>42735.2569444444</c:v>
                </c:pt>
                <c:pt idx="14">
                  <c:v>42735.2604166667</c:v>
                </c:pt>
                <c:pt idx="15">
                  <c:v>42735.2638888889</c:v>
                </c:pt>
                <c:pt idx="16">
                  <c:v>42735.2673611111</c:v>
                </c:pt>
                <c:pt idx="17">
                  <c:v>42735.2708333333</c:v>
                </c:pt>
                <c:pt idx="18">
                  <c:v>42735.2743055556</c:v>
                </c:pt>
                <c:pt idx="19">
                  <c:v>42735.2777777778</c:v>
                </c:pt>
                <c:pt idx="20">
                  <c:v>42735.28125</c:v>
                </c:pt>
                <c:pt idx="21">
                  <c:v>42735.2847222222</c:v>
                </c:pt>
                <c:pt idx="22">
                  <c:v>42735.2881944444</c:v>
                </c:pt>
                <c:pt idx="23">
                  <c:v>42735.2916666667</c:v>
                </c:pt>
                <c:pt idx="24">
                  <c:v>42735.2951388889</c:v>
                </c:pt>
                <c:pt idx="25">
                  <c:v>42735.2986111111</c:v>
                </c:pt>
                <c:pt idx="26">
                  <c:v>42735.3020833333</c:v>
                </c:pt>
                <c:pt idx="27">
                  <c:v>42735.3055555556</c:v>
                </c:pt>
                <c:pt idx="28">
                  <c:v>42735.3090277778</c:v>
                </c:pt>
                <c:pt idx="29">
                  <c:v>42735.3125</c:v>
                </c:pt>
                <c:pt idx="30">
                  <c:v>42735.3159722222</c:v>
                </c:pt>
                <c:pt idx="31">
                  <c:v>42735.3194444444</c:v>
                </c:pt>
                <c:pt idx="32">
                  <c:v>42735.3229166667</c:v>
                </c:pt>
                <c:pt idx="33">
                  <c:v>42735.3263888889</c:v>
                </c:pt>
                <c:pt idx="34">
                  <c:v>42735.3298611111</c:v>
                </c:pt>
                <c:pt idx="35">
                  <c:v>42735.3333333333</c:v>
                </c:pt>
                <c:pt idx="36">
                  <c:v>42735.3368055556</c:v>
                </c:pt>
                <c:pt idx="37">
                  <c:v>42735.3402777778</c:v>
                </c:pt>
                <c:pt idx="38">
                  <c:v>42735.34375</c:v>
                </c:pt>
                <c:pt idx="39">
                  <c:v>42735.3472222222</c:v>
                </c:pt>
                <c:pt idx="40">
                  <c:v>42735.3506944445</c:v>
                </c:pt>
                <c:pt idx="41">
                  <c:v>42735.3541666667</c:v>
                </c:pt>
                <c:pt idx="42">
                  <c:v>42735.3576388889</c:v>
                </c:pt>
                <c:pt idx="43">
                  <c:v>42735.3611111111</c:v>
                </c:pt>
                <c:pt idx="44">
                  <c:v>42735.3645833333</c:v>
                </c:pt>
                <c:pt idx="45">
                  <c:v>42735.3680555556</c:v>
                </c:pt>
                <c:pt idx="46">
                  <c:v>42735.3715277778</c:v>
                </c:pt>
                <c:pt idx="47">
                  <c:v>42735.375</c:v>
                </c:pt>
              </c:numCache>
            </c:numRef>
          </c:xVal>
          <c:yVal>
            <c:numRef>
              <c:f>Hoja3!$F$2:$F$49</c:f>
              <c:numCache>
                <c:formatCode>General</c:formatCode>
                <c:ptCount val="48"/>
                <c:pt idx="0">
                  <c:v>8969.4702</c:v>
                </c:pt>
                <c:pt idx="1">
                  <c:v>8970.5726</c:v>
                </c:pt>
                <c:pt idx="2">
                  <c:v>8971.675</c:v>
                </c:pt>
                <c:pt idx="3">
                  <c:v>8972.7774</c:v>
                </c:pt>
                <c:pt idx="4">
                  <c:v>8973.8798</c:v>
                </c:pt>
                <c:pt idx="5">
                  <c:v>8974.9822</c:v>
                </c:pt>
                <c:pt idx="6">
                  <c:v>8976.0846</c:v>
                </c:pt>
                <c:pt idx="7">
                  <c:v>8977.187</c:v>
                </c:pt>
                <c:pt idx="8">
                  <c:v>8978.2894</c:v>
                </c:pt>
                <c:pt idx="9">
                  <c:v>8979.3918</c:v>
                </c:pt>
                <c:pt idx="10">
                  <c:v>8980.4942</c:v>
                </c:pt>
                <c:pt idx="11">
                  <c:v>8981.5966</c:v>
                </c:pt>
                <c:pt idx="12">
                  <c:v>8986.8064</c:v>
                </c:pt>
                <c:pt idx="13">
                  <c:v>8987.9088</c:v>
                </c:pt>
                <c:pt idx="14">
                  <c:v>8989.0112</c:v>
                </c:pt>
                <c:pt idx="15">
                  <c:v>8990.1136</c:v>
                </c:pt>
                <c:pt idx="16">
                  <c:v>8991.216</c:v>
                </c:pt>
                <c:pt idx="17">
                  <c:v>8992.3186</c:v>
                </c:pt>
                <c:pt idx="18">
                  <c:v>8991.074</c:v>
                </c:pt>
                <c:pt idx="19">
                  <c:v>8989.8294</c:v>
                </c:pt>
                <c:pt idx="20">
                  <c:v>8988.5848</c:v>
                </c:pt>
                <c:pt idx="21">
                  <c:v>8987.3402</c:v>
                </c:pt>
                <c:pt idx="22">
                  <c:v>8986.0956</c:v>
                </c:pt>
                <c:pt idx="23">
                  <c:v>8984.851</c:v>
                </c:pt>
                <c:pt idx="24">
                  <c:v>8983.2239</c:v>
                </c:pt>
                <c:pt idx="25">
                  <c:v>8981.9793</c:v>
                </c:pt>
                <c:pt idx="26">
                  <c:v>8980.7347</c:v>
                </c:pt>
                <c:pt idx="27">
                  <c:v>8979.4901</c:v>
                </c:pt>
                <c:pt idx="28">
                  <c:v>8978.2455</c:v>
                </c:pt>
                <c:pt idx="29">
                  <c:v>8977.0002</c:v>
                </c:pt>
                <c:pt idx="30">
                  <c:v>8974.2975</c:v>
                </c:pt>
                <c:pt idx="31">
                  <c:v>8971.5948</c:v>
                </c:pt>
                <c:pt idx="32">
                  <c:v>8968.8921</c:v>
                </c:pt>
                <c:pt idx="33">
                  <c:v>8966.1894</c:v>
                </c:pt>
                <c:pt idx="34">
                  <c:v>8963.4867</c:v>
                </c:pt>
                <c:pt idx="35">
                  <c:v>8960.784</c:v>
                </c:pt>
                <c:pt idx="36">
                  <c:v>8956.259</c:v>
                </c:pt>
                <c:pt idx="37">
                  <c:v>8953.5563</c:v>
                </c:pt>
                <c:pt idx="38">
                  <c:v>8950.8536</c:v>
                </c:pt>
                <c:pt idx="39">
                  <c:v>8948.1509</c:v>
                </c:pt>
                <c:pt idx="40">
                  <c:v>8945.4482</c:v>
                </c:pt>
                <c:pt idx="41">
                  <c:v>8942.7454</c:v>
                </c:pt>
                <c:pt idx="42">
                  <c:v>8940.0427</c:v>
                </c:pt>
                <c:pt idx="43">
                  <c:v>8937.34</c:v>
                </c:pt>
                <c:pt idx="44">
                  <c:v>8934.6373</c:v>
                </c:pt>
                <c:pt idx="45">
                  <c:v>8931.9346</c:v>
                </c:pt>
                <c:pt idx="46">
                  <c:v>8929.2319</c:v>
                </c:pt>
                <c:pt idx="47">
                  <c:v>8926.5292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"2do. Calculo"</c:f>
              <c:strCache>
                <c:ptCount val="1"/>
                <c:pt idx="0">
                  <c:v>2do. Calculo</c:v>
                </c:pt>
              </c:strCache>
            </c:strRef>
          </c:tx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Hoja3!$A$2:$A$49</c:f>
              <c:numCache>
                <c:formatCode>General</c:formatCode>
                <c:ptCount val="48"/>
                <c:pt idx="0">
                  <c:v>42735.2118055556</c:v>
                </c:pt>
                <c:pt idx="1">
                  <c:v>42735.2152777778</c:v>
                </c:pt>
                <c:pt idx="2">
                  <c:v>42735.21875</c:v>
                </c:pt>
                <c:pt idx="3">
                  <c:v>42735.2222222222</c:v>
                </c:pt>
                <c:pt idx="4">
                  <c:v>42735.2256944444</c:v>
                </c:pt>
                <c:pt idx="5">
                  <c:v>42735.2291666667</c:v>
                </c:pt>
                <c:pt idx="6">
                  <c:v>42735.2326388889</c:v>
                </c:pt>
                <c:pt idx="7">
                  <c:v>42735.2361111111</c:v>
                </c:pt>
                <c:pt idx="8">
                  <c:v>42735.2395833333</c:v>
                </c:pt>
                <c:pt idx="9">
                  <c:v>42735.2430555556</c:v>
                </c:pt>
                <c:pt idx="10">
                  <c:v>42735.2465277778</c:v>
                </c:pt>
                <c:pt idx="11">
                  <c:v>42735.25</c:v>
                </c:pt>
                <c:pt idx="12">
                  <c:v>42735.2534722222</c:v>
                </c:pt>
                <c:pt idx="13">
                  <c:v>42735.2569444444</c:v>
                </c:pt>
                <c:pt idx="14">
                  <c:v>42735.2604166667</c:v>
                </c:pt>
                <c:pt idx="15">
                  <c:v>42735.2638888889</c:v>
                </c:pt>
                <c:pt idx="16">
                  <c:v>42735.2673611111</c:v>
                </c:pt>
                <c:pt idx="17">
                  <c:v>42735.2708333333</c:v>
                </c:pt>
                <c:pt idx="18">
                  <c:v>42735.2743055556</c:v>
                </c:pt>
                <c:pt idx="19">
                  <c:v>42735.2777777778</c:v>
                </c:pt>
                <c:pt idx="20">
                  <c:v>42735.28125</c:v>
                </c:pt>
                <c:pt idx="21">
                  <c:v>42735.2847222222</c:v>
                </c:pt>
                <c:pt idx="22">
                  <c:v>42735.2881944444</c:v>
                </c:pt>
                <c:pt idx="23">
                  <c:v>42735.2916666667</c:v>
                </c:pt>
                <c:pt idx="24">
                  <c:v>42735.2951388889</c:v>
                </c:pt>
                <c:pt idx="25">
                  <c:v>42735.2986111111</c:v>
                </c:pt>
                <c:pt idx="26">
                  <c:v>42735.3020833333</c:v>
                </c:pt>
                <c:pt idx="27">
                  <c:v>42735.3055555556</c:v>
                </c:pt>
                <c:pt idx="28">
                  <c:v>42735.3090277778</c:v>
                </c:pt>
                <c:pt idx="29">
                  <c:v>42735.3125</c:v>
                </c:pt>
                <c:pt idx="30">
                  <c:v>42735.3159722222</c:v>
                </c:pt>
                <c:pt idx="31">
                  <c:v>42735.3194444444</c:v>
                </c:pt>
                <c:pt idx="32">
                  <c:v>42735.3229166667</c:v>
                </c:pt>
                <c:pt idx="33">
                  <c:v>42735.3263888889</c:v>
                </c:pt>
                <c:pt idx="34">
                  <c:v>42735.3298611111</c:v>
                </c:pt>
                <c:pt idx="35">
                  <c:v>42735.3333333333</c:v>
                </c:pt>
                <c:pt idx="36">
                  <c:v>42735.3368055556</c:v>
                </c:pt>
                <c:pt idx="37">
                  <c:v>42735.3402777778</c:v>
                </c:pt>
                <c:pt idx="38">
                  <c:v>42735.34375</c:v>
                </c:pt>
                <c:pt idx="39">
                  <c:v>42735.3472222222</c:v>
                </c:pt>
                <c:pt idx="40">
                  <c:v>42735.3506944445</c:v>
                </c:pt>
                <c:pt idx="41">
                  <c:v>42735.3541666667</c:v>
                </c:pt>
                <c:pt idx="42">
                  <c:v>42735.3576388889</c:v>
                </c:pt>
                <c:pt idx="43">
                  <c:v>42735.3611111111</c:v>
                </c:pt>
                <c:pt idx="44">
                  <c:v>42735.3645833333</c:v>
                </c:pt>
                <c:pt idx="45">
                  <c:v>42735.3680555556</c:v>
                </c:pt>
                <c:pt idx="46">
                  <c:v>42735.3715277778</c:v>
                </c:pt>
                <c:pt idx="47">
                  <c:v>42735.375</c:v>
                </c:pt>
              </c:numCache>
            </c:numRef>
          </c:xVal>
          <c:yVal>
            <c:numRef>
              <c:f>Hoja3!$D$2:$D$49</c:f>
              <c:numCache>
                <c:formatCode>General</c:formatCode>
                <c:ptCount val="48"/>
                <c:pt idx="0">
                  <c:v>8970.0214</c:v>
                </c:pt>
                <c:pt idx="1">
                  <c:v>8971.1238</c:v>
                </c:pt>
                <c:pt idx="2">
                  <c:v>8972.2262</c:v>
                </c:pt>
                <c:pt idx="3">
                  <c:v>8973.3286</c:v>
                </c:pt>
                <c:pt idx="4">
                  <c:v>8974.431</c:v>
                </c:pt>
                <c:pt idx="5">
                  <c:v>8975.5334</c:v>
                </c:pt>
                <c:pt idx="6">
                  <c:v>8976.6358</c:v>
                </c:pt>
                <c:pt idx="7">
                  <c:v>8977.7382</c:v>
                </c:pt>
                <c:pt idx="8">
                  <c:v>8978.8406</c:v>
                </c:pt>
                <c:pt idx="9">
                  <c:v>8979.943</c:v>
                </c:pt>
                <c:pt idx="10">
                  <c:v>8981.0454</c:v>
                </c:pt>
                <c:pt idx="11">
                  <c:v>8982.1478</c:v>
                </c:pt>
                <c:pt idx="12">
                  <c:v>8983.2502</c:v>
                </c:pt>
                <c:pt idx="13">
                  <c:v>8984.3526</c:v>
                </c:pt>
                <c:pt idx="14">
                  <c:v>8985.455</c:v>
                </c:pt>
                <c:pt idx="15">
                  <c:v>8986.5574</c:v>
                </c:pt>
                <c:pt idx="16">
                  <c:v>8987.6598</c:v>
                </c:pt>
                <c:pt idx="17">
                  <c:v>8988.7624</c:v>
                </c:pt>
                <c:pt idx="18">
                  <c:v>8987.5178</c:v>
                </c:pt>
                <c:pt idx="19">
                  <c:v>8986.2732</c:v>
                </c:pt>
                <c:pt idx="20">
                  <c:v>8985.0286</c:v>
                </c:pt>
                <c:pt idx="21">
                  <c:v>8983.784</c:v>
                </c:pt>
                <c:pt idx="22">
                  <c:v>8982.5394</c:v>
                </c:pt>
                <c:pt idx="23">
                  <c:v>8981.2948</c:v>
                </c:pt>
                <c:pt idx="24">
                  <c:v>8980.0502</c:v>
                </c:pt>
                <c:pt idx="25">
                  <c:v>8978.8056</c:v>
                </c:pt>
                <c:pt idx="26">
                  <c:v>8977.561</c:v>
                </c:pt>
                <c:pt idx="27">
                  <c:v>8976.3164</c:v>
                </c:pt>
                <c:pt idx="28">
                  <c:v>8975.0718</c:v>
                </c:pt>
                <c:pt idx="29">
                  <c:v>8973.8265</c:v>
                </c:pt>
                <c:pt idx="30">
                  <c:v>8971.1238</c:v>
                </c:pt>
                <c:pt idx="31">
                  <c:v>8968.4211</c:v>
                </c:pt>
                <c:pt idx="32">
                  <c:v>8965.7184</c:v>
                </c:pt>
                <c:pt idx="33">
                  <c:v>8963.0157</c:v>
                </c:pt>
                <c:pt idx="34">
                  <c:v>8960.313</c:v>
                </c:pt>
                <c:pt idx="35">
                  <c:v>8957.6103</c:v>
                </c:pt>
                <c:pt idx="36">
                  <c:v>8954.9076</c:v>
                </c:pt>
                <c:pt idx="37">
                  <c:v>8952.2049</c:v>
                </c:pt>
                <c:pt idx="38">
                  <c:v>8949.5022</c:v>
                </c:pt>
                <c:pt idx="39">
                  <c:v>8946.7995</c:v>
                </c:pt>
                <c:pt idx="40">
                  <c:v>8944.0968</c:v>
                </c:pt>
                <c:pt idx="41">
                  <c:v>8941.394</c:v>
                </c:pt>
                <c:pt idx="42">
                  <c:v>8938.6913</c:v>
                </c:pt>
                <c:pt idx="43">
                  <c:v>8935.9886</c:v>
                </c:pt>
                <c:pt idx="44">
                  <c:v>8933.2859</c:v>
                </c:pt>
                <c:pt idx="45">
                  <c:v>8930.5832</c:v>
                </c:pt>
                <c:pt idx="46">
                  <c:v>8927.8805</c:v>
                </c:pt>
                <c:pt idx="47">
                  <c:v>8925.1778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"1er. Calculo"</c:f>
              <c:strCache>
                <c:ptCount val="1"/>
                <c:pt idx="0">
                  <c:v>1er. Calculo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Hoja3!$A$2:$A$49</c:f>
              <c:numCache>
                <c:formatCode>General</c:formatCode>
                <c:ptCount val="48"/>
                <c:pt idx="0">
                  <c:v>42735.2118055556</c:v>
                </c:pt>
                <c:pt idx="1">
                  <c:v>42735.2152777778</c:v>
                </c:pt>
                <c:pt idx="2">
                  <c:v>42735.21875</c:v>
                </c:pt>
                <c:pt idx="3">
                  <c:v>42735.2222222222</c:v>
                </c:pt>
                <c:pt idx="4">
                  <c:v>42735.2256944444</c:v>
                </c:pt>
                <c:pt idx="5">
                  <c:v>42735.2291666667</c:v>
                </c:pt>
                <c:pt idx="6">
                  <c:v>42735.2326388889</c:v>
                </c:pt>
                <c:pt idx="7">
                  <c:v>42735.2361111111</c:v>
                </c:pt>
                <c:pt idx="8">
                  <c:v>42735.2395833333</c:v>
                </c:pt>
                <c:pt idx="9">
                  <c:v>42735.2430555556</c:v>
                </c:pt>
                <c:pt idx="10">
                  <c:v>42735.2465277778</c:v>
                </c:pt>
                <c:pt idx="11">
                  <c:v>42735.25</c:v>
                </c:pt>
                <c:pt idx="12">
                  <c:v>42735.2534722222</c:v>
                </c:pt>
                <c:pt idx="13">
                  <c:v>42735.2569444444</c:v>
                </c:pt>
                <c:pt idx="14">
                  <c:v>42735.2604166667</c:v>
                </c:pt>
                <c:pt idx="15">
                  <c:v>42735.2638888889</c:v>
                </c:pt>
                <c:pt idx="16">
                  <c:v>42735.2673611111</c:v>
                </c:pt>
                <c:pt idx="17">
                  <c:v>42735.2708333333</c:v>
                </c:pt>
                <c:pt idx="18">
                  <c:v>42735.2743055556</c:v>
                </c:pt>
                <c:pt idx="19">
                  <c:v>42735.2777777778</c:v>
                </c:pt>
                <c:pt idx="20">
                  <c:v>42735.28125</c:v>
                </c:pt>
                <c:pt idx="21">
                  <c:v>42735.2847222222</c:v>
                </c:pt>
                <c:pt idx="22">
                  <c:v>42735.2881944444</c:v>
                </c:pt>
                <c:pt idx="23">
                  <c:v>42735.2916666667</c:v>
                </c:pt>
                <c:pt idx="24">
                  <c:v>42735.2951388889</c:v>
                </c:pt>
                <c:pt idx="25">
                  <c:v>42735.2986111111</c:v>
                </c:pt>
                <c:pt idx="26">
                  <c:v>42735.3020833333</c:v>
                </c:pt>
                <c:pt idx="27">
                  <c:v>42735.3055555556</c:v>
                </c:pt>
                <c:pt idx="28">
                  <c:v>42735.3090277778</c:v>
                </c:pt>
                <c:pt idx="29">
                  <c:v>42735.3125</c:v>
                </c:pt>
                <c:pt idx="30">
                  <c:v>42735.3159722222</c:v>
                </c:pt>
                <c:pt idx="31">
                  <c:v>42735.3194444444</c:v>
                </c:pt>
                <c:pt idx="32">
                  <c:v>42735.3229166667</c:v>
                </c:pt>
                <c:pt idx="33">
                  <c:v>42735.3263888889</c:v>
                </c:pt>
                <c:pt idx="34">
                  <c:v>42735.3298611111</c:v>
                </c:pt>
                <c:pt idx="35">
                  <c:v>42735.3333333333</c:v>
                </c:pt>
                <c:pt idx="36">
                  <c:v>42735.3368055556</c:v>
                </c:pt>
                <c:pt idx="37">
                  <c:v>42735.3402777778</c:v>
                </c:pt>
                <c:pt idx="38">
                  <c:v>42735.34375</c:v>
                </c:pt>
                <c:pt idx="39">
                  <c:v>42735.3472222222</c:v>
                </c:pt>
                <c:pt idx="40">
                  <c:v>42735.3506944445</c:v>
                </c:pt>
                <c:pt idx="41">
                  <c:v>42735.3541666667</c:v>
                </c:pt>
                <c:pt idx="42">
                  <c:v>42735.3576388889</c:v>
                </c:pt>
                <c:pt idx="43">
                  <c:v>42735.3611111111</c:v>
                </c:pt>
                <c:pt idx="44">
                  <c:v>42735.3645833333</c:v>
                </c:pt>
                <c:pt idx="45">
                  <c:v>42735.3680555556</c:v>
                </c:pt>
                <c:pt idx="46">
                  <c:v>42735.3715277778</c:v>
                </c:pt>
                <c:pt idx="47">
                  <c:v>42735.375</c:v>
                </c:pt>
              </c:numCache>
            </c:numRef>
          </c:xVal>
          <c:yVal>
            <c:numRef>
              <c:f>Hoja3!$B$2:$B$49</c:f>
              <c:numCache>
                <c:formatCode>General</c:formatCode>
                <c:ptCount val="48"/>
                <c:pt idx="0">
                  <c:v>8975.5334</c:v>
                </c:pt>
                <c:pt idx="1">
                  <c:v>8975.5334</c:v>
                </c:pt>
                <c:pt idx="2">
                  <c:v>8975.5334</c:v>
                </c:pt>
                <c:pt idx="3">
                  <c:v>8975.5334</c:v>
                </c:pt>
                <c:pt idx="4">
                  <c:v>8975.5334</c:v>
                </c:pt>
                <c:pt idx="5">
                  <c:v>8975.5334</c:v>
                </c:pt>
                <c:pt idx="6">
                  <c:v>8975.5334</c:v>
                </c:pt>
                <c:pt idx="7">
                  <c:v>8975.5334</c:v>
                </c:pt>
                <c:pt idx="8">
                  <c:v>8975.5334</c:v>
                </c:pt>
                <c:pt idx="9">
                  <c:v>8975.5334</c:v>
                </c:pt>
                <c:pt idx="10">
                  <c:v>8975.5334</c:v>
                </c:pt>
                <c:pt idx="11">
                  <c:v>8975.5334</c:v>
                </c:pt>
                <c:pt idx="12">
                  <c:v>8988.7624</c:v>
                </c:pt>
                <c:pt idx="13">
                  <c:v>8988.7624</c:v>
                </c:pt>
                <c:pt idx="14">
                  <c:v>8988.7624</c:v>
                </c:pt>
                <c:pt idx="15">
                  <c:v>8988.7624</c:v>
                </c:pt>
                <c:pt idx="16">
                  <c:v>8988.7624</c:v>
                </c:pt>
                <c:pt idx="17">
                  <c:v>8988.7624</c:v>
                </c:pt>
                <c:pt idx="18">
                  <c:v>8988.7624</c:v>
                </c:pt>
                <c:pt idx="19">
                  <c:v>8988.7624</c:v>
                </c:pt>
                <c:pt idx="20">
                  <c:v>8988.7624</c:v>
                </c:pt>
                <c:pt idx="21">
                  <c:v>8988.7624</c:v>
                </c:pt>
                <c:pt idx="22">
                  <c:v>8988.7624</c:v>
                </c:pt>
                <c:pt idx="23">
                  <c:v>8988.7624</c:v>
                </c:pt>
                <c:pt idx="24">
                  <c:v>8973.8265</c:v>
                </c:pt>
                <c:pt idx="25">
                  <c:v>8973.8265</c:v>
                </c:pt>
                <c:pt idx="26">
                  <c:v>8973.8265</c:v>
                </c:pt>
                <c:pt idx="27">
                  <c:v>8973.8265</c:v>
                </c:pt>
                <c:pt idx="28">
                  <c:v>8973.8265</c:v>
                </c:pt>
                <c:pt idx="29">
                  <c:v>8973.8265</c:v>
                </c:pt>
                <c:pt idx="30">
                  <c:v>8973.8265</c:v>
                </c:pt>
                <c:pt idx="31">
                  <c:v>8973.8265</c:v>
                </c:pt>
                <c:pt idx="32">
                  <c:v>8973.8265</c:v>
                </c:pt>
                <c:pt idx="33">
                  <c:v>8973.8265</c:v>
                </c:pt>
                <c:pt idx="34">
                  <c:v>8973.8265</c:v>
                </c:pt>
                <c:pt idx="35">
                  <c:v>8973.8265</c:v>
                </c:pt>
                <c:pt idx="36">
                  <c:v>8941.394</c:v>
                </c:pt>
                <c:pt idx="37">
                  <c:v>8941.394</c:v>
                </c:pt>
                <c:pt idx="38">
                  <c:v>8941.394</c:v>
                </c:pt>
                <c:pt idx="39">
                  <c:v>8941.394</c:v>
                </c:pt>
                <c:pt idx="40">
                  <c:v>8941.394</c:v>
                </c:pt>
                <c:pt idx="41">
                  <c:v>8941.394</c:v>
                </c:pt>
                <c:pt idx="42">
                  <c:v>8941.394</c:v>
                </c:pt>
                <c:pt idx="43">
                  <c:v>8941.394</c:v>
                </c:pt>
                <c:pt idx="44">
                  <c:v>8941.394</c:v>
                </c:pt>
                <c:pt idx="45">
                  <c:v>8941.394</c:v>
                </c:pt>
                <c:pt idx="46">
                  <c:v>8941.394</c:v>
                </c:pt>
                <c:pt idx="47">
                  <c:v>8941.394</c:v>
                </c:pt>
              </c:numCache>
            </c:numRef>
          </c:yVal>
          <c:smooth val="0"/>
        </c:ser>
        <c:axId val="36434617"/>
        <c:axId val="66541057"/>
      </c:scatterChart>
      <c:valAx>
        <c:axId val="36434617"/>
        <c:scaling>
          <c:orientation val="minMax"/>
          <c:max val="42735.375"/>
          <c:min val="42735.2083333333"/>
        </c:scaling>
        <c:delete val="0"/>
        <c:axPos val="b"/>
        <c:numFmt formatCode="HH:MM:SS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6541057"/>
        <c:crossesAt val="0"/>
        <c:crossBetween val="midCat"/>
        <c:majorUnit val="0.0416666666666667"/>
      </c:valAx>
      <c:valAx>
        <c:axId val="66541057"/>
        <c:scaling>
          <c:orientation val="minMax"/>
          <c:max val="9000"/>
          <c:min val="892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36434617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3960</xdr:colOff>
      <xdr:row>55</xdr:row>
      <xdr:rowOff>93240</xdr:rowOff>
    </xdr:from>
    <xdr:to>
      <xdr:col>6</xdr:col>
      <xdr:colOff>1217160</xdr:colOff>
      <xdr:row>84</xdr:row>
      <xdr:rowOff>83160</xdr:rowOff>
    </xdr:to>
    <xdr:graphicFrame>
      <xdr:nvGraphicFramePr>
        <xdr:cNvPr id="0" name=""/>
        <xdr:cNvGraphicFramePr/>
      </xdr:nvGraphicFramePr>
      <xdr:xfrm>
        <a:off x="1823040" y="9823680"/>
        <a:ext cx="8823600" cy="5072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/>
  <cols>
    <col collapsed="false" hidden="false" max="1" min="1" style="0" width="20.4615384615385"/>
    <col collapsed="false" hidden="false" max="2" min="2" style="0" width="19.1740890688259"/>
    <col collapsed="false" hidden="false" max="4" min="3" style="0" width="15.2105263157895"/>
    <col collapsed="false" hidden="false" max="5" min="5" style="1" width="17.995951417004"/>
    <col collapsed="false" hidden="false" max="6" min="6" style="0" width="17.995951417004"/>
    <col collapsed="false" hidden="false" max="7" min="7" style="0" width="16.2834008097166"/>
    <col collapsed="false" hidden="false" max="1025" min="8" style="0" width="9.10526315789474"/>
  </cols>
  <sheetData>
    <row r="1" customFormat="false" ht="15" hidden="false" customHeight="false" outlineLevel="0" collapsed="false">
      <c r="A1" s="2"/>
      <c r="B1" s="3" t="s">
        <v>0</v>
      </c>
      <c r="D1" s="3" t="s">
        <v>1</v>
      </c>
      <c r="E1" s="0"/>
      <c r="F1" s="3" t="s">
        <v>2</v>
      </c>
      <c r="G1" s="4"/>
    </row>
    <row r="2" customFormat="false" ht="15" hidden="false" customHeight="false" outlineLevel="0" collapsed="false">
      <c r="A2" s="2" t="n">
        <v>42735.2118055556</v>
      </c>
      <c r="B2" s="5" t="n">
        <f aca="false">+B3</f>
        <v>8975.5334</v>
      </c>
      <c r="D2" s="6" t="n">
        <f aca="false">+D3-C8</f>
        <v>8970.0214</v>
      </c>
      <c r="E2" s="1" t="n">
        <f aca="false">TRUNC(AVERAGE(D2:D13),4)</f>
        <v>8976.0846</v>
      </c>
      <c r="F2" s="4" t="n">
        <f aca="false">+D2-E3</f>
        <v>8969.4702</v>
      </c>
      <c r="G2" s="4" t="n">
        <f aca="false">AVERAGE(F2:F13)</f>
        <v>8975.5334</v>
      </c>
    </row>
    <row r="3" customFormat="false" ht="13.8" hidden="false" customHeight="false" outlineLevel="0" collapsed="false">
      <c r="A3" s="7" t="n">
        <v>42735.2152777778</v>
      </c>
      <c r="B3" s="5" t="n">
        <f aca="false">+B4</f>
        <v>8975.5334</v>
      </c>
      <c r="D3" s="6" t="n">
        <f aca="false">+D4-C8</f>
        <v>8971.1238</v>
      </c>
      <c r="E3" s="1" t="n">
        <f aca="false">+E2-B7</f>
        <v>0.551199999999881</v>
      </c>
      <c r="F3" s="4" t="n">
        <f aca="false">+D3-E3</f>
        <v>8970.5726</v>
      </c>
      <c r="G3" s="8" t="n">
        <f aca="false">+G2-B7</f>
        <v>0</v>
      </c>
    </row>
    <row r="4" customFormat="false" ht="13.8" hidden="false" customHeight="false" outlineLevel="0" collapsed="false">
      <c r="A4" s="7" t="n">
        <v>42735.21875</v>
      </c>
      <c r="B4" s="5" t="n">
        <f aca="false">+B5</f>
        <v>8975.5334</v>
      </c>
      <c r="D4" s="6" t="n">
        <f aca="false">+D5-C8</f>
        <v>8972.2262</v>
      </c>
      <c r="E4" s="0"/>
      <c r="F4" s="4" t="n">
        <f aca="false">+D4-E3</f>
        <v>8971.675</v>
      </c>
      <c r="G4" s="4"/>
    </row>
    <row r="5" customFormat="false" ht="13.8" hidden="false" customHeight="false" outlineLevel="0" collapsed="false">
      <c r="A5" s="7" t="n">
        <v>42735.2222222222</v>
      </c>
      <c r="B5" s="5" t="n">
        <f aca="false">+B6</f>
        <v>8975.5334</v>
      </c>
      <c r="D5" s="6" t="n">
        <f aca="false">+D6-C8</f>
        <v>8973.3286</v>
      </c>
      <c r="E5" s="0"/>
      <c r="F5" s="4" t="n">
        <f aca="false">+D5-E3</f>
        <v>8972.7774</v>
      </c>
      <c r="G5" s="4"/>
    </row>
    <row r="6" customFormat="false" ht="13.8" hidden="false" customHeight="false" outlineLevel="0" collapsed="false">
      <c r="A6" s="7" t="n">
        <v>42735.2256944444</v>
      </c>
      <c r="B6" s="5" t="n">
        <f aca="false">+B7</f>
        <v>8975.5334</v>
      </c>
      <c r="D6" s="6" t="n">
        <f aca="false">+D7-C8</f>
        <v>8974.431</v>
      </c>
      <c r="E6" s="0"/>
      <c r="F6" s="4" t="n">
        <f aca="false">+D6-E3</f>
        <v>8973.8798</v>
      </c>
      <c r="G6" s="4"/>
    </row>
    <row r="7" customFormat="false" ht="13.8" hidden="false" customHeight="false" outlineLevel="0" collapsed="false">
      <c r="A7" s="7" t="n">
        <v>42735.2291666667</v>
      </c>
      <c r="B7" s="9" t="n">
        <v>8975.5334</v>
      </c>
      <c r="C7" s="0" t="n">
        <f aca="false">+B19-B7</f>
        <v>13.2289999999994</v>
      </c>
      <c r="D7" s="10" t="n">
        <f aca="false">+B7</f>
        <v>8975.5334</v>
      </c>
      <c r="E7" s="0"/>
      <c r="F7" s="11" t="n">
        <f aca="false">+D7-E3</f>
        <v>8974.9822</v>
      </c>
      <c r="G7" s="12"/>
    </row>
    <row r="8" customFormat="false" ht="13.8" hidden="false" customHeight="false" outlineLevel="0" collapsed="false">
      <c r="A8" s="7" t="n">
        <v>42735.2326388889</v>
      </c>
      <c r="B8" s="13" t="n">
        <f aca="false">+B7</f>
        <v>8975.5334</v>
      </c>
      <c r="C8" s="14" t="n">
        <f aca="false">TRUNC(+C7/12,4)</f>
        <v>1.1024</v>
      </c>
      <c r="D8" s="0" t="n">
        <f aca="false">+D7+C8</f>
        <v>8976.6358</v>
      </c>
      <c r="E8" s="0"/>
      <c r="F8" s="4" t="n">
        <f aca="false">+D8-E3</f>
        <v>8976.0846</v>
      </c>
    </row>
    <row r="9" customFormat="false" ht="13.8" hidden="false" customHeight="false" outlineLevel="0" collapsed="false">
      <c r="A9" s="7" t="n">
        <v>42735.2361111111</v>
      </c>
      <c r="B9" s="13" t="n">
        <f aca="false">+B8</f>
        <v>8975.5334</v>
      </c>
      <c r="D9" s="0" t="n">
        <f aca="false">+D8+C8</f>
        <v>8977.7382</v>
      </c>
      <c r="E9" s="0"/>
      <c r="F9" s="4" t="n">
        <f aca="false">+D9-E3</f>
        <v>8977.187</v>
      </c>
    </row>
    <row r="10" customFormat="false" ht="13.8" hidden="false" customHeight="false" outlineLevel="0" collapsed="false">
      <c r="A10" s="7" t="n">
        <v>42735.2395833333</v>
      </c>
      <c r="B10" s="13" t="n">
        <f aca="false">+B9</f>
        <v>8975.5334</v>
      </c>
      <c r="D10" s="0" t="n">
        <f aca="false">+D9+C8</f>
        <v>8978.8406</v>
      </c>
      <c r="E10" s="0"/>
      <c r="F10" s="4" t="n">
        <f aca="false">+D10-E3</f>
        <v>8978.2894</v>
      </c>
    </row>
    <row r="11" customFormat="false" ht="13.8" hidden="false" customHeight="false" outlineLevel="0" collapsed="false">
      <c r="A11" s="7" t="n">
        <v>42735.2430555556</v>
      </c>
      <c r="B11" s="13" t="n">
        <f aca="false">+B10</f>
        <v>8975.5334</v>
      </c>
      <c r="D11" s="0" t="n">
        <f aca="false">+D10+C8</f>
        <v>8979.943</v>
      </c>
      <c r="E11" s="0"/>
      <c r="F11" s="4" t="n">
        <f aca="false">+D11-E3</f>
        <v>8979.3918</v>
      </c>
    </row>
    <row r="12" customFormat="false" ht="13.8" hidden="false" customHeight="false" outlineLevel="0" collapsed="false">
      <c r="A12" s="7" t="n">
        <v>42735.2465277778</v>
      </c>
      <c r="B12" s="13" t="n">
        <f aca="false">+B11</f>
        <v>8975.5334</v>
      </c>
      <c r="D12" s="0" t="n">
        <f aca="false">+D11+C8</f>
        <v>8981.0454</v>
      </c>
      <c r="E12" s="0"/>
      <c r="F12" s="4" t="n">
        <f aca="false">+D12-E3</f>
        <v>8980.4942</v>
      </c>
    </row>
    <row r="13" customFormat="false" ht="13.8" hidden="false" customHeight="false" outlineLevel="0" collapsed="false">
      <c r="A13" s="7" t="n">
        <v>42735.25</v>
      </c>
      <c r="B13" s="13" t="n">
        <f aca="false">+B12</f>
        <v>8975.5334</v>
      </c>
      <c r="D13" s="0" t="n">
        <f aca="false">+D12+C8</f>
        <v>8982.1478</v>
      </c>
      <c r="E13" s="0"/>
      <c r="F13" s="4" t="n">
        <f aca="false">+D13-E3</f>
        <v>8981.5966</v>
      </c>
    </row>
    <row r="14" customFormat="false" ht="13.8" hidden="false" customHeight="false" outlineLevel="0" collapsed="false">
      <c r="A14" s="7" t="n">
        <v>42735.2534722222</v>
      </c>
      <c r="B14" s="5" t="n">
        <f aca="false">+B15</f>
        <v>8988.7624</v>
      </c>
      <c r="D14" s="0" t="n">
        <f aca="false">+D13+C8</f>
        <v>8983.2502</v>
      </c>
      <c r="E14" s="1" t="n">
        <f aca="false">TRUNC(AVERAGE(D14:D25),4)</f>
        <v>8985.2062</v>
      </c>
      <c r="F14" s="4" t="n">
        <f aca="false">+D14-E15</f>
        <v>8986.8064</v>
      </c>
      <c r="G14" s="4" t="n">
        <f aca="false">AVERAGE(F14:F25)</f>
        <v>8988.76246666667</v>
      </c>
    </row>
    <row r="15" customFormat="false" ht="13.8" hidden="false" customHeight="false" outlineLevel="0" collapsed="false">
      <c r="A15" s="7" t="n">
        <v>42735.2569444444</v>
      </c>
      <c r="B15" s="5" t="n">
        <f aca="false">+B16</f>
        <v>8988.7624</v>
      </c>
      <c r="D15" s="0" t="n">
        <f aca="false">+D14+C8</f>
        <v>8984.3526</v>
      </c>
      <c r="E15" s="1" t="n">
        <f aca="false">+E14-B19</f>
        <v>-3.55619999999908</v>
      </c>
      <c r="F15" s="4" t="n">
        <f aca="false">+D15-E15</f>
        <v>8987.9088</v>
      </c>
      <c r="G15" s="8" t="n">
        <f aca="false">+G14-B19</f>
        <v>6.66666655888548E-005</v>
      </c>
    </row>
    <row r="16" customFormat="false" ht="13.8" hidden="false" customHeight="false" outlineLevel="0" collapsed="false">
      <c r="A16" s="7" t="n">
        <v>42735.2604166667</v>
      </c>
      <c r="B16" s="5" t="n">
        <f aca="false">+B17</f>
        <v>8988.7624</v>
      </c>
      <c r="D16" s="0" t="n">
        <f aca="false">+D15+C8</f>
        <v>8985.455</v>
      </c>
      <c r="E16" s="0"/>
      <c r="F16" s="4" t="n">
        <f aca="false">+D16-E15</f>
        <v>8989.0112</v>
      </c>
    </row>
    <row r="17" customFormat="false" ht="13.8" hidden="false" customHeight="false" outlineLevel="0" collapsed="false">
      <c r="A17" s="7" t="n">
        <v>42735.2638888889</v>
      </c>
      <c r="B17" s="5" t="n">
        <f aca="false">+B18</f>
        <v>8988.7624</v>
      </c>
      <c r="D17" s="0" t="n">
        <f aca="false">+D16+C8</f>
        <v>8986.5574</v>
      </c>
      <c r="E17" s="0"/>
      <c r="F17" s="4" t="n">
        <f aca="false">+D17-E15</f>
        <v>8990.1136</v>
      </c>
    </row>
    <row r="18" customFormat="false" ht="13.8" hidden="false" customHeight="false" outlineLevel="0" collapsed="false">
      <c r="A18" s="7" t="n">
        <v>42735.2673611111</v>
      </c>
      <c r="B18" s="5" t="n">
        <f aca="false">+B19</f>
        <v>8988.7624</v>
      </c>
      <c r="D18" s="0" t="n">
        <f aca="false">+D17+C8</f>
        <v>8987.6598</v>
      </c>
      <c r="E18" s="0"/>
      <c r="F18" s="4" t="n">
        <f aca="false">+D18-E15</f>
        <v>8991.216</v>
      </c>
    </row>
    <row r="19" customFormat="false" ht="13.8" hidden="false" customHeight="false" outlineLevel="0" collapsed="false">
      <c r="A19" s="7" t="n">
        <v>42735.2708333333</v>
      </c>
      <c r="B19" s="10" t="n">
        <v>8988.7624</v>
      </c>
      <c r="C19" s="0" t="n">
        <f aca="false">+B31-B19</f>
        <v>-14.9359000000004</v>
      </c>
      <c r="D19" s="10" t="n">
        <f aca="false">+B19</f>
        <v>8988.7624</v>
      </c>
      <c r="E19" s="0"/>
      <c r="F19" s="4" t="n">
        <f aca="false">+D19-E15</f>
        <v>8992.3186</v>
      </c>
      <c r="G19" s="12"/>
    </row>
    <row r="20" customFormat="false" ht="13.8" hidden="false" customHeight="false" outlineLevel="0" collapsed="false">
      <c r="A20" s="7" t="n">
        <v>42735.2743055556</v>
      </c>
      <c r="B20" s="13" t="n">
        <f aca="false">+B19</f>
        <v>8988.7624</v>
      </c>
      <c r="C20" s="14" t="n">
        <f aca="false">TRUNC(+C19/12,4)</f>
        <v>-1.2446</v>
      </c>
      <c r="D20" s="0" t="n">
        <f aca="false">+D19+C20</f>
        <v>8987.5178</v>
      </c>
      <c r="E20" s="0"/>
      <c r="F20" s="4" t="n">
        <f aca="false">+D20-E15</f>
        <v>8991.074</v>
      </c>
    </row>
    <row r="21" customFormat="false" ht="13.8" hidden="false" customHeight="false" outlineLevel="0" collapsed="false">
      <c r="A21" s="7" t="n">
        <v>42735.2777777778</v>
      </c>
      <c r="B21" s="13" t="n">
        <f aca="false">+B20</f>
        <v>8988.7624</v>
      </c>
      <c r="D21" s="0" t="n">
        <f aca="false">+D20+C20</f>
        <v>8986.2732</v>
      </c>
      <c r="E21" s="0"/>
      <c r="F21" s="4" t="n">
        <f aca="false">+D21-E15</f>
        <v>8989.8294</v>
      </c>
    </row>
    <row r="22" customFormat="false" ht="13.8" hidden="false" customHeight="false" outlineLevel="0" collapsed="false">
      <c r="A22" s="7" t="n">
        <v>42735.28125</v>
      </c>
      <c r="B22" s="13" t="n">
        <f aca="false">+B21</f>
        <v>8988.7624</v>
      </c>
      <c r="D22" s="0" t="n">
        <f aca="false">+D21+C20</f>
        <v>8985.0286</v>
      </c>
      <c r="E22" s="0"/>
      <c r="F22" s="4" t="n">
        <f aca="false">+D22-E15</f>
        <v>8988.5848</v>
      </c>
    </row>
    <row r="23" customFormat="false" ht="13.8" hidden="false" customHeight="false" outlineLevel="0" collapsed="false">
      <c r="A23" s="7" t="n">
        <v>42735.2847222222</v>
      </c>
      <c r="B23" s="13" t="n">
        <f aca="false">+B22</f>
        <v>8988.7624</v>
      </c>
      <c r="D23" s="0" t="n">
        <f aca="false">+D22+C20</f>
        <v>8983.784</v>
      </c>
      <c r="E23" s="0"/>
      <c r="F23" s="4" t="n">
        <f aca="false">+D23-E15</f>
        <v>8987.3402</v>
      </c>
    </row>
    <row r="24" customFormat="false" ht="13.8" hidden="false" customHeight="false" outlineLevel="0" collapsed="false">
      <c r="A24" s="7" t="n">
        <v>42735.2881944444</v>
      </c>
      <c r="B24" s="13" t="n">
        <f aca="false">+B23</f>
        <v>8988.7624</v>
      </c>
      <c r="D24" s="0" t="n">
        <f aca="false">+D23+C20</f>
        <v>8982.5394</v>
      </c>
      <c r="E24" s="0"/>
      <c r="F24" s="4" t="n">
        <f aca="false">+D24-E15</f>
        <v>8986.0956</v>
      </c>
    </row>
    <row r="25" customFormat="false" ht="13.8" hidden="false" customHeight="false" outlineLevel="0" collapsed="false">
      <c r="A25" s="7" t="n">
        <v>42735.2916666667</v>
      </c>
      <c r="B25" s="13" t="n">
        <f aca="false">+B24</f>
        <v>8988.7624</v>
      </c>
      <c r="D25" s="0" t="n">
        <f aca="false">+D24+C20</f>
        <v>8981.2948</v>
      </c>
      <c r="E25" s="0"/>
      <c r="F25" s="4" t="n">
        <f aca="false">+D25-E15</f>
        <v>8984.851</v>
      </c>
    </row>
    <row r="26" customFormat="false" ht="13.8" hidden="false" customHeight="false" outlineLevel="0" collapsed="false">
      <c r="A26" s="7" t="n">
        <v>42735.2951388889</v>
      </c>
      <c r="B26" s="5" t="n">
        <f aca="false">+B27</f>
        <v>8973.8265</v>
      </c>
      <c r="D26" s="0" t="n">
        <f aca="false">+D25+C20</f>
        <v>8980.0502</v>
      </c>
      <c r="E26" s="1" t="n">
        <f aca="false">TRUNC(AVERAGE(D26:D37),4)</f>
        <v>8970.6528</v>
      </c>
      <c r="F26" s="4" t="n">
        <f aca="false">+D26-E27</f>
        <v>8983.2239</v>
      </c>
      <c r="G26" s="4" t="n">
        <f aca="false">AVERAGE(F26:F37)</f>
        <v>8973.82651666667</v>
      </c>
    </row>
    <row r="27" customFormat="false" ht="13.8" hidden="false" customHeight="false" outlineLevel="0" collapsed="false">
      <c r="A27" s="7" t="n">
        <v>42735.2986111111</v>
      </c>
      <c r="B27" s="5" t="n">
        <f aca="false">+B28</f>
        <v>8973.8265</v>
      </c>
      <c r="D27" s="0" t="n">
        <f aca="false">+D26+C20</f>
        <v>8978.8056</v>
      </c>
      <c r="E27" s="1" t="n">
        <f aca="false">+E26-B31</f>
        <v>-3.17369999999937</v>
      </c>
      <c r="F27" s="4" t="n">
        <f aca="false">+D27-E27</f>
        <v>8981.9793</v>
      </c>
      <c r="G27" s="8" t="n">
        <f aca="false">+G26-B31</f>
        <v>1.66666668519611E-005</v>
      </c>
    </row>
    <row r="28" customFormat="false" ht="13.8" hidden="false" customHeight="false" outlineLevel="0" collapsed="false">
      <c r="A28" s="7" t="n">
        <v>42735.3020833333</v>
      </c>
      <c r="B28" s="5" t="n">
        <f aca="false">+B29</f>
        <v>8973.8265</v>
      </c>
      <c r="D28" s="0" t="n">
        <f aca="false">+D27+C20</f>
        <v>8977.561</v>
      </c>
      <c r="E28" s="0"/>
      <c r="F28" s="4" t="n">
        <f aca="false">+D28-E27</f>
        <v>8980.7347</v>
      </c>
    </row>
    <row r="29" customFormat="false" ht="13.8" hidden="false" customHeight="false" outlineLevel="0" collapsed="false">
      <c r="A29" s="7" t="n">
        <v>42735.3055555556</v>
      </c>
      <c r="B29" s="5" t="n">
        <f aca="false">+B30</f>
        <v>8973.8265</v>
      </c>
      <c r="D29" s="0" t="n">
        <f aca="false">+D28+C20</f>
        <v>8976.3164</v>
      </c>
      <c r="E29" s="0"/>
      <c r="F29" s="4" t="n">
        <f aca="false">+D29-E27</f>
        <v>8979.4901</v>
      </c>
    </row>
    <row r="30" customFormat="false" ht="13.8" hidden="false" customHeight="false" outlineLevel="0" collapsed="false">
      <c r="A30" s="7" t="n">
        <v>42735.3090277778</v>
      </c>
      <c r="B30" s="5" t="n">
        <f aca="false">+B31</f>
        <v>8973.8265</v>
      </c>
      <c r="D30" s="0" t="n">
        <f aca="false">+D29+C20</f>
        <v>8975.0718</v>
      </c>
      <c r="E30" s="0"/>
      <c r="F30" s="4" t="n">
        <f aca="false">+D30-E27</f>
        <v>8978.2455</v>
      </c>
    </row>
    <row r="31" customFormat="false" ht="13.8" hidden="false" customHeight="false" outlineLevel="0" collapsed="false">
      <c r="A31" s="7" t="n">
        <v>42735.3125</v>
      </c>
      <c r="B31" s="15" t="n">
        <v>8973.8265</v>
      </c>
      <c r="C31" s="0" t="n">
        <f aca="false">+B43-B31</f>
        <v>-32.432499999999</v>
      </c>
      <c r="D31" s="10" t="n">
        <f aca="false">+B31</f>
        <v>8973.8265</v>
      </c>
      <c r="E31" s="0"/>
      <c r="F31" s="4" t="n">
        <f aca="false">+D31-E27</f>
        <v>8977.0002</v>
      </c>
      <c r="G31" s="12"/>
    </row>
    <row r="32" customFormat="false" ht="13.8" hidden="false" customHeight="false" outlineLevel="0" collapsed="false">
      <c r="A32" s="7" t="n">
        <v>42735.3159722222</v>
      </c>
      <c r="B32" s="13" t="n">
        <f aca="false">+B31</f>
        <v>8973.8265</v>
      </c>
      <c r="C32" s="14" t="n">
        <f aca="false">TRUNC(+C31/12,4)</f>
        <v>-2.7027</v>
      </c>
      <c r="D32" s="0" t="n">
        <f aca="false">+D31+C32</f>
        <v>8971.1238</v>
      </c>
      <c r="E32" s="0"/>
      <c r="F32" s="4" t="n">
        <f aca="false">+D32-E27</f>
        <v>8974.2975</v>
      </c>
    </row>
    <row r="33" customFormat="false" ht="13.8" hidden="false" customHeight="false" outlineLevel="0" collapsed="false">
      <c r="A33" s="7" t="n">
        <v>42735.3194444444</v>
      </c>
      <c r="B33" s="13" t="n">
        <f aca="false">+B32</f>
        <v>8973.8265</v>
      </c>
      <c r="D33" s="0" t="n">
        <f aca="false">+D32+C32</f>
        <v>8968.4211</v>
      </c>
      <c r="E33" s="0"/>
      <c r="F33" s="4" t="n">
        <f aca="false">+D33-E27</f>
        <v>8971.5948</v>
      </c>
    </row>
    <row r="34" customFormat="false" ht="13.8" hidden="false" customHeight="false" outlineLevel="0" collapsed="false">
      <c r="A34" s="7" t="n">
        <v>42735.3229166667</v>
      </c>
      <c r="B34" s="13" t="n">
        <f aca="false">+B33</f>
        <v>8973.8265</v>
      </c>
      <c r="D34" s="0" t="n">
        <f aca="false">+D33+C32</f>
        <v>8965.7184</v>
      </c>
      <c r="E34" s="0"/>
      <c r="F34" s="4" t="n">
        <f aca="false">+D34-E27</f>
        <v>8968.8921</v>
      </c>
    </row>
    <row r="35" customFormat="false" ht="13.8" hidden="false" customHeight="false" outlineLevel="0" collapsed="false">
      <c r="A35" s="7" t="n">
        <v>42735.3263888889</v>
      </c>
      <c r="B35" s="13" t="n">
        <f aca="false">+B34</f>
        <v>8973.8265</v>
      </c>
      <c r="D35" s="0" t="n">
        <f aca="false">+D34+C32</f>
        <v>8963.0157</v>
      </c>
      <c r="E35" s="0"/>
      <c r="F35" s="4" t="n">
        <f aca="false">+D35-E27</f>
        <v>8966.1894</v>
      </c>
    </row>
    <row r="36" customFormat="false" ht="13.8" hidden="false" customHeight="false" outlineLevel="0" collapsed="false">
      <c r="A36" s="7" t="n">
        <v>42735.3298611111</v>
      </c>
      <c r="B36" s="13" t="n">
        <f aca="false">+B35</f>
        <v>8973.8265</v>
      </c>
      <c r="D36" s="0" t="n">
        <f aca="false">+D35+C32</f>
        <v>8960.313</v>
      </c>
      <c r="E36" s="0"/>
      <c r="F36" s="4" t="n">
        <f aca="false">+D36-E27</f>
        <v>8963.4867</v>
      </c>
    </row>
    <row r="37" customFormat="false" ht="13.8" hidden="false" customHeight="false" outlineLevel="0" collapsed="false">
      <c r="A37" s="7" t="n">
        <v>42735.3333333333</v>
      </c>
      <c r="B37" s="13" t="n">
        <f aca="false">+B36</f>
        <v>8973.8265</v>
      </c>
      <c r="D37" s="0" t="n">
        <f aca="false">+D36+C32</f>
        <v>8957.6103</v>
      </c>
      <c r="E37" s="0"/>
      <c r="F37" s="4" t="n">
        <f aca="false">+D37-E27</f>
        <v>8960.784</v>
      </c>
    </row>
    <row r="38" customFormat="false" ht="13.8" hidden="false" customHeight="false" outlineLevel="0" collapsed="false">
      <c r="A38" s="7" t="n">
        <v>42735.3368055556</v>
      </c>
      <c r="B38" s="5" t="n">
        <f aca="false">+B39</f>
        <v>8941.394</v>
      </c>
      <c r="D38" s="0" t="n">
        <f aca="false">+D37+C32</f>
        <v>8954.9076</v>
      </c>
      <c r="E38" s="1" t="n">
        <f aca="false">TRUNC(AVERAGE(D38:D49),4)</f>
        <v>8940.0426</v>
      </c>
      <c r="F38" s="4" t="n">
        <f aca="false">+D38-E39</f>
        <v>8956.259</v>
      </c>
      <c r="G38" s="4" t="n">
        <f aca="false">AVERAGE(F38:F49)</f>
        <v>8941.39409166667</v>
      </c>
    </row>
    <row r="39" customFormat="false" ht="13.8" hidden="false" customHeight="false" outlineLevel="0" collapsed="false">
      <c r="A39" s="7" t="n">
        <v>42735.3402777778</v>
      </c>
      <c r="B39" s="5" t="n">
        <f aca="false">+B40</f>
        <v>8941.394</v>
      </c>
      <c r="D39" s="0" t="n">
        <f aca="false">+D38+C32</f>
        <v>8952.2049</v>
      </c>
      <c r="E39" s="1" t="n">
        <f aca="false">+E38-B43</f>
        <v>-1.35139999999956</v>
      </c>
      <c r="F39" s="4" t="n">
        <f aca="false">+D39-E39</f>
        <v>8953.5563</v>
      </c>
      <c r="G39" s="8" t="n">
        <f aca="false">+G38-B43</f>
        <v>9.16666667762911E-005</v>
      </c>
    </row>
    <row r="40" customFormat="false" ht="13.8" hidden="false" customHeight="false" outlineLevel="0" collapsed="false">
      <c r="A40" s="7" t="n">
        <v>42735.34375</v>
      </c>
      <c r="B40" s="5" t="n">
        <f aca="false">+B41</f>
        <v>8941.394</v>
      </c>
      <c r="D40" s="0" t="n">
        <f aca="false">+D39+C32</f>
        <v>8949.5022</v>
      </c>
      <c r="F40" s="4" t="n">
        <f aca="false">+D40-E39</f>
        <v>8950.8536</v>
      </c>
    </row>
    <row r="41" customFormat="false" ht="13.8" hidden="false" customHeight="false" outlineLevel="0" collapsed="false">
      <c r="A41" s="7" t="n">
        <v>42735.3472222222</v>
      </c>
      <c r="B41" s="5" t="n">
        <f aca="false">+B42</f>
        <v>8941.394</v>
      </c>
      <c r="D41" s="0" t="n">
        <f aca="false">+D40+C32</f>
        <v>8946.7995</v>
      </c>
      <c r="F41" s="4" t="n">
        <f aca="false">+D41-E39</f>
        <v>8948.1509</v>
      </c>
    </row>
    <row r="42" customFormat="false" ht="13.8" hidden="false" customHeight="false" outlineLevel="0" collapsed="false">
      <c r="A42" s="7" t="n">
        <v>42735.3506944445</v>
      </c>
      <c r="B42" s="5" t="n">
        <f aca="false">+B43</f>
        <v>8941.394</v>
      </c>
      <c r="D42" s="0" t="n">
        <f aca="false">+D41+C32</f>
        <v>8944.0968</v>
      </c>
      <c r="F42" s="4" t="n">
        <f aca="false">+D42-E39</f>
        <v>8945.4482</v>
      </c>
    </row>
    <row r="43" customFormat="false" ht="13.8" hidden="false" customHeight="false" outlineLevel="0" collapsed="false">
      <c r="A43" s="7" t="n">
        <v>42735.3541666667</v>
      </c>
      <c r="B43" s="15" t="n">
        <v>8941.394</v>
      </c>
      <c r="D43" s="10" t="n">
        <f aca="false">+B43</f>
        <v>8941.394</v>
      </c>
      <c r="F43" s="4" t="n">
        <f aca="false">+D43-E39</f>
        <v>8942.7454</v>
      </c>
      <c r="G43" s="12"/>
    </row>
    <row r="44" customFormat="false" ht="13.8" hidden="false" customHeight="false" outlineLevel="0" collapsed="false">
      <c r="A44" s="7" t="n">
        <v>42735.3576388889</v>
      </c>
      <c r="B44" s="13" t="n">
        <f aca="false">+B43</f>
        <v>8941.394</v>
      </c>
      <c r="D44" s="6" t="n">
        <f aca="false">+D43+C32</f>
        <v>8938.6913</v>
      </c>
      <c r="F44" s="4" t="n">
        <f aca="false">+D44-E39</f>
        <v>8940.0427</v>
      </c>
    </row>
    <row r="45" customFormat="false" ht="13.8" hidden="false" customHeight="false" outlineLevel="0" collapsed="false">
      <c r="A45" s="7" t="n">
        <v>42735.3611111111</v>
      </c>
      <c r="B45" s="13" t="n">
        <f aca="false">+B44</f>
        <v>8941.394</v>
      </c>
      <c r="D45" s="6" t="n">
        <f aca="false">+D44+C32</f>
        <v>8935.9886</v>
      </c>
      <c r="F45" s="4" t="n">
        <f aca="false">+D45-E39</f>
        <v>8937.34</v>
      </c>
    </row>
    <row r="46" customFormat="false" ht="13.8" hidden="false" customHeight="false" outlineLevel="0" collapsed="false">
      <c r="A46" s="7" t="n">
        <v>42735.3645833333</v>
      </c>
      <c r="B46" s="13" t="n">
        <f aca="false">+B45</f>
        <v>8941.394</v>
      </c>
      <c r="D46" s="6" t="n">
        <f aca="false">+D45+C32</f>
        <v>8933.2859</v>
      </c>
      <c r="F46" s="4" t="n">
        <f aca="false">+D46-E39</f>
        <v>8934.6373</v>
      </c>
    </row>
    <row r="47" customFormat="false" ht="13.8" hidden="false" customHeight="false" outlineLevel="0" collapsed="false">
      <c r="A47" s="7" t="n">
        <v>42735.3680555556</v>
      </c>
      <c r="B47" s="13" t="n">
        <f aca="false">+B46</f>
        <v>8941.394</v>
      </c>
      <c r="D47" s="6" t="n">
        <f aca="false">+D46+C32</f>
        <v>8930.5832</v>
      </c>
      <c r="F47" s="4" t="n">
        <f aca="false">+D47-E39</f>
        <v>8931.9346</v>
      </c>
    </row>
    <row r="48" customFormat="false" ht="13.8" hidden="false" customHeight="false" outlineLevel="0" collapsed="false">
      <c r="A48" s="7" t="n">
        <v>42735.3715277778</v>
      </c>
      <c r="B48" s="13" t="n">
        <f aca="false">+B47</f>
        <v>8941.394</v>
      </c>
      <c r="D48" s="6" t="n">
        <f aca="false">+D47+C32</f>
        <v>8927.8805</v>
      </c>
      <c r="F48" s="4" t="n">
        <f aca="false">+D48-E39</f>
        <v>8929.2319</v>
      </c>
    </row>
    <row r="49" customFormat="false" ht="13.8" hidden="false" customHeight="false" outlineLevel="0" collapsed="false">
      <c r="A49" s="7" t="n">
        <v>42735.375</v>
      </c>
      <c r="B49" s="13" t="n">
        <f aca="false">+B48</f>
        <v>8941.394</v>
      </c>
      <c r="D49" s="6" t="n">
        <f aca="false">+D48+C32</f>
        <v>8925.1778</v>
      </c>
      <c r="F49" s="4" t="n">
        <f aca="false">+D49-E39</f>
        <v>8926.5292</v>
      </c>
    </row>
    <row r="51" customFormat="false" ht="13.8" hidden="false" customHeight="false" outlineLevel="0" collapsed="false">
      <c r="A51" s="3" t="s">
        <v>3</v>
      </c>
    </row>
    <row r="52" customFormat="false" ht="15" hidden="false" customHeight="false" outlineLevel="0" collapsed="false">
      <c r="A52" s="2" t="n">
        <v>42735.2291666667</v>
      </c>
      <c r="B52" s="16" t="n">
        <v>8975.5334</v>
      </c>
      <c r="C52" s="16"/>
      <c r="D52" s="16"/>
    </row>
    <row r="53" customFormat="false" ht="15" hidden="false" customHeight="false" outlineLevel="0" collapsed="false">
      <c r="A53" s="2" t="n">
        <v>42735.2708333333</v>
      </c>
      <c r="B53" s="16" t="n">
        <v>8988.7624</v>
      </c>
      <c r="C53" s="16"/>
      <c r="D53" s="16"/>
    </row>
    <row r="54" customFormat="false" ht="15" hidden="false" customHeight="false" outlineLevel="0" collapsed="false">
      <c r="A54" s="2" t="n">
        <v>42735.3125</v>
      </c>
      <c r="B54" s="16" t="n">
        <v>8973.8265</v>
      </c>
      <c r="C54" s="16"/>
      <c r="D54" s="16"/>
    </row>
    <row r="55" customFormat="false" ht="15" hidden="false" customHeight="false" outlineLevel="0" collapsed="false">
      <c r="A55" s="2" t="n">
        <v>42735.3541666667</v>
      </c>
      <c r="B55" s="16" t="n">
        <v>8941.394</v>
      </c>
      <c r="C55" s="16"/>
      <c r="D55" s="16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1843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2015-10-29T18:56:08Z</dcterms:created>
  <dc:creator>SCADA</dc:creator>
  <dc:description/>
  <dc:language>es-MX</dc:language>
  <cp:lastModifiedBy/>
  <dcterms:modified xsi:type="dcterms:W3CDTF">2017-05-02T13:53:41Z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