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3.xml" ContentType="application/vnd.openxmlformats-officedocument.drawingml.char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Hoja3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<sst xmlns="http://schemas.openxmlformats.org/spreadsheetml/2006/main" count="29" uniqueCount="14">
  <si>
    <t xml:space="preserve">1ER. CALCULO</t>
  </si>
  <si>
    <t xml:space="preserve">2DO. CALCULO</t>
  </si>
  <si>
    <t xml:space="preserve">DATO FINAL</t>
  </si>
  <si>
    <t xml:space="preserve">Hora min. a min.</t>
  </si>
  <si>
    <t xml:space="preserve">Fluctuación</t>
  </si>
  <si>
    <t xml:space="preserve">Valor sim.</t>
  </si>
  <si>
    <t xml:space="preserve">Fluctuación:</t>
  </si>
  <si>
    <t xml:space="preserve">Decimales redondeo</t>
  </si>
  <si>
    <t xml:space="preserve">Promedio esperado</t>
  </si>
  <si>
    <t xml:space="preserve">Promedio real</t>
  </si>
  <si>
    <t xml:space="preserve">Error</t>
  </si>
  <si>
    <t xml:space="preserve">DATO ORIGINAL</t>
  </si>
  <si>
    <t xml:space="preserve">factor divisor para ajustar la fluctuación</t>
  </si>
  <si>
    <t xml:space="preserve">decimales redondeo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</si>
</sst>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000"/>
    <numFmt numFmtId="166" formatCode="YYYY\-MM\-DD\ HH:MM:SS"/>
    <numFmt numFmtId="167" formatCode="0.00000000%"/>
    <numFmt numFmtId="168" formatCode="0.00000000000"/>
    <numFmt numFmtId="169" formatCode="0.00000"/>
    <numFmt numFmtId="170" formatCode="HH:MM:SS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CC00"/>
        <bgColor rgb="FFFFD320"/>
      </patternFill>
    </fill>
    <fill>
      <patternFill patternType="solid">
        <fgColor rgb="FF729FCF"/>
        <bgColor rgb="FF969696"/>
      </patternFill>
    </fill>
    <fill>
      <patternFill patternType="solid">
        <fgColor rgb="FFE2F0D9"/>
        <bgColor rgb="FFFFFFCC"/>
      </patternFill>
    </fill>
    <fill>
      <patternFill patternType="solid">
        <fgColor rgb="FFFFFF00"/>
        <bgColor rgb="FFFFD32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4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7E0021"/>
      <rgbColor rgb="FF008000"/>
      <rgbColor rgb="FF000080"/>
      <rgbColor rgb="FF808000"/>
      <rgbColor rgb="FF800080"/>
      <rgbColor rgb="FF008080"/>
      <rgbColor rgb="FFB3B3B3"/>
      <rgbColor rgb="FF808080"/>
      <rgbColor rgb="FF729FC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D32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4586"/>
      <rgbColor rgb="FF579D1C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scatterChart>
        <c:scatterStyle val="lineMarker"/>
        <c:varyColors val="0"/>
        <c:ser>
          <c:idx val="0"/>
          <c:order val="0"/>
          <c:tx>
            <c:strRef>
              <c:f>"Dato original"</c:f>
              <c:strCache>
                <c:ptCount val="1"/>
                <c:pt idx="0">
                  <c:v>Dato original</c:v>
                </c:pt>
              </c:strCache>
            </c:strRef>
          </c:tx>
          <c:spPr>
            <a:solidFill>
              <a:srgbClr val="004586"/>
            </a:solidFill>
            <a:ln w="28800">
              <a:noFill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Hoja3!$A$65:$A$68</c:f>
              <c:numCache>
                <c:formatCode>General</c:formatCode>
                <c:ptCount val="4"/>
                <c:pt idx="0">
                  <c:v>42735.2291666667</c:v>
                </c:pt>
                <c:pt idx="1">
                  <c:v>42735.2708333333</c:v>
                </c:pt>
                <c:pt idx="2">
                  <c:v>42735.3125</c:v>
                </c:pt>
                <c:pt idx="3">
                  <c:v>42735.3541666667</c:v>
                </c:pt>
              </c:numCache>
            </c:numRef>
          </c:xVal>
          <c:yVal>
            <c:numRef>
              <c:f>Hoja3!$B$65:$B$68</c:f>
              <c:numCache>
                <c:formatCode>General</c:formatCode>
                <c:ptCount val="4"/>
                <c:pt idx="0">
                  <c:v>8975.5334</c:v>
                </c:pt>
                <c:pt idx="1">
                  <c:v>8988.7624</c:v>
                </c:pt>
                <c:pt idx="2">
                  <c:v>8973.8265</c:v>
                </c:pt>
                <c:pt idx="3">
                  <c:v>8941.394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"Final RANDOM"</c:f>
              <c:strCache>
                <c:ptCount val="1"/>
                <c:pt idx="0">
                  <c:v>Final RANDOM</c:v>
                </c:pt>
              </c:strCache>
            </c:strRef>
          </c:tx>
          <c:spPr>
            <a:solidFill>
              <a:srgbClr val="7e0021"/>
            </a:solidFill>
            <a:ln w="28800">
              <a:solidFill>
                <a:srgbClr val="7e0021"/>
              </a:solidFill>
              <a:round/>
            </a:ln>
          </c:spPr>
          <c:marker>
            <c:symbol val="none"/>
          </c:marker>
          <c:dLbls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Hoja3!$M$2:$M$241</c:f>
              <c:numCache>
                <c:formatCode>General</c:formatCode>
                <c:ptCount val="240"/>
                <c:pt idx="0">
                  <c:v>42735.2090277778</c:v>
                </c:pt>
                <c:pt idx="1">
                  <c:v>42735.2097222222</c:v>
                </c:pt>
                <c:pt idx="2">
                  <c:v>42735.2104166667</c:v>
                </c:pt>
                <c:pt idx="3">
                  <c:v>42735.2111111111</c:v>
                </c:pt>
                <c:pt idx="4">
                  <c:v>42735.2118055556</c:v>
                </c:pt>
                <c:pt idx="5">
                  <c:v>42735.2125</c:v>
                </c:pt>
                <c:pt idx="6">
                  <c:v>42735.2131944445</c:v>
                </c:pt>
                <c:pt idx="7">
                  <c:v>42735.2138888889</c:v>
                </c:pt>
                <c:pt idx="8">
                  <c:v>42735.2145833333</c:v>
                </c:pt>
                <c:pt idx="9">
                  <c:v>42735.2152777778</c:v>
                </c:pt>
                <c:pt idx="10">
                  <c:v>42735.2159722222</c:v>
                </c:pt>
                <c:pt idx="11">
                  <c:v>42735.2166666667</c:v>
                </c:pt>
                <c:pt idx="12">
                  <c:v>42735.2173611111</c:v>
                </c:pt>
                <c:pt idx="13">
                  <c:v>42735.2180555556</c:v>
                </c:pt>
                <c:pt idx="14">
                  <c:v>42735.21875</c:v>
                </c:pt>
                <c:pt idx="15">
                  <c:v>42735.2194444445</c:v>
                </c:pt>
                <c:pt idx="16">
                  <c:v>42735.2201388889</c:v>
                </c:pt>
                <c:pt idx="17">
                  <c:v>42735.2208333334</c:v>
                </c:pt>
                <c:pt idx="18">
                  <c:v>42735.2215277778</c:v>
                </c:pt>
                <c:pt idx="19">
                  <c:v>42735.2222222223</c:v>
                </c:pt>
                <c:pt idx="20">
                  <c:v>42735.2229166667</c:v>
                </c:pt>
                <c:pt idx="21">
                  <c:v>42735.2236111112</c:v>
                </c:pt>
                <c:pt idx="22">
                  <c:v>42735.2243055556</c:v>
                </c:pt>
                <c:pt idx="23">
                  <c:v>42735.2250000001</c:v>
                </c:pt>
                <c:pt idx="24">
                  <c:v>42735.2256944445</c:v>
                </c:pt>
                <c:pt idx="25">
                  <c:v>42735.2263888889</c:v>
                </c:pt>
                <c:pt idx="26">
                  <c:v>42735.2270833334</c:v>
                </c:pt>
                <c:pt idx="27">
                  <c:v>42735.2277777778</c:v>
                </c:pt>
                <c:pt idx="28">
                  <c:v>42735.2284722223</c:v>
                </c:pt>
                <c:pt idx="29">
                  <c:v>42735.2291666667</c:v>
                </c:pt>
                <c:pt idx="30">
                  <c:v>42735.2298611112</c:v>
                </c:pt>
                <c:pt idx="31">
                  <c:v>42735.2305555556</c:v>
                </c:pt>
                <c:pt idx="32">
                  <c:v>42735.2312500001</c:v>
                </c:pt>
                <c:pt idx="33">
                  <c:v>42735.2319444445</c:v>
                </c:pt>
                <c:pt idx="34">
                  <c:v>42735.232638889</c:v>
                </c:pt>
                <c:pt idx="35">
                  <c:v>42735.2333333334</c:v>
                </c:pt>
                <c:pt idx="36">
                  <c:v>42735.2340277779</c:v>
                </c:pt>
                <c:pt idx="37">
                  <c:v>42735.2347222223</c:v>
                </c:pt>
                <c:pt idx="38">
                  <c:v>42735.2354166668</c:v>
                </c:pt>
                <c:pt idx="39">
                  <c:v>42735.2361111112</c:v>
                </c:pt>
                <c:pt idx="40">
                  <c:v>42735.2368055557</c:v>
                </c:pt>
                <c:pt idx="41">
                  <c:v>42735.2375000001</c:v>
                </c:pt>
                <c:pt idx="42">
                  <c:v>42735.2381944445</c:v>
                </c:pt>
                <c:pt idx="43">
                  <c:v>42735.238888889</c:v>
                </c:pt>
                <c:pt idx="44">
                  <c:v>42735.2395833334</c:v>
                </c:pt>
                <c:pt idx="45">
                  <c:v>42735.2402777779</c:v>
                </c:pt>
                <c:pt idx="46">
                  <c:v>42735.2409722223</c:v>
                </c:pt>
                <c:pt idx="47">
                  <c:v>42735.2416666668</c:v>
                </c:pt>
                <c:pt idx="48">
                  <c:v>42735.2423611112</c:v>
                </c:pt>
                <c:pt idx="49">
                  <c:v>42735.2430555557</c:v>
                </c:pt>
                <c:pt idx="50">
                  <c:v>42735.2437500001</c:v>
                </c:pt>
                <c:pt idx="51">
                  <c:v>42735.2444444446</c:v>
                </c:pt>
                <c:pt idx="52">
                  <c:v>42735.245138889</c:v>
                </c:pt>
                <c:pt idx="53">
                  <c:v>42735.2458333335</c:v>
                </c:pt>
                <c:pt idx="54">
                  <c:v>42735.2465277779</c:v>
                </c:pt>
                <c:pt idx="55">
                  <c:v>42735.2472222223</c:v>
                </c:pt>
                <c:pt idx="56">
                  <c:v>42735.2479166668</c:v>
                </c:pt>
                <c:pt idx="57">
                  <c:v>42735.2486111112</c:v>
                </c:pt>
                <c:pt idx="58">
                  <c:v>42735.2493055557</c:v>
                </c:pt>
                <c:pt idx="59">
                  <c:v>42735.2500000001</c:v>
                </c:pt>
                <c:pt idx="60">
                  <c:v>42735.2506944446</c:v>
                </c:pt>
                <c:pt idx="61">
                  <c:v>42735.251388889</c:v>
                </c:pt>
                <c:pt idx="62">
                  <c:v>42735.2520833335</c:v>
                </c:pt>
                <c:pt idx="63">
                  <c:v>42735.2527777779</c:v>
                </c:pt>
                <c:pt idx="64">
                  <c:v>42735.2534722224</c:v>
                </c:pt>
                <c:pt idx="65">
                  <c:v>42735.2541666668</c:v>
                </c:pt>
                <c:pt idx="66">
                  <c:v>42735.2548611113</c:v>
                </c:pt>
                <c:pt idx="67">
                  <c:v>42735.2555555557</c:v>
                </c:pt>
                <c:pt idx="68">
                  <c:v>42735.2562500002</c:v>
                </c:pt>
                <c:pt idx="69">
                  <c:v>42735.2569444446</c:v>
                </c:pt>
                <c:pt idx="70">
                  <c:v>42735.257638889</c:v>
                </c:pt>
                <c:pt idx="71">
                  <c:v>42735.2583333335</c:v>
                </c:pt>
                <c:pt idx="72">
                  <c:v>42735.2590277779</c:v>
                </c:pt>
                <c:pt idx="73">
                  <c:v>42735.2597222224</c:v>
                </c:pt>
                <c:pt idx="74">
                  <c:v>42735.2604166668</c:v>
                </c:pt>
                <c:pt idx="75">
                  <c:v>42735.2611111113</c:v>
                </c:pt>
                <c:pt idx="76">
                  <c:v>42735.2618055557</c:v>
                </c:pt>
                <c:pt idx="77">
                  <c:v>42735.2625000002</c:v>
                </c:pt>
                <c:pt idx="78">
                  <c:v>42735.2631944446</c:v>
                </c:pt>
                <c:pt idx="79">
                  <c:v>42735.2638888891</c:v>
                </c:pt>
                <c:pt idx="80">
                  <c:v>42735.2645833335</c:v>
                </c:pt>
                <c:pt idx="81">
                  <c:v>42735.265277778</c:v>
                </c:pt>
                <c:pt idx="82">
                  <c:v>42735.2659722224</c:v>
                </c:pt>
                <c:pt idx="83">
                  <c:v>42735.2666666669</c:v>
                </c:pt>
                <c:pt idx="84">
                  <c:v>42735.2673611113</c:v>
                </c:pt>
                <c:pt idx="85">
                  <c:v>42735.2680555557</c:v>
                </c:pt>
                <c:pt idx="86">
                  <c:v>42735.2687500002</c:v>
                </c:pt>
                <c:pt idx="87">
                  <c:v>42735.2694444446</c:v>
                </c:pt>
                <c:pt idx="88">
                  <c:v>42735.2701388891</c:v>
                </c:pt>
                <c:pt idx="89">
                  <c:v>42735.2708333335</c:v>
                </c:pt>
                <c:pt idx="90">
                  <c:v>42735.271527778</c:v>
                </c:pt>
                <c:pt idx="91">
                  <c:v>42735.2722222224</c:v>
                </c:pt>
                <c:pt idx="92">
                  <c:v>42735.2729166669</c:v>
                </c:pt>
                <c:pt idx="93">
                  <c:v>42735.2736111113</c:v>
                </c:pt>
                <c:pt idx="94">
                  <c:v>42735.2743055558</c:v>
                </c:pt>
                <c:pt idx="95">
                  <c:v>42735.2750000002</c:v>
                </c:pt>
                <c:pt idx="96">
                  <c:v>42735.2756944447</c:v>
                </c:pt>
                <c:pt idx="97">
                  <c:v>42735.2763888891</c:v>
                </c:pt>
                <c:pt idx="98">
                  <c:v>42735.2770833336</c:v>
                </c:pt>
                <c:pt idx="99">
                  <c:v>42735.277777778</c:v>
                </c:pt>
                <c:pt idx="100">
                  <c:v>42735.2784722225</c:v>
                </c:pt>
                <c:pt idx="101">
                  <c:v>42735.2791666669</c:v>
                </c:pt>
                <c:pt idx="102">
                  <c:v>42735.2798611113</c:v>
                </c:pt>
                <c:pt idx="103">
                  <c:v>42735.2805555558</c:v>
                </c:pt>
                <c:pt idx="104">
                  <c:v>42735.2812500002</c:v>
                </c:pt>
                <c:pt idx="105">
                  <c:v>42735.2819444447</c:v>
                </c:pt>
                <c:pt idx="106">
                  <c:v>42735.2826388891</c:v>
                </c:pt>
                <c:pt idx="107">
                  <c:v>42735.2833333336</c:v>
                </c:pt>
                <c:pt idx="108">
                  <c:v>42735.284027778</c:v>
                </c:pt>
                <c:pt idx="109">
                  <c:v>42735.2847222225</c:v>
                </c:pt>
                <c:pt idx="110">
                  <c:v>42735.2854166669</c:v>
                </c:pt>
                <c:pt idx="111">
                  <c:v>42735.2861111114</c:v>
                </c:pt>
                <c:pt idx="112">
                  <c:v>42735.2868055558</c:v>
                </c:pt>
                <c:pt idx="113">
                  <c:v>42735.2875000003</c:v>
                </c:pt>
                <c:pt idx="114">
                  <c:v>42735.2881944447</c:v>
                </c:pt>
                <c:pt idx="115">
                  <c:v>42735.2888888891</c:v>
                </c:pt>
                <c:pt idx="116">
                  <c:v>42735.2895833336</c:v>
                </c:pt>
                <c:pt idx="117">
                  <c:v>42735.290277778</c:v>
                </c:pt>
                <c:pt idx="118">
                  <c:v>42735.2909722225</c:v>
                </c:pt>
                <c:pt idx="119">
                  <c:v>42735.2916666669</c:v>
                </c:pt>
                <c:pt idx="120">
                  <c:v>42735.2923611114</c:v>
                </c:pt>
                <c:pt idx="121">
                  <c:v>42735.2930555558</c:v>
                </c:pt>
                <c:pt idx="122">
                  <c:v>42735.2937500003</c:v>
                </c:pt>
                <c:pt idx="123">
                  <c:v>42735.2944444447</c:v>
                </c:pt>
                <c:pt idx="124">
                  <c:v>42735.2951388892</c:v>
                </c:pt>
                <c:pt idx="125">
                  <c:v>42735.2958333336</c:v>
                </c:pt>
                <c:pt idx="126">
                  <c:v>42735.2965277781</c:v>
                </c:pt>
                <c:pt idx="127">
                  <c:v>42735.2972222225</c:v>
                </c:pt>
                <c:pt idx="128">
                  <c:v>42735.297916667</c:v>
                </c:pt>
                <c:pt idx="129">
                  <c:v>42735.2986111114</c:v>
                </c:pt>
                <c:pt idx="130">
                  <c:v>42735.2993055558</c:v>
                </c:pt>
                <c:pt idx="131">
                  <c:v>42735.3000000003</c:v>
                </c:pt>
                <c:pt idx="132">
                  <c:v>42735.3006944447</c:v>
                </c:pt>
                <c:pt idx="133">
                  <c:v>42735.3013888892</c:v>
                </c:pt>
                <c:pt idx="134">
                  <c:v>42735.3020833336</c:v>
                </c:pt>
                <c:pt idx="135">
                  <c:v>42735.3027777781</c:v>
                </c:pt>
                <c:pt idx="136">
                  <c:v>42735.3034722225</c:v>
                </c:pt>
                <c:pt idx="137">
                  <c:v>42735.304166667</c:v>
                </c:pt>
                <c:pt idx="138">
                  <c:v>42735.3048611114</c:v>
                </c:pt>
                <c:pt idx="139">
                  <c:v>42735.3055555559</c:v>
                </c:pt>
                <c:pt idx="140">
                  <c:v>42735.3062500003</c:v>
                </c:pt>
                <c:pt idx="141">
                  <c:v>42735.3069444448</c:v>
                </c:pt>
                <c:pt idx="142">
                  <c:v>42735.3076388892</c:v>
                </c:pt>
                <c:pt idx="143">
                  <c:v>42735.3083333337</c:v>
                </c:pt>
                <c:pt idx="144">
                  <c:v>42735.3090277781</c:v>
                </c:pt>
                <c:pt idx="145">
                  <c:v>42735.3097222226</c:v>
                </c:pt>
                <c:pt idx="146">
                  <c:v>42735.310416667</c:v>
                </c:pt>
                <c:pt idx="147">
                  <c:v>42735.3111111114</c:v>
                </c:pt>
                <c:pt idx="148">
                  <c:v>42735.3118055559</c:v>
                </c:pt>
                <c:pt idx="149">
                  <c:v>42735.3125000003</c:v>
                </c:pt>
                <c:pt idx="150">
                  <c:v>42735.3131944448</c:v>
                </c:pt>
                <c:pt idx="151">
                  <c:v>42735.3138888892</c:v>
                </c:pt>
                <c:pt idx="152">
                  <c:v>42735.3145833337</c:v>
                </c:pt>
                <c:pt idx="153">
                  <c:v>42735.3152777781</c:v>
                </c:pt>
                <c:pt idx="154">
                  <c:v>42735.3159722226</c:v>
                </c:pt>
                <c:pt idx="155">
                  <c:v>42735.316666667</c:v>
                </c:pt>
                <c:pt idx="156">
                  <c:v>42735.3173611115</c:v>
                </c:pt>
                <c:pt idx="157">
                  <c:v>42735.3180555559</c:v>
                </c:pt>
                <c:pt idx="158">
                  <c:v>42735.3187500004</c:v>
                </c:pt>
                <c:pt idx="159">
                  <c:v>42735.3194444448</c:v>
                </c:pt>
                <c:pt idx="160">
                  <c:v>42735.3201388893</c:v>
                </c:pt>
                <c:pt idx="161">
                  <c:v>42735.3208333337</c:v>
                </c:pt>
                <c:pt idx="162">
                  <c:v>42735.3215277781</c:v>
                </c:pt>
                <c:pt idx="163">
                  <c:v>42735.3222222226</c:v>
                </c:pt>
                <c:pt idx="164">
                  <c:v>42735.322916667</c:v>
                </c:pt>
                <c:pt idx="165">
                  <c:v>42735.3236111115</c:v>
                </c:pt>
                <c:pt idx="166">
                  <c:v>42735.3243055559</c:v>
                </c:pt>
                <c:pt idx="167">
                  <c:v>42735.3250000004</c:v>
                </c:pt>
                <c:pt idx="168">
                  <c:v>42735.3256944448</c:v>
                </c:pt>
                <c:pt idx="169">
                  <c:v>42735.3263888893</c:v>
                </c:pt>
                <c:pt idx="170">
                  <c:v>42735.3270833337</c:v>
                </c:pt>
                <c:pt idx="171">
                  <c:v>42735.3277777782</c:v>
                </c:pt>
                <c:pt idx="172">
                  <c:v>42735.3284722226</c:v>
                </c:pt>
                <c:pt idx="173">
                  <c:v>42735.3291666671</c:v>
                </c:pt>
                <c:pt idx="174">
                  <c:v>42735.3298611115</c:v>
                </c:pt>
                <c:pt idx="175">
                  <c:v>42735.330555556</c:v>
                </c:pt>
                <c:pt idx="176">
                  <c:v>42735.3312500004</c:v>
                </c:pt>
                <c:pt idx="177">
                  <c:v>42735.3319444448</c:v>
                </c:pt>
                <c:pt idx="178">
                  <c:v>42735.3326388893</c:v>
                </c:pt>
                <c:pt idx="179">
                  <c:v>42735.3333333337</c:v>
                </c:pt>
                <c:pt idx="180">
                  <c:v>42735.3340277782</c:v>
                </c:pt>
                <c:pt idx="181">
                  <c:v>42735.3347222226</c:v>
                </c:pt>
                <c:pt idx="182">
                  <c:v>42735.3354166671</c:v>
                </c:pt>
                <c:pt idx="183">
                  <c:v>42735.3361111115</c:v>
                </c:pt>
                <c:pt idx="184">
                  <c:v>42735.336805556</c:v>
                </c:pt>
                <c:pt idx="185">
                  <c:v>42735.3375000004</c:v>
                </c:pt>
                <c:pt idx="186">
                  <c:v>42735.3381944449</c:v>
                </c:pt>
                <c:pt idx="187">
                  <c:v>42735.3388888893</c:v>
                </c:pt>
                <c:pt idx="188">
                  <c:v>42735.3395833338</c:v>
                </c:pt>
                <c:pt idx="189">
                  <c:v>42735.3402777782</c:v>
                </c:pt>
                <c:pt idx="190">
                  <c:v>42735.3409722226</c:v>
                </c:pt>
                <c:pt idx="191">
                  <c:v>42735.3416666671</c:v>
                </c:pt>
                <c:pt idx="192">
                  <c:v>42735.3423611115</c:v>
                </c:pt>
                <c:pt idx="193">
                  <c:v>42735.343055556</c:v>
                </c:pt>
                <c:pt idx="194">
                  <c:v>42735.3437500004</c:v>
                </c:pt>
                <c:pt idx="195">
                  <c:v>42735.3444444449</c:v>
                </c:pt>
                <c:pt idx="196">
                  <c:v>42735.3451388893</c:v>
                </c:pt>
                <c:pt idx="197">
                  <c:v>42735.3458333338</c:v>
                </c:pt>
                <c:pt idx="198">
                  <c:v>42735.3465277782</c:v>
                </c:pt>
                <c:pt idx="199">
                  <c:v>42735.3472222227</c:v>
                </c:pt>
                <c:pt idx="200">
                  <c:v>42735.3479166671</c:v>
                </c:pt>
                <c:pt idx="201">
                  <c:v>42735.3486111116</c:v>
                </c:pt>
                <c:pt idx="202">
                  <c:v>42735.349305556</c:v>
                </c:pt>
                <c:pt idx="203">
                  <c:v>42735.3500000005</c:v>
                </c:pt>
                <c:pt idx="204">
                  <c:v>42735.3506944449</c:v>
                </c:pt>
                <c:pt idx="205">
                  <c:v>42735.3513888894</c:v>
                </c:pt>
                <c:pt idx="206">
                  <c:v>42735.3520833338</c:v>
                </c:pt>
                <c:pt idx="207">
                  <c:v>42735.3527777782</c:v>
                </c:pt>
                <c:pt idx="208">
                  <c:v>42735.3534722227</c:v>
                </c:pt>
                <c:pt idx="209">
                  <c:v>42735.3541666671</c:v>
                </c:pt>
                <c:pt idx="210">
                  <c:v>42735.3548611116</c:v>
                </c:pt>
                <c:pt idx="211">
                  <c:v>42735.355555556</c:v>
                </c:pt>
                <c:pt idx="212">
                  <c:v>42735.3562500005</c:v>
                </c:pt>
                <c:pt idx="213">
                  <c:v>42735.3569444449</c:v>
                </c:pt>
                <c:pt idx="214">
                  <c:v>42735.3576388894</c:v>
                </c:pt>
                <c:pt idx="215">
                  <c:v>42735.3583333338</c:v>
                </c:pt>
                <c:pt idx="216">
                  <c:v>42735.3590277783</c:v>
                </c:pt>
                <c:pt idx="217">
                  <c:v>42735.3597222227</c:v>
                </c:pt>
                <c:pt idx="218">
                  <c:v>42735.3604166672</c:v>
                </c:pt>
                <c:pt idx="219">
                  <c:v>42735.3611111116</c:v>
                </c:pt>
                <c:pt idx="220">
                  <c:v>42735.3618055561</c:v>
                </c:pt>
                <c:pt idx="221">
                  <c:v>42735.3625000005</c:v>
                </c:pt>
                <c:pt idx="222">
                  <c:v>42735.363194445</c:v>
                </c:pt>
                <c:pt idx="223">
                  <c:v>42735.3638888894</c:v>
                </c:pt>
                <c:pt idx="224">
                  <c:v>42735.3645833338</c:v>
                </c:pt>
                <c:pt idx="225">
                  <c:v>42735.3652777783</c:v>
                </c:pt>
                <c:pt idx="226">
                  <c:v>42735.3659722227</c:v>
                </c:pt>
                <c:pt idx="227">
                  <c:v>42735.3666666672</c:v>
                </c:pt>
                <c:pt idx="228">
                  <c:v>42735.3673611116</c:v>
                </c:pt>
                <c:pt idx="229">
                  <c:v>42735.3680555561</c:v>
                </c:pt>
                <c:pt idx="230">
                  <c:v>42735.3687500005</c:v>
                </c:pt>
                <c:pt idx="231">
                  <c:v>42735.369444445</c:v>
                </c:pt>
                <c:pt idx="232">
                  <c:v>42735.3701388894</c:v>
                </c:pt>
                <c:pt idx="233">
                  <c:v>42735.3708333339</c:v>
                </c:pt>
                <c:pt idx="234">
                  <c:v>42735.3715277783</c:v>
                </c:pt>
                <c:pt idx="235">
                  <c:v>42735.3722222228</c:v>
                </c:pt>
                <c:pt idx="236">
                  <c:v>42735.3729166672</c:v>
                </c:pt>
                <c:pt idx="237">
                  <c:v>42735.3736111116</c:v>
                </c:pt>
                <c:pt idx="238">
                  <c:v>42735.3743055561</c:v>
                </c:pt>
                <c:pt idx="239">
                  <c:v>42735.3750000005</c:v>
                </c:pt>
              </c:numCache>
            </c:numRef>
          </c:xVal>
          <c:yVal>
            <c:numRef>
              <c:f>Hoja3!$O$2:$O$241</c:f>
              <c:numCache>
                <c:formatCode>General</c:formatCode>
                <c:ptCount val="240"/>
                <c:pt idx="0">
                  <c:v>8975.339</c:v>
                </c:pt>
                <c:pt idx="1">
                  <c:v>8975.339</c:v>
                </c:pt>
                <c:pt idx="2">
                  <c:v>8972.6466</c:v>
                </c:pt>
                <c:pt idx="3">
                  <c:v>8976.2364</c:v>
                </c:pt>
                <c:pt idx="4">
                  <c:v>8973.5441</c:v>
                </c:pt>
                <c:pt idx="5">
                  <c:v>8976.2364</c:v>
                </c:pt>
                <c:pt idx="6">
                  <c:v>8979.8262</c:v>
                </c:pt>
                <c:pt idx="7">
                  <c:v>8979.8262</c:v>
                </c:pt>
                <c:pt idx="8">
                  <c:v>8972.6466</c:v>
                </c:pt>
                <c:pt idx="9">
                  <c:v>8970.8517</c:v>
                </c:pt>
                <c:pt idx="10">
                  <c:v>8970.8517</c:v>
                </c:pt>
                <c:pt idx="11">
                  <c:v>8976.2364</c:v>
                </c:pt>
                <c:pt idx="12">
                  <c:v>8973.5441</c:v>
                </c:pt>
                <c:pt idx="13">
                  <c:v>8975.339</c:v>
                </c:pt>
                <c:pt idx="14">
                  <c:v>8975.339</c:v>
                </c:pt>
                <c:pt idx="15">
                  <c:v>8976.2364</c:v>
                </c:pt>
                <c:pt idx="16">
                  <c:v>8979.8262</c:v>
                </c:pt>
                <c:pt idx="17">
                  <c:v>8975.339</c:v>
                </c:pt>
                <c:pt idx="18">
                  <c:v>8976.2364</c:v>
                </c:pt>
                <c:pt idx="19">
                  <c:v>8972.6466</c:v>
                </c:pt>
                <c:pt idx="20">
                  <c:v>8971.7492</c:v>
                </c:pt>
                <c:pt idx="21">
                  <c:v>8973.5441</c:v>
                </c:pt>
                <c:pt idx="22">
                  <c:v>8972.6466</c:v>
                </c:pt>
                <c:pt idx="23">
                  <c:v>8970.8517</c:v>
                </c:pt>
                <c:pt idx="24">
                  <c:v>8977.1338</c:v>
                </c:pt>
                <c:pt idx="25">
                  <c:v>8978.0313</c:v>
                </c:pt>
                <c:pt idx="26">
                  <c:v>8979.8262</c:v>
                </c:pt>
                <c:pt idx="27">
                  <c:v>8974.4415</c:v>
                </c:pt>
                <c:pt idx="28">
                  <c:v>8970.8517</c:v>
                </c:pt>
                <c:pt idx="29">
                  <c:v>8973.5441</c:v>
                </c:pt>
                <c:pt idx="30">
                  <c:v>8973.5441</c:v>
                </c:pt>
                <c:pt idx="31">
                  <c:v>8975.339</c:v>
                </c:pt>
                <c:pt idx="32">
                  <c:v>8978.9287</c:v>
                </c:pt>
                <c:pt idx="33">
                  <c:v>8978.9287</c:v>
                </c:pt>
                <c:pt idx="34">
                  <c:v>8978.9287</c:v>
                </c:pt>
                <c:pt idx="35">
                  <c:v>8978.9287</c:v>
                </c:pt>
                <c:pt idx="36">
                  <c:v>8973.5441</c:v>
                </c:pt>
                <c:pt idx="37">
                  <c:v>8978.9287</c:v>
                </c:pt>
                <c:pt idx="38">
                  <c:v>8977.1338</c:v>
                </c:pt>
                <c:pt idx="39">
                  <c:v>8970.8517</c:v>
                </c:pt>
                <c:pt idx="40">
                  <c:v>8974.4415</c:v>
                </c:pt>
                <c:pt idx="41">
                  <c:v>8978.9287</c:v>
                </c:pt>
                <c:pt idx="42">
                  <c:v>8976.2364</c:v>
                </c:pt>
                <c:pt idx="43">
                  <c:v>8978.9287</c:v>
                </c:pt>
                <c:pt idx="44">
                  <c:v>8974.4415</c:v>
                </c:pt>
                <c:pt idx="45">
                  <c:v>8977.1338</c:v>
                </c:pt>
                <c:pt idx="46">
                  <c:v>8978.0313</c:v>
                </c:pt>
                <c:pt idx="47">
                  <c:v>8973.5441</c:v>
                </c:pt>
                <c:pt idx="48">
                  <c:v>8978.0313</c:v>
                </c:pt>
                <c:pt idx="49">
                  <c:v>8973.5441</c:v>
                </c:pt>
                <c:pt idx="50">
                  <c:v>8973.5441</c:v>
                </c:pt>
                <c:pt idx="51">
                  <c:v>8972.6466</c:v>
                </c:pt>
                <c:pt idx="52">
                  <c:v>8978.0313</c:v>
                </c:pt>
                <c:pt idx="53">
                  <c:v>8975.339</c:v>
                </c:pt>
                <c:pt idx="54">
                  <c:v>8976.2364</c:v>
                </c:pt>
                <c:pt idx="55">
                  <c:v>8974.4415</c:v>
                </c:pt>
                <c:pt idx="56">
                  <c:v>8977.1338</c:v>
                </c:pt>
                <c:pt idx="57">
                  <c:v>8977.1338</c:v>
                </c:pt>
                <c:pt idx="58">
                  <c:v>8972.6466</c:v>
                </c:pt>
                <c:pt idx="59">
                  <c:v>8979.8262</c:v>
                </c:pt>
                <c:pt idx="60">
                  <c:v>8983.8193</c:v>
                </c:pt>
                <c:pt idx="61">
                  <c:v>8983.8193</c:v>
                </c:pt>
                <c:pt idx="62">
                  <c:v>8984.7181</c:v>
                </c:pt>
                <c:pt idx="63">
                  <c:v>8990.1105</c:v>
                </c:pt>
                <c:pt idx="64">
                  <c:v>8983.8193</c:v>
                </c:pt>
                <c:pt idx="65">
                  <c:v>8991.908</c:v>
                </c:pt>
                <c:pt idx="66">
                  <c:v>8987.4143</c:v>
                </c:pt>
                <c:pt idx="67">
                  <c:v>8983.8193</c:v>
                </c:pt>
                <c:pt idx="68">
                  <c:v>8991.0093</c:v>
                </c:pt>
                <c:pt idx="69">
                  <c:v>8991.0093</c:v>
                </c:pt>
                <c:pt idx="70">
                  <c:v>8990.1105</c:v>
                </c:pt>
                <c:pt idx="71">
                  <c:v>8990.1105</c:v>
                </c:pt>
                <c:pt idx="72">
                  <c:v>8985.6168</c:v>
                </c:pt>
                <c:pt idx="73">
                  <c:v>8984.7181</c:v>
                </c:pt>
                <c:pt idx="74">
                  <c:v>8991.908</c:v>
                </c:pt>
                <c:pt idx="75">
                  <c:v>8984.7181</c:v>
                </c:pt>
                <c:pt idx="76">
                  <c:v>8990.1105</c:v>
                </c:pt>
                <c:pt idx="77">
                  <c:v>8988.313</c:v>
                </c:pt>
                <c:pt idx="78">
                  <c:v>8987.4143</c:v>
                </c:pt>
                <c:pt idx="79">
                  <c:v>8989.2118</c:v>
                </c:pt>
                <c:pt idx="80">
                  <c:v>8991.0093</c:v>
                </c:pt>
                <c:pt idx="81">
                  <c:v>8983.8193</c:v>
                </c:pt>
                <c:pt idx="82">
                  <c:v>8993.7055</c:v>
                </c:pt>
                <c:pt idx="83">
                  <c:v>8991.0093</c:v>
                </c:pt>
                <c:pt idx="84">
                  <c:v>8992.8067</c:v>
                </c:pt>
                <c:pt idx="85">
                  <c:v>8991.0093</c:v>
                </c:pt>
                <c:pt idx="86">
                  <c:v>8985.6168</c:v>
                </c:pt>
                <c:pt idx="87">
                  <c:v>8988.313</c:v>
                </c:pt>
                <c:pt idx="88">
                  <c:v>8991.908</c:v>
                </c:pt>
                <c:pt idx="89">
                  <c:v>8990.1105</c:v>
                </c:pt>
                <c:pt idx="90">
                  <c:v>8991.0093</c:v>
                </c:pt>
                <c:pt idx="91">
                  <c:v>8990.1105</c:v>
                </c:pt>
                <c:pt idx="92">
                  <c:v>8987.4143</c:v>
                </c:pt>
                <c:pt idx="93">
                  <c:v>8984.7181</c:v>
                </c:pt>
                <c:pt idx="94">
                  <c:v>8992.8067</c:v>
                </c:pt>
                <c:pt idx="95">
                  <c:v>8984.7181</c:v>
                </c:pt>
                <c:pt idx="96">
                  <c:v>8991.908</c:v>
                </c:pt>
                <c:pt idx="97">
                  <c:v>8983.8193</c:v>
                </c:pt>
                <c:pt idx="98">
                  <c:v>8986.5155</c:v>
                </c:pt>
                <c:pt idx="99">
                  <c:v>8991.0093</c:v>
                </c:pt>
                <c:pt idx="100">
                  <c:v>8992.8067</c:v>
                </c:pt>
                <c:pt idx="101">
                  <c:v>8983.8193</c:v>
                </c:pt>
                <c:pt idx="102">
                  <c:v>8992.8067</c:v>
                </c:pt>
                <c:pt idx="103">
                  <c:v>8984.7181</c:v>
                </c:pt>
                <c:pt idx="104">
                  <c:v>8992.8067</c:v>
                </c:pt>
                <c:pt idx="105">
                  <c:v>8990.1105</c:v>
                </c:pt>
                <c:pt idx="106">
                  <c:v>8991.908</c:v>
                </c:pt>
                <c:pt idx="107">
                  <c:v>8988.313</c:v>
                </c:pt>
                <c:pt idx="108">
                  <c:v>8990.1105</c:v>
                </c:pt>
                <c:pt idx="109">
                  <c:v>8991.0093</c:v>
                </c:pt>
                <c:pt idx="110">
                  <c:v>8989.2118</c:v>
                </c:pt>
                <c:pt idx="111">
                  <c:v>8993.7055</c:v>
                </c:pt>
                <c:pt idx="112">
                  <c:v>8988.313</c:v>
                </c:pt>
                <c:pt idx="113">
                  <c:v>8986.5155</c:v>
                </c:pt>
                <c:pt idx="114">
                  <c:v>8987.4143</c:v>
                </c:pt>
                <c:pt idx="115">
                  <c:v>8992.8067</c:v>
                </c:pt>
                <c:pt idx="116">
                  <c:v>8990.1105</c:v>
                </c:pt>
                <c:pt idx="117">
                  <c:v>8988.313</c:v>
                </c:pt>
                <c:pt idx="118">
                  <c:v>8983.8193</c:v>
                </c:pt>
                <c:pt idx="119">
                  <c:v>8990.1105</c:v>
                </c:pt>
                <c:pt idx="120">
                  <c:v>8965.4861</c:v>
                </c:pt>
                <c:pt idx="121">
                  <c:v>8977.1447</c:v>
                </c:pt>
                <c:pt idx="122">
                  <c:v>8968.1765</c:v>
                </c:pt>
                <c:pt idx="123">
                  <c:v>8981.6288</c:v>
                </c:pt>
                <c:pt idx="124">
                  <c:v>8974.4543</c:v>
                </c:pt>
                <c:pt idx="125">
                  <c:v>8972.6606</c:v>
                </c:pt>
                <c:pt idx="126">
                  <c:v>8980.732</c:v>
                </c:pt>
                <c:pt idx="127">
                  <c:v>8972.6606</c:v>
                </c:pt>
                <c:pt idx="128">
                  <c:v>8966.3829</c:v>
                </c:pt>
                <c:pt idx="129">
                  <c:v>8971.7638</c:v>
                </c:pt>
                <c:pt idx="130">
                  <c:v>8976.2479</c:v>
                </c:pt>
                <c:pt idx="131">
                  <c:v>8968.1765</c:v>
                </c:pt>
                <c:pt idx="132">
                  <c:v>8965.4861</c:v>
                </c:pt>
                <c:pt idx="133">
                  <c:v>8971.7638</c:v>
                </c:pt>
                <c:pt idx="134">
                  <c:v>8978.9384</c:v>
                </c:pt>
                <c:pt idx="135">
                  <c:v>8975.3511</c:v>
                </c:pt>
                <c:pt idx="136">
                  <c:v>8977.1447</c:v>
                </c:pt>
                <c:pt idx="137">
                  <c:v>8971.7638</c:v>
                </c:pt>
                <c:pt idx="138">
                  <c:v>8978.0415</c:v>
                </c:pt>
                <c:pt idx="139">
                  <c:v>8978.9384</c:v>
                </c:pt>
                <c:pt idx="140">
                  <c:v>8970.867</c:v>
                </c:pt>
                <c:pt idx="141">
                  <c:v>8965.4861</c:v>
                </c:pt>
                <c:pt idx="142">
                  <c:v>8964.5893</c:v>
                </c:pt>
                <c:pt idx="143">
                  <c:v>8976.2479</c:v>
                </c:pt>
                <c:pt idx="144">
                  <c:v>8970.867</c:v>
                </c:pt>
                <c:pt idx="145">
                  <c:v>8974.4543</c:v>
                </c:pt>
                <c:pt idx="146">
                  <c:v>8981.6288</c:v>
                </c:pt>
                <c:pt idx="147">
                  <c:v>8972.6606</c:v>
                </c:pt>
                <c:pt idx="148">
                  <c:v>8978.9384</c:v>
                </c:pt>
                <c:pt idx="149">
                  <c:v>8964.5893</c:v>
                </c:pt>
                <c:pt idx="150">
                  <c:v>8978.9384</c:v>
                </c:pt>
                <c:pt idx="151">
                  <c:v>8981.6288</c:v>
                </c:pt>
                <c:pt idx="152">
                  <c:v>8966.3829</c:v>
                </c:pt>
                <c:pt idx="153">
                  <c:v>8970.867</c:v>
                </c:pt>
                <c:pt idx="154">
                  <c:v>8978.0415</c:v>
                </c:pt>
                <c:pt idx="155">
                  <c:v>8969.9702</c:v>
                </c:pt>
                <c:pt idx="156">
                  <c:v>8971.7638</c:v>
                </c:pt>
                <c:pt idx="157">
                  <c:v>8969.0734</c:v>
                </c:pt>
                <c:pt idx="158">
                  <c:v>8967.2797</c:v>
                </c:pt>
                <c:pt idx="159">
                  <c:v>8964.5893</c:v>
                </c:pt>
                <c:pt idx="160">
                  <c:v>8981.6288</c:v>
                </c:pt>
                <c:pt idx="161">
                  <c:v>8975.3511</c:v>
                </c:pt>
                <c:pt idx="162">
                  <c:v>8980.732</c:v>
                </c:pt>
                <c:pt idx="163">
                  <c:v>8971.7638</c:v>
                </c:pt>
                <c:pt idx="164">
                  <c:v>8973.5575</c:v>
                </c:pt>
                <c:pt idx="165">
                  <c:v>8976.2479</c:v>
                </c:pt>
                <c:pt idx="166">
                  <c:v>8973.5575</c:v>
                </c:pt>
                <c:pt idx="167">
                  <c:v>8968.1765</c:v>
                </c:pt>
                <c:pt idx="168">
                  <c:v>8967.2797</c:v>
                </c:pt>
                <c:pt idx="169">
                  <c:v>8977.1447</c:v>
                </c:pt>
                <c:pt idx="170">
                  <c:v>8975.3511</c:v>
                </c:pt>
                <c:pt idx="171">
                  <c:v>8973.5575</c:v>
                </c:pt>
                <c:pt idx="172">
                  <c:v>8980.732</c:v>
                </c:pt>
                <c:pt idx="173">
                  <c:v>8980.732</c:v>
                </c:pt>
                <c:pt idx="174">
                  <c:v>8978.0415</c:v>
                </c:pt>
                <c:pt idx="175">
                  <c:v>8978.0415</c:v>
                </c:pt>
                <c:pt idx="176">
                  <c:v>8980.732</c:v>
                </c:pt>
                <c:pt idx="177">
                  <c:v>8981.6288</c:v>
                </c:pt>
                <c:pt idx="178">
                  <c:v>8969.9702</c:v>
                </c:pt>
                <c:pt idx="179">
                  <c:v>8973.5575</c:v>
                </c:pt>
                <c:pt idx="180">
                  <c:v>8938.2811</c:v>
                </c:pt>
                <c:pt idx="181">
                  <c:v>8938.2811</c:v>
                </c:pt>
                <c:pt idx="182">
                  <c:v>8943.643</c:v>
                </c:pt>
                <c:pt idx="183">
                  <c:v>8930.2383</c:v>
                </c:pt>
                <c:pt idx="184">
                  <c:v>8942.7494</c:v>
                </c:pt>
                <c:pt idx="185">
                  <c:v>8932.9192</c:v>
                </c:pt>
                <c:pt idx="186">
                  <c:v>8928.451</c:v>
                </c:pt>
                <c:pt idx="187">
                  <c:v>8951.6859</c:v>
                </c:pt>
                <c:pt idx="188">
                  <c:v>8953.4732</c:v>
                </c:pt>
                <c:pt idx="189">
                  <c:v>8927.5573</c:v>
                </c:pt>
                <c:pt idx="190">
                  <c:v>8936.4938</c:v>
                </c:pt>
                <c:pt idx="191">
                  <c:v>8955.2605</c:v>
                </c:pt>
                <c:pt idx="192">
                  <c:v>8931.1319</c:v>
                </c:pt>
                <c:pt idx="193">
                  <c:v>8941.8557</c:v>
                </c:pt>
                <c:pt idx="194">
                  <c:v>8939.1748</c:v>
                </c:pt>
                <c:pt idx="195">
                  <c:v>8941.8557</c:v>
                </c:pt>
                <c:pt idx="196">
                  <c:v>8940.9621</c:v>
                </c:pt>
                <c:pt idx="197">
                  <c:v>8943.643</c:v>
                </c:pt>
                <c:pt idx="198">
                  <c:v>8949.8986</c:v>
                </c:pt>
                <c:pt idx="199">
                  <c:v>8951.6859</c:v>
                </c:pt>
                <c:pt idx="200">
                  <c:v>8935.6002</c:v>
                </c:pt>
                <c:pt idx="201">
                  <c:v>8931.1319</c:v>
                </c:pt>
                <c:pt idx="202">
                  <c:v>8940.0684</c:v>
                </c:pt>
                <c:pt idx="203">
                  <c:v>8953.4732</c:v>
                </c:pt>
                <c:pt idx="204">
                  <c:v>8949.8986</c:v>
                </c:pt>
                <c:pt idx="205">
                  <c:v>8943.643</c:v>
                </c:pt>
                <c:pt idx="206">
                  <c:v>8947.2176</c:v>
                </c:pt>
                <c:pt idx="207">
                  <c:v>8945.4303</c:v>
                </c:pt>
                <c:pt idx="208">
                  <c:v>8929.3446</c:v>
                </c:pt>
                <c:pt idx="209">
                  <c:v>8952.5795</c:v>
                </c:pt>
                <c:pt idx="210">
                  <c:v>8955.2605</c:v>
                </c:pt>
                <c:pt idx="211">
                  <c:v>8949.0049</c:v>
                </c:pt>
                <c:pt idx="212">
                  <c:v>8938.2811</c:v>
                </c:pt>
                <c:pt idx="213">
                  <c:v>8929.3446</c:v>
                </c:pt>
                <c:pt idx="214">
                  <c:v>8938.2811</c:v>
                </c:pt>
                <c:pt idx="215">
                  <c:v>8941.8557</c:v>
                </c:pt>
                <c:pt idx="216">
                  <c:v>8932.0256</c:v>
                </c:pt>
                <c:pt idx="217">
                  <c:v>8931.1319</c:v>
                </c:pt>
                <c:pt idx="218">
                  <c:v>8943.643</c:v>
                </c:pt>
                <c:pt idx="219">
                  <c:v>8942.7494</c:v>
                </c:pt>
                <c:pt idx="220">
                  <c:v>8941.8557</c:v>
                </c:pt>
                <c:pt idx="221">
                  <c:v>8928.451</c:v>
                </c:pt>
                <c:pt idx="222">
                  <c:v>8932.0256</c:v>
                </c:pt>
                <c:pt idx="223">
                  <c:v>8935.6002</c:v>
                </c:pt>
                <c:pt idx="224">
                  <c:v>8947.2176</c:v>
                </c:pt>
                <c:pt idx="225">
                  <c:v>8951.6859</c:v>
                </c:pt>
                <c:pt idx="226">
                  <c:v>8935.6002</c:v>
                </c:pt>
                <c:pt idx="227">
                  <c:v>8945.4303</c:v>
                </c:pt>
                <c:pt idx="228">
                  <c:v>8934.7065</c:v>
                </c:pt>
                <c:pt idx="229">
                  <c:v>8955.2605</c:v>
                </c:pt>
                <c:pt idx="230">
                  <c:v>8933.8129</c:v>
                </c:pt>
                <c:pt idx="231">
                  <c:v>8951.6859</c:v>
                </c:pt>
                <c:pt idx="232">
                  <c:v>8949.0049</c:v>
                </c:pt>
                <c:pt idx="233">
                  <c:v>8955.2605</c:v>
                </c:pt>
                <c:pt idx="234">
                  <c:v>8934.7065</c:v>
                </c:pt>
                <c:pt idx="235">
                  <c:v>8937.3875</c:v>
                </c:pt>
                <c:pt idx="236">
                  <c:v>8951.6859</c:v>
                </c:pt>
                <c:pt idx="237">
                  <c:v>8938.2811</c:v>
                </c:pt>
                <c:pt idx="238">
                  <c:v>8934.7065</c:v>
                </c:pt>
                <c:pt idx="239">
                  <c:v>8940.0684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"Dato Final"</c:f>
              <c:strCache>
                <c:ptCount val="1"/>
                <c:pt idx="0">
                  <c:v>Dato Final</c:v>
                </c:pt>
              </c:strCache>
            </c:strRef>
          </c:tx>
          <c:spPr>
            <a:solidFill>
              <a:srgbClr val="579d1c"/>
            </a:solidFill>
            <a:ln w="28800">
              <a:noFill/>
            </a:ln>
          </c:spPr>
          <c:marker>
            <c:symbol val="triangle"/>
            <c:size val="8"/>
            <c:spPr>
              <a:solidFill>
                <a:srgbClr val="579d1c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Hoja3!$A$2:$A$49</c:f>
              <c:numCache>
                <c:formatCode>General</c:formatCode>
                <c:ptCount val="48"/>
                <c:pt idx="0">
                  <c:v>42735.2118055556</c:v>
                </c:pt>
                <c:pt idx="1">
                  <c:v>42735.2152777778</c:v>
                </c:pt>
                <c:pt idx="2">
                  <c:v>42735.21875</c:v>
                </c:pt>
                <c:pt idx="3">
                  <c:v>42735.2222222222</c:v>
                </c:pt>
                <c:pt idx="4">
                  <c:v>42735.2256944444</c:v>
                </c:pt>
                <c:pt idx="5">
                  <c:v>42735.2291666667</c:v>
                </c:pt>
                <c:pt idx="6">
                  <c:v>42735.2326388889</c:v>
                </c:pt>
                <c:pt idx="7">
                  <c:v>42735.2361111111</c:v>
                </c:pt>
                <c:pt idx="8">
                  <c:v>42735.2395833333</c:v>
                </c:pt>
                <c:pt idx="9">
                  <c:v>42735.2430555556</c:v>
                </c:pt>
                <c:pt idx="10">
                  <c:v>42735.2465277778</c:v>
                </c:pt>
                <c:pt idx="11">
                  <c:v>42735.25</c:v>
                </c:pt>
                <c:pt idx="12">
                  <c:v>42735.2534722222</c:v>
                </c:pt>
                <c:pt idx="13">
                  <c:v>42735.2569444444</c:v>
                </c:pt>
                <c:pt idx="14">
                  <c:v>42735.2604166667</c:v>
                </c:pt>
                <c:pt idx="15">
                  <c:v>42735.2638888889</c:v>
                </c:pt>
                <c:pt idx="16">
                  <c:v>42735.2673611111</c:v>
                </c:pt>
                <c:pt idx="17">
                  <c:v>42735.2708333333</c:v>
                </c:pt>
                <c:pt idx="18">
                  <c:v>42735.2743055556</c:v>
                </c:pt>
                <c:pt idx="19">
                  <c:v>42735.2777777778</c:v>
                </c:pt>
                <c:pt idx="20">
                  <c:v>42735.28125</c:v>
                </c:pt>
                <c:pt idx="21">
                  <c:v>42735.2847222222</c:v>
                </c:pt>
                <c:pt idx="22">
                  <c:v>42735.2881944444</c:v>
                </c:pt>
                <c:pt idx="23">
                  <c:v>42735.2916666667</c:v>
                </c:pt>
                <c:pt idx="24">
                  <c:v>42735.2951388889</c:v>
                </c:pt>
                <c:pt idx="25">
                  <c:v>42735.2986111111</c:v>
                </c:pt>
                <c:pt idx="26">
                  <c:v>42735.3020833333</c:v>
                </c:pt>
                <c:pt idx="27">
                  <c:v>42735.3055555556</c:v>
                </c:pt>
                <c:pt idx="28">
                  <c:v>42735.3090277778</c:v>
                </c:pt>
                <c:pt idx="29">
                  <c:v>42735.3125</c:v>
                </c:pt>
                <c:pt idx="30">
                  <c:v>42735.3159722222</c:v>
                </c:pt>
                <c:pt idx="31">
                  <c:v>42735.3194444444</c:v>
                </c:pt>
                <c:pt idx="32">
                  <c:v>42735.3229166667</c:v>
                </c:pt>
                <c:pt idx="33">
                  <c:v>42735.3263888889</c:v>
                </c:pt>
                <c:pt idx="34">
                  <c:v>42735.3298611111</c:v>
                </c:pt>
                <c:pt idx="35">
                  <c:v>42735.3333333333</c:v>
                </c:pt>
                <c:pt idx="36">
                  <c:v>42735.3368055556</c:v>
                </c:pt>
                <c:pt idx="37">
                  <c:v>42735.3402777778</c:v>
                </c:pt>
                <c:pt idx="38">
                  <c:v>42735.34375</c:v>
                </c:pt>
                <c:pt idx="39">
                  <c:v>42735.3472222222</c:v>
                </c:pt>
                <c:pt idx="40">
                  <c:v>42735.3506944445</c:v>
                </c:pt>
                <c:pt idx="41">
                  <c:v>42735.3541666667</c:v>
                </c:pt>
                <c:pt idx="42">
                  <c:v>42735.3576388889</c:v>
                </c:pt>
                <c:pt idx="43">
                  <c:v>42735.3611111111</c:v>
                </c:pt>
                <c:pt idx="44">
                  <c:v>42735.3645833333</c:v>
                </c:pt>
                <c:pt idx="45">
                  <c:v>42735.3680555556</c:v>
                </c:pt>
                <c:pt idx="46">
                  <c:v>42735.3715277778</c:v>
                </c:pt>
                <c:pt idx="47">
                  <c:v>42735.375</c:v>
                </c:pt>
              </c:numCache>
            </c:numRef>
          </c:xVal>
          <c:yVal>
            <c:numRef>
              <c:f>Hoja3!$F$2:$F$49</c:f>
              <c:numCache>
                <c:formatCode>General</c:formatCode>
                <c:ptCount val="48"/>
                <c:pt idx="0">
                  <c:v>8969.4702</c:v>
                </c:pt>
                <c:pt idx="1">
                  <c:v>8970.5726</c:v>
                </c:pt>
                <c:pt idx="2">
                  <c:v>8971.675</c:v>
                </c:pt>
                <c:pt idx="3">
                  <c:v>8972.7774</c:v>
                </c:pt>
                <c:pt idx="4">
                  <c:v>8973.8798</c:v>
                </c:pt>
                <c:pt idx="5">
                  <c:v>8974.9822</c:v>
                </c:pt>
                <c:pt idx="6">
                  <c:v>8976.0846</c:v>
                </c:pt>
                <c:pt idx="7">
                  <c:v>8977.187</c:v>
                </c:pt>
                <c:pt idx="8">
                  <c:v>8978.2894</c:v>
                </c:pt>
                <c:pt idx="9">
                  <c:v>8979.3918</c:v>
                </c:pt>
                <c:pt idx="10">
                  <c:v>8980.4942</c:v>
                </c:pt>
                <c:pt idx="11">
                  <c:v>8981.5966</c:v>
                </c:pt>
                <c:pt idx="12">
                  <c:v>8986.8064</c:v>
                </c:pt>
                <c:pt idx="13">
                  <c:v>8987.9088</c:v>
                </c:pt>
                <c:pt idx="14">
                  <c:v>8989.0112</c:v>
                </c:pt>
                <c:pt idx="15">
                  <c:v>8990.1136</c:v>
                </c:pt>
                <c:pt idx="16">
                  <c:v>8991.216</c:v>
                </c:pt>
                <c:pt idx="17">
                  <c:v>8992.3186</c:v>
                </c:pt>
                <c:pt idx="18">
                  <c:v>8991.074</c:v>
                </c:pt>
                <c:pt idx="19">
                  <c:v>8989.8294</c:v>
                </c:pt>
                <c:pt idx="20">
                  <c:v>8988.5848</c:v>
                </c:pt>
                <c:pt idx="21">
                  <c:v>8987.3402</c:v>
                </c:pt>
                <c:pt idx="22">
                  <c:v>8986.0956</c:v>
                </c:pt>
                <c:pt idx="23">
                  <c:v>8984.851</c:v>
                </c:pt>
                <c:pt idx="24">
                  <c:v>8983.2239</c:v>
                </c:pt>
                <c:pt idx="25">
                  <c:v>8981.9793</c:v>
                </c:pt>
                <c:pt idx="26">
                  <c:v>8980.7347</c:v>
                </c:pt>
                <c:pt idx="27">
                  <c:v>8979.4901</c:v>
                </c:pt>
                <c:pt idx="28">
                  <c:v>8978.2455</c:v>
                </c:pt>
                <c:pt idx="29">
                  <c:v>8977.0002</c:v>
                </c:pt>
                <c:pt idx="30">
                  <c:v>8974.2975</c:v>
                </c:pt>
                <c:pt idx="31">
                  <c:v>8971.5948</c:v>
                </c:pt>
                <c:pt idx="32">
                  <c:v>8968.8921</c:v>
                </c:pt>
                <c:pt idx="33">
                  <c:v>8966.1894</c:v>
                </c:pt>
                <c:pt idx="34">
                  <c:v>8963.4867</c:v>
                </c:pt>
                <c:pt idx="35">
                  <c:v>8960.784</c:v>
                </c:pt>
                <c:pt idx="36">
                  <c:v>8944.7874</c:v>
                </c:pt>
                <c:pt idx="37">
                  <c:v>8942.0847</c:v>
                </c:pt>
                <c:pt idx="38">
                  <c:v>8939.382</c:v>
                </c:pt>
                <c:pt idx="39">
                  <c:v>8936.6793</c:v>
                </c:pt>
                <c:pt idx="40">
                  <c:v>8933.9766</c:v>
                </c:pt>
                <c:pt idx="41">
                  <c:v>8931.2738</c:v>
                </c:pt>
                <c:pt idx="42">
                  <c:v>8935.1263</c:v>
                </c:pt>
                <c:pt idx="43">
                  <c:v>8938.9788</c:v>
                </c:pt>
                <c:pt idx="44">
                  <c:v>8942.8313</c:v>
                </c:pt>
                <c:pt idx="45">
                  <c:v>8946.6838</c:v>
                </c:pt>
                <c:pt idx="46">
                  <c:v/>
                </c:pt>
                <c:pt idx="47">
                  <c:v>8954.38880000001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"2do. Calculo"</c:f>
              <c:strCache>
                <c:ptCount val="1"/>
                <c:pt idx="0">
                  <c:v>2do. Calculo</c:v>
                </c:pt>
              </c:strCache>
            </c:strRef>
          </c:tx>
          <c:spPr>
            <a:solidFill>
              <a:srgbClr val="ffd320"/>
            </a:solidFill>
            <a:ln w="28800">
              <a:noFill/>
            </a:ln>
          </c:spPr>
          <c:marker>
            <c:symbol val="triangle"/>
            <c:size val="8"/>
            <c:spPr>
              <a:solidFill>
                <a:srgbClr val="ffd320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Hoja3!$A$2:$A$49</c:f>
              <c:numCache>
                <c:formatCode>General</c:formatCode>
                <c:ptCount val="48"/>
                <c:pt idx="0">
                  <c:v>42735.2118055556</c:v>
                </c:pt>
                <c:pt idx="1">
                  <c:v>42735.2152777778</c:v>
                </c:pt>
                <c:pt idx="2">
                  <c:v>42735.21875</c:v>
                </c:pt>
                <c:pt idx="3">
                  <c:v>42735.2222222222</c:v>
                </c:pt>
                <c:pt idx="4">
                  <c:v>42735.2256944444</c:v>
                </c:pt>
                <c:pt idx="5">
                  <c:v>42735.2291666667</c:v>
                </c:pt>
                <c:pt idx="6">
                  <c:v>42735.2326388889</c:v>
                </c:pt>
                <c:pt idx="7">
                  <c:v>42735.2361111111</c:v>
                </c:pt>
                <c:pt idx="8">
                  <c:v>42735.2395833333</c:v>
                </c:pt>
                <c:pt idx="9">
                  <c:v>42735.2430555556</c:v>
                </c:pt>
                <c:pt idx="10">
                  <c:v>42735.2465277778</c:v>
                </c:pt>
                <c:pt idx="11">
                  <c:v>42735.25</c:v>
                </c:pt>
                <c:pt idx="12">
                  <c:v>42735.2534722222</c:v>
                </c:pt>
                <c:pt idx="13">
                  <c:v>42735.2569444444</c:v>
                </c:pt>
                <c:pt idx="14">
                  <c:v>42735.2604166667</c:v>
                </c:pt>
                <c:pt idx="15">
                  <c:v>42735.2638888889</c:v>
                </c:pt>
                <c:pt idx="16">
                  <c:v>42735.2673611111</c:v>
                </c:pt>
                <c:pt idx="17">
                  <c:v>42735.2708333333</c:v>
                </c:pt>
                <c:pt idx="18">
                  <c:v>42735.2743055556</c:v>
                </c:pt>
                <c:pt idx="19">
                  <c:v>42735.2777777778</c:v>
                </c:pt>
                <c:pt idx="20">
                  <c:v>42735.28125</c:v>
                </c:pt>
                <c:pt idx="21">
                  <c:v>42735.2847222222</c:v>
                </c:pt>
                <c:pt idx="22">
                  <c:v>42735.2881944444</c:v>
                </c:pt>
                <c:pt idx="23">
                  <c:v>42735.2916666667</c:v>
                </c:pt>
                <c:pt idx="24">
                  <c:v>42735.2951388889</c:v>
                </c:pt>
                <c:pt idx="25">
                  <c:v>42735.2986111111</c:v>
                </c:pt>
                <c:pt idx="26">
                  <c:v>42735.3020833333</c:v>
                </c:pt>
                <c:pt idx="27">
                  <c:v>42735.3055555556</c:v>
                </c:pt>
                <c:pt idx="28">
                  <c:v>42735.3090277778</c:v>
                </c:pt>
                <c:pt idx="29">
                  <c:v>42735.3125</c:v>
                </c:pt>
                <c:pt idx="30">
                  <c:v>42735.3159722222</c:v>
                </c:pt>
                <c:pt idx="31">
                  <c:v>42735.3194444444</c:v>
                </c:pt>
                <c:pt idx="32">
                  <c:v>42735.3229166667</c:v>
                </c:pt>
                <c:pt idx="33">
                  <c:v>42735.3263888889</c:v>
                </c:pt>
                <c:pt idx="34">
                  <c:v>42735.3298611111</c:v>
                </c:pt>
                <c:pt idx="35">
                  <c:v>42735.3333333333</c:v>
                </c:pt>
                <c:pt idx="36">
                  <c:v>42735.3368055556</c:v>
                </c:pt>
                <c:pt idx="37">
                  <c:v>42735.3402777778</c:v>
                </c:pt>
                <c:pt idx="38">
                  <c:v>42735.34375</c:v>
                </c:pt>
                <c:pt idx="39">
                  <c:v>42735.3472222222</c:v>
                </c:pt>
                <c:pt idx="40">
                  <c:v>42735.3506944445</c:v>
                </c:pt>
                <c:pt idx="41">
                  <c:v>42735.3541666667</c:v>
                </c:pt>
                <c:pt idx="42">
                  <c:v>42735.3576388889</c:v>
                </c:pt>
                <c:pt idx="43">
                  <c:v>42735.3611111111</c:v>
                </c:pt>
                <c:pt idx="44">
                  <c:v>42735.3645833333</c:v>
                </c:pt>
                <c:pt idx="45">
                  <c:v>42735.3680555556</c:v>
                </c:pt>
                <c:pt idx="46">
                  <c:v>42735.3715277778</c:v>
                </c:pt>
                <c:pt idx="47">
                  <c:v>42735.375</c:v>
                </c:pt>
              </c:numCache>
            </c:numRef>
          </c:xVal>
          <c:yVal>
            <c:numRef>
              <c:f>Hoja3!$D$2:$D$49</c:f>
              <c:numCache>
                <c:formatCode>General</c:formatCode>
                <c:ptCount val="48"/>
                <c:pt idx="0">
                  <c:v>8970.0214</c:v>
                </c:pt>
                <c:pt idx="1">
                  <c:v>8971.1238</c:v>
                </c:pt>
                <c:pt idx="2">
                  <c:v>8972.2262</c:v>
                </c:pt>
                <c:pt idx="3">
                  <c:v>8973.3286</c:v>
                </c:pt>
                <c:pt idx="4">
                  <c:v>8974.431</c:v>
                </c:pt>
                <c:pt idx="5">
                  <c:v>8975.5334</c:v>
                </c:pt>
                <c:pt idx="6">
                  <c:v>8976.6358</c:v>
                </c:pt>
                <c:pt idx="7">
                  <c:v>8977.7382</c:v>
                </c:pt>
                <c:pt idx="8">
                  <c:v>8978.8406</c:v>
                </c:pt>
                <c:pt idx="9">
                  <c:v>8979.943</c:v>
                </c:pt>
                <c:pt idx="10">
                  <c:v>8981.0454</c:v>
                </c:pt>
                <c:pt idx="11">
                  <c:v>8982.1478</c:v>
                </c:pt>
                <c:pt idx="12">
                  <c:v>8983.2502</c:v>
                </c:pt>
                <c:pt idx="13">
                  <c:v>8984.3526</c:v>
                </c:pt>
                <c:pt idx="14">
                  <c:v>8985.455</c:v>
                </c:pt>
                <c:pt idx="15">
                  <c:v>8986.5574</c:v>
                </c:pt>
                <c:pt idx="16">
                  <c:v>8987.6598</c:v>
                </c:pt>
                <c:pt idx="17">
                  <c:v>8988.7624</c:v>
                </c:pt>
                <c:pt idx="18">
                  <c:v>8987.5178</c:v>
                </c:pt>
                <c:pt idx="19">
                  <c:v>8986.2732</c:v>
                </c:pt>
                <c:pt idx="20">
                  <c:v>8985.0286</c:v>
                </c:pt>
                <c:pt idx="21">
                  <c:v>8983.784</c:v>
                </c:pt>
                <c:pt idx="22">
                  <c:v>8982.5394</c:v>
                </c:pt>
                <c:pt idx="23">
                  <c:v>8981.2948</c:v>
                </c:pt>
                <c:pt idx="24">
                  <c:v>8980.0502</c:v>
                </c:pt>
                <c:pt idx="25">
                  <c:v>8978.8056</c:v>
                </c:pt>
                <c:pt idx="26">
                  <c:v>8977.561</c:v>
                </c:pt>
                <c:pt idx="27">
                  <c:v>8976.3164</c:v>
                </c:pt>
                <c:pt idx="28">
                  <c:v>8975.0718</c:v>
                </c:pt>
                <c:pt idx="29">
                  <c:v>8973.8265</c:v>
                </c:pt>
                <c:pt idx="30">
                  <c:v>8971.1238</c:v>
                </c:pt>
                <c:pt idx="31">
                  <c:v>8968.4211</c:v>
                </c:pt>
                <c:pt idx="32">
                  <c:v>8965.7184</c:v>
                </c:pt>
                <c:pt idx="33">
                  <c:v>8963.0157</c:v>
                </c:pt>
                <c:pt idx="34">
                  <c:v>8960.313</c:v>
                </c:pt>
                <c:pt idx="35">
                  <c:v>8957.6103</c:v>
                </c:pt>
                <c:pt idx="36">
                  <c:v>8954.9076</c:v>
                </c:pt>
                <c:pt idx="37">
                  <c:v>8952.2049</c:v>
                </c:pt>
                <c:pt idx="38">
                  <c:v>8949.5022</c:v>
                </c:pt>
                <c:pt idx="39">
                  <c:v>8946.7995</c:v>
                </c:pt>
                <c:pt idx="40">
                  <c:v>8944.0968</c:v>
                </c:pt>
                <c:pt idx="41">
                  <c:v>8941.394</c:v>
                </c:pt>
                <c:pt idx="42">
                  <c:v>8945.2465</c:v>
                </c:pt>
                <c:pt idx="43">
                  <c:v>8949.099</c:v>
                </c:pt>
                <c:pt idx="44">
                  <c:v>8952.9515</c:v>
                </c:pt>
                <c:pt idx="45">
                  <c:v>8956.804</c:v>
                </c:pt>
                <c:pt idx="46">
                  <c:v>8960.6565</c:v>
                </c:pt>
                <c:pt idx="47">
                  <c:v>8964.50900000001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"1er. Calculo"</c:f>
              <c:strCache>
                <c:ptCount val="1"/>
                <c:pt idx="0">
                  <c:v>1er. Calculo</c:v>
                </c:pt>
              </c:strCache>
            </c:strRef>
          </c:tx>
          <c:spPr>
            <a:solidFill>
              <a:srgbClr val="ff420e"/>
            </a:solidFill>
            <a:ln w="28800">
              <a:noFill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dLblPos val="r"/>
            <c:showLegendKey val="0"/>
            <c:showVal val="0"/>
            <c:showCatName val="0"/>
            <c:showSerName val="0"/>
            <c:showPercent val="0"/>
            <c:showLeaderLines val="0"/>
          </c:dLbls>
          <c:xVal>
            <c:numRef>
              <c:f>Hoja3!$A$2:$A$49</c:f>
              <c:numCache>
                <c:formatCode>General</c:formatCode>
                <c:ptCount val="48"/>
                <c:pt idx="0">
                  <c:v>42735.2118055556</c:v>
                </c:pt>
                <c:pt idx="1">
                  <c:v>42735.2152777778</c:v>
                </c:pt>
                <c:pt idx="2">
                  <c:v>42735.21875</c:v>
                </c:pt>
                <c:pt idx="3">
                  <c:v>42735.2222222222</c:v>
                </c:pt>
                <c:pt idx="4">
                  <c:v>42735.2256944444</c:v>
                </c:pt>
                <c:pt idx="5">
                  <c:v>42735.2291666667</c:v>
                </c:pt>
                <c:pt idx="6">
                  <c:v>42735.2326388889</c:v>
                </c:pt>
                <c:pt idx="7">
                  <c:v>42735.2361111111</c:v>
                </c:pt>
                <c:pt idx="8">
                  <c:v>42735.2395833333</c:v>
                </c:pt>
                <c:pt idx="9">
                  <c:v>42735.2430555556</c:v>
                </c:pt>
                <c:pt idx="10">
                  <c:v>42735.2465277778</c:v>
                </c:pt>
                <c:pt idx="11">
                  <c:v>42735.25</c:v>
                </c:pt>
                <c:pt idx="12">
                  <c:v>42735.2534722222</c:v>
                </c:pt>
                <c:pt idx="13">
                  <c:v>42735.2569444444</c:v>
                </c:pt>
                <c:pt idx="14">
                  <c:v>42735.2604166667</c:v>
                </c:pt>
                <c:pt idx="15">
                  <c:v>42735.2638888889</c:v>
                </c:pt>
                <c:pt idx="16">
                  <c:v>42735.2673611111</c:v>
                </c:pt>
                <c:pt idx="17">
                  <c:v>42735.2708333333</c:v>
                </c:pt>
                <c:pt idx="18">
                  <c:v>42735.2743055556</c:v>
                </c:pt>
                <c:pt idx="19">
                  <c:v>42735.2777777778</c:v>
                </c:pt>
                <c:pt idx="20">
                  <c:v>42735.28125</c:v>
                </c:pt>
                <c:pt idx="21">
                  <c:v>42735.2847222222</c:v>
                </c:pt>
                <c:pt idx="22">
                  <c:v>42735.2881944444</c:v>
                </c:pt>
                <c:pt idx="23">
                  <c:v>42735.2916666667</c:v>
                </c:pt>
                <c:pt idx="24">
                  <c:v>42735.2951388889</c:v>
                </c:pt>
                <c:pt idx="25">
                  <c:v>42735.2986111111</c:v>
                </c:pt>
                <c:pt idx="26">
                  <c:v>42735.3020833333</c:v>
                </c:pt>
                <c:pt idx="27">
                  <c:v>42735.3055555556</c:v>
                </c:pt>
                <c:pt idx="28">
                  <c:v>42735.3090277778</c:v>
                </c:pt>
                <c:pt idx="29">
                  <c:v>42735.3125</c:v>
                </c:pt>
                <c:pt idx="30">
                  <c:v>42735.3159722222</c:v>
                </c:pt>
                <c:pt idx="31">
                  <c:v>42735.3194444444</c:v>
                </c:pt>
                <c:pt idx="32">
                  <c:v>42735.3229166667</c:v>
                </c:pt>
                <c:pt idx="33">
                  <c:v>42735.3263888889</c:v>
                </c:pt>
                <c:pt idx="34">
                  <c:v>42735.3298611111</c:v>
                </c:pt>
                <c:pt idx="35">
                  <c:v>42735.3333333333</c:v>
                </c:pt>
                <c:pt idx="36">
                  <c:v>42735.3368055556</c:v>
                </c:pt>
                <c:pt idx="37">
                  <c:v>42735.3402777778</c:v>
                </c:pt>
                <c:pt idx="38">
                  <c:v>42735.34375</c:v>
                </c:pt>
                <c:pt idx="39">
                  <c:v>42735.3472222222</c:v>
                </c:pt>
                <c:pt idx="40">
                  <c:v>42735.3506944445</c:v>
                </c:pt>
                <c:pt idx="41">
                  <c:v>42735.3541666667</c:v>
                </c:pt>
                <c:pt idx="42">
                  <c:v>42735.3576388889</c:v>
                </c:pt>
                <c:pt idx="43">
                  <c:v>42735.3611111111</c:v>
                </c:pt>
                <c:pt idx="44">
                  <c:v>42735.3645833333</c:v>
                </c:pt>
                <c:pt idx="45">
                  <c:v>42735.3680555556</c:v>
                </c:pt>
                <c:pt idx="46">
                  <c:v>42735.3715277778</c:v>
                </c:pt>
                <c:pt idx="47">
                  <c:v>42735.375</c:v>
                </c:pt>
              </c:numCache>
            </c:numRef>
          </c:xVal>
          <c:yVal>
            <c:numRef>
              <c:f>Hoja3!$B$2:$B$49</c:f>
              <c:numCache>
                <c:formatCode>General</c:formatCode>
                <c:ptCount val="48"/>
                <c:pt idx="0">
                  <c:v>8975.5334</c:v>
                </c:pt>
                <c:pt idx="1">
                  <c:v>8975.5334</c:v>
                </c:pt>
                <c:pt idx="2">
                  <c:v>8975.5334</c:v>
                </c:pt>
                <c:pt idx="3">
                  <c:v>8975.5334</c:v>
                </c:pt>
                <c:pt idx="4">
                  <c:v>8975.5334</c:v>
                </c:pt>
                <c:pt idx="5">
                  <c:v>8975.5334</c:v>
                </c:pt>
                <c:pt idx="6">
                  <c:v>8975.5334</c:v>
                </c:pt>
                <c:pt idx="7">
                  <c:v>8975.5334</c:v>
                </c:pt>
                <c:pt idx="8">
                  <c:v>8975.5334</c:v>
                </c:pt>
                <c:pt idx="9">
                  <c:v>8975.5334</c:v>
                </c:pt>
                <c:pt idx="10">
                  <c:v>8975.5334</c:v>
                </c:pt>
                <c:pt idx="11">
                  <c:v>8975.5334</c:v>
                </c:pt>
                <c:pt idx="12">
                  <c:v>8988.7624</c:v>
                </c:pt>
                <c:pt idx="13">
                  <c:v>8988.7624</c:v>
                </c:pt>
                <c:pt idx="14">
                  <c:v>8988.7624</c:v>
                </c:pt>
                <c:pt idx="15">
                  <c:v>8988.7624</c:v>
                </c:pt>
                <c:pt idx="16">
                  <c:v>8988.7624</c:v>
                </c:pt>
                <c:pt idx="17">
                  <c:v>8988.7624</c:v>
                </c:pt>
                <c:pt idx="18">
                  <c:v>8988.7624</c:v>
                </c:pt>
                <c:pt idx="19">
                  <c:v>8988.7624</c:v>
                </c:pt>
                <c:pt idx="20">
                  <c:v>8988.7624</c:v>
                </c:pt>
                <c:pt idx="21">
                  <c:v>8988.7624</c:v>
                </c:pt>
                <c:pt idx="22">
                  <c:v>8988.7624</c:v>
                </c:pt>
                <c:pt idx="23">
                  <c:v>8988.7624</c:v>
                </c:pt>
                <c:pt idx="24">
                  <c:v>8973.8265</c:v>
                </c:pt>
                <c:pt idx="25">
                  <c:v>8973.8265</c:v>
                </c:pt>
                <c:pt idx="26">
                  <c:v>8973.8265</c:v>
                </c:pt>
                <c:pt idx="27">
                  <c:v>8973.8265</c:v>
                </c:pt>
                <c:pt idx="28">
                  <c:v>8973.8265</c:v>
                </c:pt>
                <c:pt idx="29">
                  <c:v>8973.8265</c:v>
                </c:pt>
                <c:pt idx="30">
                  <c:v>8973.8265</c:v>
                </c:pt>
                <c:pt idx="31">
                  <c:v>8973.8265</c:v>
                </c:pt>
                <c:pt idx="32">
                  <c:v>8973.8265</c:v>
                </c:pt>
                <c:pt idx="33">
                  <c:v>8973.8265</c:v>
                </c:pt>
                <c:pt idx="34">
                  <c:v>8973.8265</c:v>
                </c:pt>
                <c:pt idx="35">
                  <c:v>8973.8265</c:v>
                </c:pt>
                <c:pt idx="36">
                  <c:v>8941.394</c:v>
                </c:pt>
                <c:pt idx="37">
                  <c:v>8941.394</c:v>
                </c:pt>
                <c:pt idx="38">
                  <c:v>8941.394</c:v>
                </c:pt>
                <c:pt idx="39">
                  <c:v>8941.394</c:v>
                </c:pt>
                <c:pt idx="40">
                  <c:v>8941.394</c:v>
                </c:pt>
                <c:pt idx="41">
                  <c:v>8941.394</c:v>
                </c:pt>
                <c:pt idx="42">
                  <c:v>8941.394</c:v>
                </c:pt>
                <c:pt idx="43">
                  <c:v>8941.394</c:v>
                </c:pt>
                <c:pt idx="44">
                  <c:v>8941.394</c:v>
                </c:pt>
                <c:pt idx="45">
                  <c:v>8941.394</c:v>
                </c:pt>
                <c:pt idx="46">
                  <c:v>8941.394</c:v>
                </c:pt>
                <c:pt idx="47">
                  <c:v>8941.394</c:v>
                </c:pt>
              </c:numCache>
            </c:numRef>
          </c:yVal>
          <c:smooth val="0"/>
        </c:ser>
        <c:axId val="18020793"/>
        <c:axId val="42670793"/>
      </c:scatterChart>
      <c:valAx>
        <c:axId val="18020793"/>
        <c:scaling>
          <c:orientation val="minMax"/>
          <c:max val="42735.375"/>
          <c:min val="42735.2083333333"/>
        </c:scaling>
        <c:delete val="0"/>
        <c:axPos val="b"/>
        <c:majorGridlines>
          <c:spPr>
            <a:ln>
              <a:solidFill>
                <a:srgbClr val="b3b3b3"/>
              </a:solidFill>
            </a:ln>
          </c:spPr>
        </c:majorGridlines>
        <c:numFmt formatCode="HH:MM:SS" sourceLinked="0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42670793"/>
        <c:crossesAt val="0"/>
        <c:crossBetween val="midCat"/>
        <c:majorUnit val="0.0416666666666667"/>
      </c:valAx>
      <c:valAx>
        <c:axId val="42670793"/>
        <c:scaling>
          <c:orientation val="minMax"/>
          <c:max val="9000"/>
          <c:min val="8920"/>
        </c:scaling>
        <c:delete val="0"/>
        <c:axPos val="l"/>
        <c:majorGridlines>
          <c:spPr>
            <a:ln w="6480">
              <a:solidFill>
                <a:srgbClr val="b3b3b3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6480">
            <a:solidFill>
              <a:srgbClr val="b3b3b3"/>
            </a:solidFill>
            <a:round/>
          </a:ln>
        </c:spPr>
        <c:txPr>
          <a:bodyPr/>
          <a:p>
            <a:pPr>
              <a:defRPr b="0" sz="1000" spc="-1" strike="noStrike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</a:p>
        </c:txPr>
        <c:crossAx val="18020793"/>
        <c:crossesAt val="0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span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171</xdr:row>
      <xdr:rowOff>166680</xdr:rowOff>
    </xdr:from>
    <xdr:to>
      <xdr:col>9</xdr:col>
      <xdr:colOff>45360</xdr:colOff>
      <xdr:row>202</xdr:row>
      <xdr:rowOff>127080</xdr:rowOff>
    </xdr:to>
    <xdr:graphicFrame>
      <xdr:nvGraphicFramePr>
        <xdr:cNvPr id="0" name="Gráfico 1"/>
        <xdr:cNvGraphicFramePr/>
      </xdr:nvGraphicFramePr>
      <xdr:xfrm>
        <a:off x="0" y="30227400"/>
        <a:ext cx="10217880" cy="53935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241"/>
  <sheetViews>
    <sheetView windowProtection="false" showFormulas="false" showGridLines="true" showRowColHeaders="true" showZeros="true" rightToLeft="false" tabSelected="true" showOutlineSymbols="true" defaultGridColor="true" view="normal" topLeftCell="A168" colorId="64" zoomScale="100" zoomScaleNormal="100" zoomScalePageLayoutView="100" workbookViewId="0">
      <selection pane="topLeft" activeCell="J199" activeCellId="0" sqref="J199"/>
    </sheetView>
  </sheetViews>
  <sheetFormatPr defaultRowHeight="13.8"/>
  <cols>
    <col collapsed="false" hidden="false" max="1" min="1" style="0" width="19.8178137651822"/>
    <col collapsed="false" hidden="false" max="2" min="2" style="0" width="14.6761133603239"/>
    <col collapsed="false" hidden="false" max="3" min="3" style="0" width="9.10526315789474"/>
    <col collapsed="false" hidden="false" max="4" min="4" style="0" width="13.9271255060729"/>
    <col collapsed="false" hidden="false" max="5" min="5" style="1" width="9.74898785425101"/>
    <col collapsed="false" hidden="false" max="6" min="6" style="0" width="11.5708502024291"/>
    <col collapsed="false" hidden="false" max="7" min="7" style="0" width="17.3522267206478"/>
    <col collapsed="false" hidden="false" max="9" min="8" style="0" width="9.10526315789474"/>
    <col collapsed="false" hidden="false" max="10" min="10" style="0" width="19.6032388663968"/>
    <col collapsed="false" hidden="false" max="11" min="11" style="0" width="15.0242914979757"/>
    <col collapsed="false" hidden="false" max="12" min="12" style="0" width="9.10526315789474"/>
    <col collapsed="false" hidden="false" max="13" min="13" style="0" width="21.9595141700405"/>
    <col collapsed="false" hidden="false" max="14" min="14" style="0" width="11.1417004048583"/>
    <col collapsed="false" hidden="false" max="15" min="15" style="0" width="18.2955465587045"/>
    <col collapsed="false" hidden="false" max="16" min="16" style="0" width="4.06882591093117"/>
    <col collapsed="false" hidden="false" max="17" min="17" style="0" width="19.6032388663968"/>
    <col collapsed="false" hidden="false" max="1025" min="18" style="0" width="9.10526315789474"/>
  </cols>
  <sheetData>
    <row r="1" customFormat="false" ht="15" hidden="false" customHeight="false" outlineLevel="0" collapsed="false">
      <c r="A1" s="2"/>
      <c r="B1" s="3" t="s">
        <v>0</v>
      </c>
      <c r="D1" s="3" t="s">
        <v>1</v>
      </c>
      <c r="E1" s="0"/>
      <c r="F1" s="3" t="s">
        <v>2</v>
      </c>
      <c r="G1" s="4"/>
      <c r="M1" s="0" t="s">
        <v>3</v>
      </c>
      <c r="N1" s="0" t="s">
        <v>4</v>
      </c>
      <c r="O1" s="0" t="s">
        <v>5</v>
      </c>
    </row>
    <row r="2" customFormat="false" ht="15" hidden="false" customHeight="false" outlineLevel="0" collapsed="false">
      <c r="A2" s="2" t="n">
        <v>42735.2118055556</v>
      </c>
      <c r="B2" s="5" t="n">
        <f aca="false">+B3</f>
        <v>8975.5334</v>
      </c>
      <c r="D2" s="6" t="n">
        <f aca="false">+D3-C8</f>
        <v>8970.0214</v>
      </c>
      <c r="E2" s="1" t="n">
        <f aca="false">TRUNC(AVERAGE(D2:D13),4)</f>
        <v>8976.0846</v>
      </c>
      <c r="F2" s="4" t="n">
        <f aca="false">+D2-E3</f>
        <v>8969.4702</v>
      </c>
      <c r="G2" s="4" t="n">
        <f aca="false">AVERAGE(F2:F13)</f>
        <v>8975.5334</v>
      </c>
      <c r="J2" s="0" t="s">
        <v>6</v>
      </c>
      <c r="K2" s="7" t="n">
        <f aca="false">1-(C6/K7)/E170</f>
        <v>0.999590590720027</v>
      </c>
      <c r="M2" s="8" t="n">
        <v>42735.2090277778</v>
      </c>
      <c r="N2" s="0" t="n">
        <f aca="false">RANDBETWEEN(K2*10^K4,K3*10^K4)/10^K4</f>
        <v>1.0001</v>
      </c>
      <c r="O2" s="1" t="n">
        <f aca="false">ROUND(N2*K7*60/Q61,K4)</f>
        <v>8975.339</v>
      </c>
    </row>
    <row r="3" customFormat="false" ht="13.8" hidden="false" customHeight="false" outlineLevel="0" collapsed="false">
      <c r="A3" s="9" t="n">
        <v>42735.2152777778</v>
      </c>
      <c r="B3" s="5" t="n">
        <f aca="false">+B4</f>
        <v>8975.5334</v>
      </c>
      <c r="D3" s="6" t="n">
        <f aca="false">+D4-C8</f>
        <v>8971.1238</v>
      </c>
      <c r="E3" s="1" t="n">
        <f aca="false">+E2-B7</f>
        <v>0.551199999999881</v>
      </c>
      <c r="F3" s="4" t="n">
        <f aca="false">+D3-E3</f>
        <v>8970.5726</v>
      </c>
      <c r="G3" s="10" t="n">
        <f aca="false">+G2-B7</f>
        <v>0</v>
      </c>
      <c r="K3" s="7" t="n">
        <f aca="false">1+(C9/K7)/E170</f>
        <v>1.00057317299196</v>
      </c>
      <c r="M3" s="9" t="n">
        <f aca="false">M2+1/24/60</f>
        <v>42735.2097222222</v>
      </c>
      <c r="N3" s="0" t="n">
        <f aca="false">RANDBETWEEN(K2*10^K4,K3*10^K4)/10^K4</f>
        <v>1.0001</v>
      </c>
      <c r="O3" s="0" t="n">
        <f aca="false">ROUND(N3*K7*60/Q61,K4)</f>
        <v>8975.339</v>
      </c>
    </row>
    <row r="4" customFormat="false" ht="13.8" hidden="false" customHeight="false" outlineLevel="0" collapsed="false">
      <c r="A4" s="9" t="n">
        <v>42735.21875</v>
      </c>
      <c r="B4" s="5" t="n">
        <f aca="false">+B5</f>
        <v>8975.5334</v>
      </c>
      <c r="D4" s="6" t="n">
        <f aca="false">+D5-C8</f>
        <v>8972.2262</v>
      </c>
      <c r="E4" s="0"/>
      <c r="F4" s="4" t="n">
        <f aca="false">+D4-E3</f>
        <v>8971.675</v>
      </c>
      <c r="G4" s="4"/>
      <c r="J4" s="0" t="s">
        <v>7</v>
      </c>
      <c r="K4" s="11" t="n">
        <f aca="false">E171</f>
        <v>4</v>
      </c>
      <c r="M4" s="9" t="n">
        <f aca="false">M3+1/24/60</f>
        <v>42735.2104166667</v>
      </c>
      <c r="N4" s="0" t="n">
        <f aca="false">RANDBETWEEN(K2*10^K4,K3*10^K4)/10^K4</f>
        <v>0.9998</v>
      </c>
      <c r="O4" s="0" t="n">
        <f aca="false">ROUND(N4*K7*60/Q61,K4)</f>
        <v>8972.6466</v>
      </c>
    </row>
    <row r="5" customFormat="false" ht="13.8" hidden="false" customHeight="false" outlineLevel="0" collapsed="false">
      <c r="A5" s="9" t="n">
        <v>42735.2222222222</v>
      </c>
      <c r="B5" s="5" t="n">
        <f aca="false">+B6</f>
        <v>8975.5334</v>
      </c>
      <c r="D5" s="6" t="n">
        <f aca="false">+D6-C8</f>
        <v>8973.3286</v>
      </c>
      <c r="E5" s="0"/>
      <c r="F5" s="4" t="n">
        <f aca="false">+D5-E3</f>
        <v>8972.7774</v>
      </c>
      <c r="G5" s="4"/>
      <c r="M5" s="9" t="n">
        <f aca="false">M4+1/24/60</f>
        <v>42735.2111111111</v>
      </c>
      <c r="N5" s="0" t="n">
        <f aca="false">RANDBETWEEN(K2*10^K4,K3*10^K4)/10^K4</f>
        <v>1.0002</v>
      </c>
      <c r="O5" s="0" t="n">
        <f aca="false">ROUND(N5*K7*60/Q61,K4)</f>
        <v>8976.2364</v>
      </c>
    </row>
    <row r="6" customFormat="false" ht="13.8" hidden="false" customHeight="false" outlineLevel="0" collapsed="false">
      <c r="A6" s="9" t="n">
        <v>42735.2256944444</v>
      </c>
      <c r="B6" s="5" t="n">
        <f aca="false">+B7</f>
        <v>8975.5334</v>
      </c>
      <c r="C6" s="0" t="n">
        <f aca="false">+D7-D2</f>
        <v>5.51200000000063</v>
      </c>
      <c r="D6" s="6" t="n">
        <f aca="false">+D7-C8</f>
        <v>8974.431</v>
      </c>
      <c r="E6" s="0"/>
      <c r="F6" s="4" t="n">
        <f aca="false">+D6-E3</f>
        <v>8973.8798</v>
      </c>
      <c r="G6" s="4"/>
      <c r="M6" s="9" t="n">
        <f aca="false">M5+1/24/60</f>
        <v>42735.2118055556</v>
      </c>
      <c r="N6" s="0" t="n">
        <f aca="false">RANDBETWEEN(K2*10^K4,K3*10^K4)/10^K4</f>
        <v>0.9999</v>
      </c>
      <c r="O6" s="0" t="n">
        <f aca="false">ROUND(N6*K7*60/Q61,K4)</f>
        <v>8973.5441</v>
      </c>
    </row>
    <row r="7" customFormat="false" ht="13.8" hidden="false" customHeight="false" outlineLevel="0" collapsed="false">
      <c r="A7" s="9" t="n">
        <v>42735.2291666667</v>
      </c>
      <c r="B7" s="12" t="n">
        <v>8975.5334</v>
      </c>
      <c r="C7" s="0" t="n">
        <f aca="false">+B19-B7</f>
        <v>13.2289999999994</v>
      </c>
      <c r="D7" s="13" t="n">
        <f aca="false">+B7</f>
        <v>8975.5334</v>
      </c>
      <c r="E7" s="0"/>
      <c r="F7" s="14" t="n">
        <f aca="false">+D7-E3</f>
        <v>8974.9822</v>
      </c>
      <c r="G7" s="15"/>
      <c r="J7" s="0" t="s">
        <v>8</v>
      </c>
      <c r="K7" s="11" t="n">
        <f aca="false">+D7</f>
        <v>8975.5334</v>
      </c>
      <c r="M7" s="9" t="n">
        <f aca="false">M6+1/24/60</f>
        <v>42735.2125</v>
      </c>
      <c r="N7" s="0" t="n">
        <f aca="false">RANDBETWEEN(K2*10^K4,K3*10^K4)/10^K4</f>
        <v>1.0002</v>
      </c>
      <c r="O7" s="0" t="n">
        <f aca="false">ROUND(N7*K7*60/Q61,K4)</f>
        <v>8976.2364</v>
      </c>
    </row>
    <row r="8" customFormat="false" ht="13.8" hidden="false" customHeight="false" outlineLevel="0" collapsed="false">
      <c r="A8" s="9" t="n">
        <v>42735.2326388889</v>
      </c>
      <c r="B8" s="16" t="n">
        <f aca="false">+B7</f>
        <v>8975.5334</v>
      </c>
      <c r="C8" s="17" t="n">
        <f aca="false">TRUNC(+C7/12,4)</f>
        <v>1.1024</v>
      </c>
      <c r="D8" s="0" t="n">
        <f aca="false">+D7+C8</f>
        <v>8976.6358</v>
      </c>
      <c r="E8" s="0"/>
      <c r="F8" s="4" t="n">
        <f aca="false">+D8-E3</f>
        <v>8976.0846</v>
      </c>
      <c r="J8" s="0" t="s">
        <v>9</v>
      </c>
      <c r="K8" s="0" t="n">
        <f aca="false">AVERAGE(O2:O61)</f>
        <v>8975.53340166667</v>
      </c>
      <c r="M8" s="9" t="n">
        <f aca="false">M7+1/24/60</f>
        <v>42735.2131944445</v>
      </c>
      <c r="N8" s="0" t="n">
        <f aca="false">RANDBETWEEN(K2*10^K4,K3*10^K4)/10^K4</f>
        <v>1.0006</v>
      </c>
      <c r="O8" s="0" t="n">
        <f aca="false">ROUND(N8*K7*60/Q61,K4)</f>
        <v>8979.8262</v>
      </c>
    </row>
    <row r="9" customFormat="false" ht="13.8" hidden="false" customHeight="false" outlineLevel="0" collapsed="false">
      <c r="A9" s="9" t="n">
        <v>42735.2361111111</v>
      </c>
      <c r="B9" s="16" t="n">
        <f aca="false">+B8</f>
        <v>8975.5334</v>
      </c>
      <c r="C9" s="0" t="n">
        <f aca="false">+D14-D7</f>
        <v>7.71680000000015</v>
      </c>
      <c r="D9" s="0" t="n">
        <f aca="false">+D8+C8</f>
        <v>8977.7382</v>
      </c>
      <c r="E9" s="0"/>
      <c r="F9" s="4" t="n">
        <f aca="false">+D9-E3</f>
        <v>8977.187</v>
      </c>
      <c r="M9" s="9" t="n">
        <f aca="false">M8+1/24/60</f>
        <v>42735.2138888889</v>
      </c>
      <c r="N9" s="0" t="n">
        <f aca="false">RANDBETWEEN(K2*10^K4,K3*10^K4)/10^K4</f>
        <v>1.0006</v>
      </c>
      <c r="O9" s="0" t="n">
        <f aca="false">ROUND(N9*K7*60/Q61,K4)</f>
        <v>8979.8262</v>
      </c>
    </row>
    <row r="10" customFormat="false" ht="13.8" hidden="false" customHeight="false" outlineLevel="0" collapsed="false">
      <c r="A10" s="9" t="n">
        <v>42735.2395833333</v>
      </c>
      <c r="B10" s="16" t="n">
        <f aca="false">+B9</f>
        <v>8975.5334</v>
      </c>
      <c r="D10" s="0" t="n">
        <f aca="false">+D9+C8</f>
        <v>8978.8406</v>
      </c>
      <c r="E10" s="0"/>
      <c r="F10" s="4" t="n">
        <f aca="false">+D10-E3</f>
        <v>8978.2894</v>
      </c>
      <c r="J10" s="0" t="s">
        <v>10</v>
      </c>
      <c r="K10" s="0" t="n">
        <f aca="false">K8-K7</f>
        <v>1.66666541190352E-006</v>
      </c>
      <c r="M10" s="9" t="n">
        <f aca="false">M9+1/24/60</f>
        <v>42735.2145833333</v>
      </c>
      <c r="N10" s="0" t="n">
        <f aca="false">RANDBETWEEN(K2*10^K4,K3*10^K4)/10^K4</f>
        <v>0.9998</v>
      </c>
      <c r="O10" s="0" t="n">
        <f aca="false">ROUND(N10*K7*60/Q61,K4)</f>
        <v>8972.6466</v>
      </c>
    </row>
    <row r="11" customFormat="false" ht="13.8" hidden="false" customHeight="false" outlineLevel="0" collapsed="false">
      <c r="A11" s="9" t="n">
        <v>42735.2430555556</v>
      </c>
      <c r="B11" s="16" t="n">
        <f aca="false">+B10</f>
        <v>8975.5334</v>
      </c>
      <c r="D11" s="0" t="n">
        <f aca="false">+D10+C8</f>
        <v>8979.943</v>
      </c>
      <c r="E11" s="0"/>
      <c r="F11" s="4" t="n">
        <f aca="false">+D11-E3</f>
        <v>8979.3918</v>
      </c>
      <c r="M11" s="9" t="n">
        <f aca="false">M10+1/24/60</f>
        <v>42735.2152777778</v>
      </c>
      <c r="N11" s="0" t="n">
        <f aca="false">RANDBETWEEN(K2*10^K4,K3*10^K4)/10^K4</f>
        <v>0.9996</v>
      </c>
      <c r="O11" s="0" t="n">
        <f aca="false">ROUND(N11*K7*60/Q61,K4)</f>
        <v>8970.8517</v>
      </c>
    </row>
    <row r="12" customFormat="false" ht="13.8" hidden="false" customHeight="false" outlineLevel="0" collapsed="false">
      <c r="A12" s="9" t="n">
        <v>42735.2465277778</v>
      </c>
      <c r="B12" s="16" t="n">
        <f aca="false">+B11</f>
        <v>8975.5334</v>
      </c>
      <c r="D12" s="0" t="n">
        <f aca="false">+D11+C8</f>
        <v>8981.0454</v>
      </c>
      <c r="E12" s="0"/>
      <c r="F12" s="4" t="n">
        <f aca="false">+D12-E3</f>
        <v>8980.4942</v>
      </c>
      <c r="M12" s="9" t="n">
        <f aca="false">M11+1/24/60</f>
        <v>42735.2159722222</v>
      </c>
      <c r="N12" s="0" t="n">
        <f aca="false">RANDBETWEEN(K2*10^K4,K3*10^K4)/10^K4</f>
        <v>0.9996</v>
      </c>
      <c r="O12" s="0" t="n">
        <f aca="false">ROUND(N12*K7*60/Q61,K4)</f>
        <v>8970.8517</v>
      </c>
    </row>
    <row r="13" customFormat="false" ht="13.8" hidden="false" customHeight="false" outlineLevel="0" collapsed="false">
      <c r="A13" s="9" t="n">
        <v>42735.25</v>
      </c>
      <c r="B13" s="16" t="n">
        <f aca="false">+B12</f>
        <v>8975.5334</v>
      </c>
      <c r="D13" s="0" t="n">
        <f aca="false">+D12+C8</f>
        <v>8982.1478</v>
      </c>
      <c r="E13" s="0"/>
      <c r="F13" s="4" t="n">
        <f aca="false">+D13-E3</f>
        <v>8981.5966</v>
      </c>
      <c r="M13" s="9" t="n">
        <f aca="false">M12+1/24/60</f>
        <v>42735.2166666667</v>
      </c>
      <c r="N13" s="0" t="n">
        <f aca="false">RANDBETWEEN(K2*10^K4,K3*10^K4)/10^K4</f>
        <v>1.0002</v>
      </c>
      <c r="O13" s="0" t="n">
        <f aca="false">ROUND(N13*K7*60/Q61,K4)</f>
        <v>8976.2364</v>
      </c>
    </row>
    <row r="14" customFormat="false" ht="13.8" hidden="false" customHeight="false" outlineLevel="0" collapsed="false">
      <c r="A14" s="9" t="n">
        <v>42735.2534722222</v>
      </c>
      <c r="B14" s="5" t="n">
        <f aca="false">+B15</f>
        <v>8988.7624</v>
      </c>
      <c r="D14" s="0" t="n">
        <f aca="false">+D13+C8</f>
        <v>8983.2502</v>
      </c>
      <c r="E14" s="1" t="n">
        <f aca="false">TRUNC(AVERAGE(D14:D25),4)</f>
        <v>8985.2062</v>
      </c>
      <c r="F14" s="4" t="n">
        <f aca="false">+D14-E15</f>
        <v>8986.8064</v>
      </c>
      <c r="G14" s="4" t="n">
        <f aca="false">AVERAGE(F14:F25)</f>
        <v>8988.76246666667</v>
      </c>
      <c r="M14" s="9" t="n">
        <f aca="false">M13+1/24/60</f>
        <v>42735.2173611111</v>
      </c>
      <c r="N14" s="0" t="n">
        <f aca="false">RANDBETWEEN(K2*10^K4,K3*10^K4)/10^K4</f>
        <v>0.9999</v>
      </c>
      <c r="O14" s="0" t="n">
        <f aca="false">ROUND(N14*K7*60/Q61,K4)</f>
        <v>8973.5441</v>
      </c>
    </row>
    <row r="15" customFormat="false" ht="13.8" hidden="false" customHeight="false" outlineLevel="0" collapsed="false">
      <c r="A15" s="9" t="n">
        <v>42735.2569444444</v>
      </c>
      <c r="B15" s="5" t="n">
        <f aca="false">+B16</f>
        <v>8988.7624</v>
      </c>
      <c r="D15" s="0" t="n">
        <f aca="false">+D14+C8</f>
        <v>8984.3526</v>
      </c>
      <c r="E15" s="1" t="n">
        <f aca="false">+E14-B19</f>
        <v>-3.55619999999908</v>
      </c>
      <c r="F15" s="4" t="n">
        <f aca="false">+D15-E15</f>
        <v>8987.9088</v>
      </c>
      <c r="G15" s="10" t="n">
        <f aca="false">+G14-B19</f>
        <v>6.66666655888548E-005</v>
      </c>
      <c r="M15" s="9" t="n">
        <f aca="false">M14+1/24/60</f>
        <v>42735.2180555556</v>
      </c>
      <c r="N15" s="0" t="n">
        <f aca="false">RANDBETWEEN(K2*10^K4,K3*10^K4)/10^K4</f>
        <v>1.0001</v>
      </c>
      <c r="O15" s="0" t="n">
        <f aca="false">ROUND(N15*K7*60/Q61,K4)</f>
        <v>8975.339</v>
      </c>
    </row>
    <row r="16" customFormat="false" ht="13.8" hidden="false" customHeight="false" outlineLevel="0" collapsed="false">
      <c r="A16" s="9" t="n">
        <v>42735.2604166667</v>
      </c>
      <c r="B16" s="5" t="n">
        <f aca="false">+B17</f>
        <v>8988.7624</v>
      </c>
      <c r="D16" s="0" t="n">
        <f aca="false">+D15+C8</f>
        <v>8985.455</v>
      </c>
      <c r="E16" s="0"/>
      <c r="F16" s="4" t="n">
        <f aca="false">+D16-E15</f>
        <v>8989.0112</v>
      </c>
      <c r="M16" s="9" t="n">
        <f aca="false">M15+1/24/60</f>
        <v>42735.21875</v>
      </c>
      <c r="N16" s="0" t="n">
        <f aca="false">RANDBETWEEN(K2*10^K4,K3*10^K4)/10^K4</f>
        <v>1.0001</v>
      </c>
      <c r="O16" s="0" t="n">
        <f aca="false">ROUND(N16*K7*60/Q61,K4)</f>
        <v>8975.339</v>
      </c>
    </row>
    <row r="17" customFormat="false" ht="13.8" hidden="false" customHeight="false" outlineLevel="0" collapsed="false">
      <c r="A17" s="9" t="n">
        <v>42735.2638888889</v>
      </c>
      <c r="B17" s="5" t="n">
        <f aca="false">+B18</f>
        <v>8988.7624</v>
      </c>
      <c r="D17" s="0" t="n">
        <f aca="false">+D16+C8</f>
        <v>8986.5574</v>
      </c>
      <c r="E17" s="0"/>
      <c r="F17" s="4" t="n">
        <f aca="false">+D17-E15</f>
        <v>8990.1136</v>
      </c>
      <c r="M17" s="9" t="n">
        <f aca="false">M16+1/24/60</f>
        <v>42735.2194444445</v>
      </c>
      <c r="N17" s="0" t="n">
        <f aca="false">RANDBETWEEN(K2*10^K4,K3*10^K4)/10^K4</f>
        <v>1.0002</v>
      </c>
      <c r="O17" s="0" t="n">
        <f aca="false">ROUND(N17*K7*60/Q61,K4)</f>
        <v>8976.2364</v>
      </c>
    </row>
    <row r="18" customFormat="false" ht="13.8" hidden="false" customHeight="false" outlineLevel="0" collapsed="false">
      <c r="A18" s="9" t="n">
        <v>42735.2673611111</v>
      </c>
      <c r="B18" s="5" t="n">
        <f aca="false">+B19</f>
        <v>8988.7624</v>
      </c>
      <c r="C18" s="0" t="n">
        <f aca="false">+D19-D14</f>
        <v>5.51219999999921</v>
      </c>
      <c r="D18" s="0" t="n">
        <f aca="false">+D17+C8</f>
        <v>8987.6598</v>
      </c>
      <c r="E18" s="0"/>
      <c r="F18" s="4" t="n">
        <f aca="false">+D18-E15</f>
        <v>8991.216</v>
      </c>
      <c r="M18" s="9" t="n">
        <f aca="false">M17+1/24/60</f>
        <v>42735.2201388889</v>
      </c>
      <c r="N18" s="0" t="n">
        <f aca="false">RANDBETWEEN(K2*10^K4,K3*10^K4)/10^K4</f>
        <v>1.0006</v>
      </c>
      <c r="O18" s="0" t="n">
        <f aca="false">ROUND(N18*K7*60/Q61,K4)</f>
        <v>8979.8262</v>
      </c>
    </row>
    <row r="19" customFormat="false" ht="13.8" hidden="false" customHeight="false" outlineLevel="0" collapsed="false">
      <c r="A19" s="9" t="n">
        <v>42735.2708333333</v>
      </c>
      <c r="B19" s="13" t="n">
        <v>8988.7624</v>
      </c>
      <c r="C19" s="0" t="n">
        <f aca="false">+B31-B19</f>
        <v>-14.9359000000004</v>
      </c>
      <c r="D19" s="13" t="n">
        <f aca="false">+B19</f>
        <v>8988.7624</v>
      </c>
      <c r="E19" s="0"/>
      <c r="F19" s="4" t="n">
        <f aca="false">+D19-E15</f>
        <v>8992.3186</v>
      </c>
      <c r="G19" s="15"/>
      <c r="M19" s="9" t="n">
        <f aca="false">M18+1/24/60</f>
        <v>42735.2208333334</v>
      </c>
      <c r="N19" s="0" t="n">
        <f aca="false">RANDBETWEEN(K2*10^K4,K3*10^K4)/10^K4</f>
        <v>1.0001</v>
      </c>
      <c r="O19" s="0" t="n">
        <f aca="false">ROUND(N19*K7*60/Q61,K4)</f>
        <v>8975.339</v>
      </c>
    </row>
    <row r="20" customFormat="false" ht="13.8" hidden="false" customHeight="false" outlineLevel="0" collapsed="false">
      <c r="A20" s="9" t="n">
        <v>42735.2743055556</v>
      </c>
      <c r="B20" s="16" t="n">
        <f aca="false">+B19</f>
        <v>8988.7624</v>
      </c>
      <c r="C20" s="17" t="n">
        <f aca="false">TRUNC(+C19/12,4)</f>
        <v>-1.2446</v>
      </c>
      <c r="D20" s="0" t="n">
        <f aca="false">+D19+C20</f>
        <v>8987.5178</v>
      </c>
      <c r="E20" s="0"/>
      <c r="F20" s="4" t="n">
        <f aca="false">+D20-E15</f>
        <v>8991.074</v>
      </c>
      <c r="M20" s="9" t="n">
        <f aca="false">M19+1/24/60</f>
        <v>42735.2215277778</v>
      </c>
      <c r="N20" s="0" t="n">
        <f aca="false">RANDBETWEEN(K2*10^K4,K3*10^K4)/10^K4</f>
        <v>1.0002</v>
      </c>
      <c r="O20" s="0" t="n">
        <f aca="false">ROUND(N20*K7*60/Q61,K4)</f>
        <v>8976.2364</v>
      </c>
    </row>
    <row r="21" customFormat="false" ht="13.8" hidden="false" customHeight="false" outlineLevel="0" collapsed="false">
      <c r="A21" s="9" t="n">
        <v>42735.2777777778</v>
      </c>
      <c r="B21" s="16" t="n">
        <f aca="false">+B20</f>
        <v>8988.7624</v>
      </c>
      <c r="C21" s="0" t="n">
        <f aca="false">+D26-D19</f>
        <v>-8.71219999999994</v>
      </c>
      <c r="D21" s="0" t="n">
        <f aca="false">+D20+C20</f>
        <v>8986.2732</v>
      </c>
      <c r="E21" s="0"/>
      <c r="F21" s="4" t="n">
        <f aca="false">+D21-E15</f>
        <v>8989.8294</v>
      </c>
      <c r="M21" s="9" t="n">
        <f aca="false">M20+1/24/60</f>
        <v>42735.2222222223</v>
      </c>
      <c r="N21" s="0" t="n">
        <f aca="false">RANDBETWEEN(K2*10^K4,K3*10^K4)/10^K4</f>
        <v>0.9998</v>
      </c>
      <c r="O21" s="0" t="n">
        <f aca="false">ROUND(N21*K7*60/Q61,K4)</f>
        <v>8972.6466</v>
      </c>
    </row>
    <row r="22" customFormat="false" ht="13.8" hidden="false" customHeight="false" outlineLevel="0" collapsed="false">
      <c r="A22" s="9" t="n">
        <v>42735.28125</v>
      </c>
      <c r="B22" s="16" t="n">
        <f aca="false">+B21</f>
        <v>8988.7624</v>
      </c>
      <c r="D22" s="0" t="n">
        <f aca="false">+D21+C20</f>
        <v>8985.0286</v>
      </c>
      <c r="E22" s="0"/>
      <c r="F22" s="4" t="n">
        <f aca="false">+D22-E15</f>
        <v>8988.5848</v>
      </c>
      <c r="M22" s="9" t="n">
        <f aca="false">M21+1/24/60</f>
        <v>42735.2229166667</v>
      </c>
      <c r="N22" s="0" t="n">
        <f aca="false">RANDBETWEEN(K2*10^K4,K3*10^K4)/10^K4</f>
        <v>0.9997</v>
      </c>
      <c r="O22" s="0" t="n">
        <f aca="false">ROUND(N22*K7*60/Q61,K4)</f>
        <v>8971.7492</v>
      </c>
    </row>
    <row r="23" customFormat="false" ht="13.8" hidden="false" customHeight="false" outlineLevel="0" collapsed="false">
      <c r="A23" s="9" t="n">
        <v>42735.2847222222</v>
      </c>
      <c r="B23" s="16" t="n">
        <f aca="false">+B22</f>
        <v>8988.7624</v>
      </c>
      <c r="D23" s="0" t="n">
        <f aca="false">+D22+C20</f>
        <v>8983.784</v>
      </c>
      <c r="E23" s="0"/>
      <c r="F23" s="4" t="n">
        <f aca="false">+D23-E15</f>
        <v>8987.3402</v>
      </c>
      <c r="M23" s="9" t="n">
        <f aca="false">M22+1/24/60</f>
        <v>42735.2236111112</v>
      </c>
      <c r="N23" s="0" t="n">
        <f aca="false">RANDBETWEEN(K2*10^K4,K3*10^K4)/10^K4</f>
        <v>0.9999</v>
      </c>
      <c r="O23" s="0" t="n">
        <f aca="false">ROUND(N23*K7*60/Q61,K4)</f>
        <v>8973.5441</v>
      </c>
    </row>
    <row r="24" customFormat="false" ht="13.8" hidden="false" customHeight="false" outlineLevel="0" collapsed="false">
      <c r="A24" s="9" t="n">
        <v>42735.2881944444</v>
      </c>
      <c r="B24" s="16" t="n">
        <f aca="false">+B23</f>
        <v>8988.7624</v>
      </c>
      <c r="D24" s="0" t="n">
        <f aca="false">+D23+C20</f>
        <v>8982.5394</v>
      </c>
      <c r="E24" s="0"/>
      <c r="F24" s="4" t="n">
        <f aca="false">+D24-E15</f>
        <v>8986.0956</v>
      </c>
      <c r="M24" s="9" t="n">
        <f aca="false">M23+1/24/60</f>
        <v>42735.2243055556</v>
      </c>
      <c r="N24" s="0" t="n">
        <f aca="false">RANDBETWEEN(K2*10^K4,K3*10^K4)/10^K4</f>
        <v>0.9998</v>
      </c>
      <c r="O24" s="0" t="n">
        <f aca="false">ROUND(N24*K7*60/Q61,K4)</f>
        <v>8972.6466</v>
      </c>
    </row>
    <row r="25" customFormat="false" ht="13.8" hidden="false" customHeight="false" outlineLevel="0" collapsed="false">
      <c r="A25" s="9" t="n">
        <v>42735.2916666667</v>
      </c>
      <c r="B25" s="16" t="n">
        <f aca="false">+B24</f>
        <v>8988.7624</v>
      </c>
      <c r="D25" s="0" t="n">
        <f aca="false">+D24+C20</f>
        <v>8981.2948</v>
      </c>
      <c r="E25" s="0"/>
      <c r="F25" s="4" t="n">
        <f aca="false">+D25-E15</f>
        <v>8984.851</v>
      </c>
      <c r="M25" s="9" t="n">
        <f aca="false">M24+1/24/60</f>
        <v>42735.2250000001</v>
      </c>
      <c r="N25" s="0" t="n">
        <f aca="false">RANDBETWEEN(K2*10^K4,K3*10^K4)/10^K4</f>
        <v>0.9996</v>
      </c>
      <c r="O25" s="0" t="n">
        <f aca="false">ROUND(N25*K7*60/Q61,K4)</f>
        <v>8970.8517</v>
      </c>
    </row>
    <row r="26" customFormat="false" ht="13.8" hidden="false" customHeight="false" outlineLevel="0" collapsed="false">
      <c r="A26" s="9" t="n">
        <v>42735.2951388889</v>
      </c>
      <c r="B26" s="5" t="n">
        <f aca="false">+B27</f>
        <v>8973.8265</v>
      </c>
      <c r="D26" s="0" t="n">
        <f aca="false">+D25+C20</f>
        <v>8980.0502</v>
      </c>
      <c r="E26" s="1" t="n">
        <f aca="false">TRUNC(AVERAGE(D26:D37),4)</f>
        <v>8970.6528</v>
      </c>
      <c r="F26" s="4" t="n">
        <f aca="false">+D26-E27</f>
        <v>8983.2239</v>
      </c>
      <c r="G26" s="4" t="n">
        <f aca="false">AVERAGE(F26:F37)</f>
        <v>8973.82651666667</v>
      </c>
      <c r="M26" s="9" t="n">
        <f aca="false">M25+1/24/60</f>
        <v>42735.2256944445</v>
      </c>
      <c r="N26" s="0" t="n">
        <f aca="false">RANDBETWEEN(K2*10^K4,K3*10^K4)/10^K4</f>
        <v>1.0003</v>
      </c>
      <c r="O26" s="0" t="n">
        <f aca="false">ROUND(N26*K7*60/Q61,K4)</f>
        <v>8977.1338</v>
      </c>
    </row>
    <row r="27" customFormat="false" ht="13.8" hidden="false" customHeight="false" outlineLevel="0" collapsed="false">
      <c r="A27" s="9" t="n">
        <v>42735.2986111111</v>
      </c>
      <c r="B27" s="5" t="n">
        <f aca="false">+B28</f>
        <v>8973.8265</v>
      </c>
      <c r="D27" s="0" t="n">
        <f aca="false">+D26+C20</f>
        <v>8978.8056</v>
      </c>
      <c r="E27" s="1" t="n">
        <f aca="false">+E26-B31</f>
        <v>-3.17369999999937</v>
      </c>
      <c r="F27" s="4" t="n">
        <f aca="false">+D27-E27</f>
        <v>8981.9793</v>
      </c>
      <c r="G27" s="10" t="n">
        <f aca="false">+G26-B31</f>
        <v>1.66666668519611E-005</v>
      </c>
      <c r="M27" s="9" t="n">
        <f aca="false">M26+1/24/60</f>
        <v>42735.2263888889</v>
      </c>
      <c r="N27" s="0" t="n">
        <f aca="false">RANDBETWEEN(K2*10^K4,K3*10^K4)/10^K4</f>
        <v>1.0004</v>
      </c>
      <c r="O27" s="0" t="n">
        <f aca="false">ROUND(N27*K7*60/Q61,K4)</f>
        <v>8978.0313</v>
      </c>
    </row>
    <row r="28" customFormat="false" ht="13.8" hidden="false" customHeight="false" outlineLevel="0" collapsed="false">
      <c r="A28" s="9" t="n">
        <v>42735.3020833333</v>
      </c>
      <c r="B28" s="5" t="n">
        <f aca="false">+B29</f>
        <v>8973.8265</v>
      </c>
      <c r="D28" s="0" t="n">
        <f aca="false">+D27+C20</f>
        <v>8977.561</v>
      </c>
      <c r="E28" s="0"/>
      <c r="F28" s="4" t="n">
        <f aca="false">+D28-E27</f>
        <v>8980.7347</v>
      </c>
      <c r="M28" s="9" t="n">
        <f aca="false">M27+1/24/60</f>
        <v>42735.2270833334</v>
      </c>
      <c r="N28" s="0" t="n">
        <f aca="false">RANDBETWEEN(K2*10^K4,K3*10^K4)/10^K4</f>
        <v>1.0006</v>
      </c>
      <c r="O28" s="0" t="n">
        <f aca="false">ROUND(N28*K7*60/Q61,K4)</f>
        <v>8979.8262</v>
      </c>
    </row>
    <row r="29" customFormat="false" ht="13.8" hidden="false" customHeight="false" outlineLevel="0" collapsed="false">
      <c r="A29" s="9" t="n">
        <v>42735.3055555556</v>
      </c>
      <c r="B29" s="5" t="n">
        <f aca="false">+B30</f>
        <v>8973.8265</v>
      </c>
      <c r="D29" s="0" t="n">
        <f aca="false">+D28+C20</f>
        <v>8976.3164</v>
      </c>
      <c r="E29" s="0"/>
      <c r="F29" s="4" t="n">
        <f aca="false">+D29-E27</f>
        <v>8979.4901</v>
      </c>
      <c r="M29" s="9" t="n">
        <f aca="false">M28+1/24/60</f>
        <v>42735.2277777778</v>
      </c>
      <c r="N29" s="0" t="n">
        <f aca="false">RANDBETWEEN(K2*10^K4,K3*10^K4)/10^K4</f>
        <v>1</v>
      </c>
      <c r="O29" s="0" t="n">
        <f aca="false">ROUND(N29*K7*60/Q61,K4)</f>
        <v>8974.4415</v>
      </c>
    </row>
    <row r="30" customFormat="false" ht="13.8" hidden="false" customHeight="false" outlineLevel="0" collapsed="false">
      <c r="A30" s="9" t="n">
        <v>42735.3090277778</v>
      </c>
      <c r="B30" s="5" t="n">
        <f aca="false">+B31</f>
        <v>8973.8265</v>
      </c>
      <c r="C30" s="0" t="n">
        <f aca="false">+D31-D26</f>
        <v>-6.22370000000046</v>
      </c>
      <c r="D30" s="0" t="n">
        <f aca="false">+D29+C20</f>
        <v>8975.0718</v>
      </c>
      <c r="E30" s="0"/>
      <c r="F30" s="4" t="n">
        <f aca="false">+D30-E27</f>
        <v>8978.2455</v>
      </c>
      <c r="M30" s="9" t="n">
        <f aca="false">M29+1/24/60</f>
        <v>42735.2284722223</v>
      </c>
      <c r="N30" s="0" t="n">
        <f aca="false">RANDBETWEEN(K2*10^K4,K3*10^K4)/10^K4</f>
        <v>0.9996</v>
      </c>
      <c r="O30" s="0" t="n">
        <f aca="false">ROUND(N30*K7*60/Q61,K4)</f>
        <v>8970.8517</v>
      </c>
    </row>
    <row r="31" customFormat="false" ht="13.8" hidden="false" customHeight="false" outlineLevel="0" collapsed="false">
      <c r="A31" s="9" t="n">
        <v>42735.3125</v>
      </c>
      <c r="B31" s="18" t="n">
        <v>8973.8265</v>
      </c>
      <c r="C31" s="0" t="n">
        <f aca="false">+B43-B31</f>
        <v>-32.432499999999</v>
      </c>
      <c r="D31" s="13" t="n">
        <f aca="false">+B31</f>
        <v>8973.8265</v>
      </c>
      <c r="E31" s="0"/>
      <c r="F31" s="4" t="n">
        <f aca="false">+D31-E27</f>
        <v>8977.0002</v>
      </c>
      <c r="G31" s="15"/>
      <c r="M31" s="9" t="n">
        <f aca="false">M30+1/24/60</f>
        <v>42735.2291666667</v>
      </c>
      <c r="N31" s="0" t="n">
        <f aca="false">RANDBETWEEN(K2*10^K4,K3*10^K4)/10^K4</f>
        <v>0.9999</v>
      </c>
      <c r="O31" s="0" t="n">
        <f aca="false">ROUND(N31*K7*60/Q61,K4)</f>
        <v>8973.5441</v>
      </c>
    </row>
    <row r="32" customFormat="false" ht="13.8" hidden="false" customHeight="false" outlineLevel="0" collapsed="false">
      <c r="A32" s="9" t="n">
        <v>42735.3159722222</v>
      </c>
      <c r="B32" s="16" t="n">
        <f aca="false">+B31</f>
        <v>8973.8265</v>
      </c>
      <c r="C32" s="17" t="n">
        <f aca="false">TRUNC(+C31/12,4)</f>
        <v>-2.7027</v>
      </c>
      <c r="D32" s="0" t="n">
        <f aca="false">+D31+C32</f>
        <v>8971.1238</v>
      </c>
      <c r="E32" s="0"/>
      <c r="F32" s="4" t="n">
        <f aca="false">+D32-E27</f>
        <v>8974.2975</v>
      </c>
      <c r="M32" s="9" t="n">
        <f aca="false">M31+1/24/60</f>
        <v>42735.2298611112</v>
      </c>
      <c r="N32" s="0" t="n">
        <f aca="false">RANDBETWEEN(K2*10^K4,K3*10^K4)/10^K4</f>
        <v>0.9999</v>
      </c>
      <c r="O32" s="0" t="n">
        <f aca="false">ROUND(N32*K7*60/Q61,K4)</f>
        <v>8973.5441</v>
      </c>
    </row>
    <row r="33" customFormat="false" ht="13.8" hidden="false" customHeight="false" outlineLevel="0" collapsed="false">
      <c r="A33" s="9" t="n">
        <v>42735.3194444444</v>
      </c>
      <c r="B33" s="16" t="n">
        <f aca="false">+B32</f>
        <v>8973.8265</v>
      </c>
      <c r="C33" s="0" t="n">
        <f aca="false">+D38-D31</f>
        <v>-18.9188999999988</v>
      </c>
      <c r="D33" s="0" t="n">
        <f aca="false">+D32+C32</f>
        <v>8968.4211</v>
      </c>
      <c r="E33" s="0"/>
      <c r="F33" s="4" t="n">
        <f aca="false">+D33-E27</f>
        <v>8971.5948</v>
      </c>
      <c r="M33" s="9" t="n">
        <f aca="false">M32+1/24/60</f>
        <v>42735.2305555556</v>
      </c>
      <c r="N33" s="0" t="n">
        <f aca="false">RANDBETWEEN(K2*10^K4,K3*10^K4)/10^K4</f>
        <v>1.0001</v>
      </c>
      <c r="O33" s="0" t="n">
        <f aca="false">ROUND(N33*K7*60/Q61,K4)</f>
        <v>8975.339</v>
      </c>
    </row>
    <row r="34" customFormat="false" ht="13.8" hidden="false" customHeight="false" outlineLevel="0" collapsed="false">
      <c r="A34" s="9" t="n">
        <v>42735.3229166667</v>
      </c>
      <c r="B34" s="16" t="n">
        <f aca="false">+B33</f>
        <v>8973.8265</v>
      </c>
      <c r="D34" s="0" t="n">
        <f aca="false">+D33+C32</f>
        <v>8965.7184</v>
      </c>
      <c r="E34" s="0"/>
      <c r="F34" s="4" t="n">
        <f aca="false">+D34-E27</f>
        <v>8968.8921</v>
      </c>
      <c r="M34" s="9" t="n">
        <f aca="false">M33+1/24/60</f>
        <v>42735.2312500001</v>
      </c>
      <c r="N34" s="0" t="n">
        <f aca="false">RANDBETWEEN(K2*10^K4,K3*10^K4)/10^K4</f>
        <v>1.0005</v>
      </c>
      <c r="O34" s="0" t="n">
        <f aca="false">ROUND(N34*K7*60/Q61,K4)</f>
        <v>8978.9287</v>
      </c>
    </row>
    <row r="35" customFormat="false" ht="13.8" hidden="false" customHeight="false" outlineLevel="0" collapsed="false">
      <c r="A35" s="9" t="n">
        <v>42735.3263888889</v>
      </c>
      <c r="B35" s="16" t="n">
        <f aca="false">+B34</f>
        <v>8973.8265</v>
      </c>
      <c r="D35" s="0" t="n">
        <f aca="false">+D34+C32</f>
        <v>8963.0157</v>
      </c>
      <c r="E35" s="0"/>
      <c r="F35" s="4" t="n">
        <f aca="false">+D35-E27</f>
        <v>8966.1894</v>
      </c>
      <c r="M35" s="9" t="n">
        <f aca="false">M34+1/24/60</f>
        <v>42735.2319444445</v>
      </c>
      <c r="N35" s="0" t="n">
        <f aca="false">RANDBETWEEN(K2*10^K4,K3*10^K4)/10^K4</f>
        <v>1.0005</v>
      </c>
      <c r="O35" s="0" t="n">
        <f aca="false">ROUND(N35*K7*60/Q61,K4)</f>
        <v>8978.9287</v>
      </c>
    </row>
    <row r="36" customFormat="false" ht="13.8" hidden="false" customHeight="false" outlineLevel="0" collapsed="false">
      <c r="A36" s="9" t="n">
        <v>42735.3298611111</v>
      </c>
      <c r="B36" s="16" t="n">
        <f aca="false">+B35</f>
        <v>8973.8265</v>
      </c>
      <c r="D36" s="0" t="n">
        <f aca="false">+D35+C32</f>
        <v>8960.313</v>
      </c>
      <c r="E36" s="0"/>
      <c r="F36" s="4" t="n">
        <f aca="false">+D36-E27</f>
        <v>8963.4867</v>
      </c>
      <c r="M36" s="9" t="n">
        <f aca="false">M35+1/24/60</f>
        <v>42735.232638889</v>
      </c>
      <c r="N36" s="0" t="n">
        <f aca="false">RANDBETWEEN(K2*10^K4,K3*10^K4)/10^K4</f>
        <v>1.0005</v>
      </c>
      <c r="O36" s="0" t="n">
        <f aca="false">ROUND(N36*K7*60/Q61,K4)</f>
        <v>8978.9287</v>
      </c>
    </row>
    <row r="37" customFormat="false" ht="13.8" hidden="false" customHeight="false" outlineLevel="0" collapsed="false">
      <c r="A37" s="9" t="n">
        <v>42735.3333333333</v>
      </c>
      <c r="B37" s="16" t="n">
        <f aca="false">+B36</f>
        <v>8973.8265</v>
      </c>
      <c r="D37" s="0" t="n">
        <f aca="false">+D36+C32</f>
        <v>8957.6103</v>
      </c>
      <c r="E37" s="0"/>
      <c r="F37" s="4" t="n">
        <f aca="false">+D37-E27</f>
        <v>8960.784</v>
      </c>
      <c r="M37" s="9" t="n">
        <f aca="false">M36+1/24/60</f>
        <v>42735.2333333334</v>
      </c>
      <c r="N37" s="0" t="n">
        <f aca="false">RANDBETWEEN(K2*10^K4,K3*10^K4)/10^K4</f>
        <v>1.0005</v>
      </c>
      <c r="O37" s="0" t="n">
        <f aca="false">ROUND(N37*K7*60/Q61,K4)</f>
        <v>8978.9287</v>
      </c>
    </row>
    <row r="38" customFormat="false" ht="13.8" hidden="false" customHeight="false" outlineLevel="0" collapsed="false">
      <c r="A38" s="9" t="n">
        <v>42735.3368055556</v>
      </c>
      <c r="B38" s="5" t="n">
        <f aca="false">+B39</f>
        <v>8941.394</v>
      </c>
      <c r="D38" s="0" t="n">
        <f aca="false">+D37+C32</f>
        <v>8954.9076</v>
      </c>
      <c r="E38" s="1" t="n">
        <f aca="false">TRUNC(AVERAGE(D38:D49),4)</f>
        <v>8951.5142</v>
      </c>
      <c r="F38" s="4" t="n">
        <f aca="false">+D38-E39</f>
        <v>8944.7874</v>
      </c>
      <c r="G38" s="4" t="n">
        <f aca="false">AVERAGE(F38:F49)</f>
        <v>8940.56298181818</v>
      </c>
      <c r="M38" s="9" t="n">
        <f aca="false">M37+1/24/60</f>
        <v>42735.2340277779</v>
      </c>
      <c r="N38" s="0" t="n">
        <f aca="false">RANDBETWEEN(K2*10^K4,K3*10^K4)/10^K4</f>
        <v>0.9999</v>
      </c>
      <c r="O38" s="0" t="n">
        <f aca="false">ROUND(N38*K7*60/Q61,K4)</f>
        <v>8973.5441</v>
      </c>
    </row>
    <row r="39" customFormat="false" ht="13.8" hidden="false" customHeight="false" outlineLevel="0" collapsed="false">
      <c r="A39" s="9" t="n">
        <v>42735.3402777778</v>
      </c>
      <c r="B39" s="5" t="n">
        <f aca="false">+B40</f>
        <v>8941.394</v>
      </c>
      <c r="D39" s="0" t="n">
        <f aca="false">+D38+C32</f>
        <v>8952.2049</v>
      </c>
      <c r="E39" s="1" t="n">
        <f aca="false">+E38-B43</f>
        <v>10.1201999999994</v>
      </c>
      <c r="F39" s="4" t="n">
        <f aca="false">+D39-E39</f>
        <v>8942.0847</v>
      </c>
      <c r="G39" s="10" t="n">
        <f aca="false">+G38-B43</f>
        <v>-0.831018181816035</v>
      </c>
      <c r="M39" s="9" t="n">
        <f aca="false">M38+1/24/60</f>
        <v>42735.2347222223</v>
      </c>
      <c r="N39" s="0" t="n">
        <f aca="false">RANDBETWEEN(K2*10^K4,K3*10^K4)/10^K4</f>
        <v>1.0005</v>
      </c>
      <c r="O39" s="0" t="n">
        <f aca="false">ROUND(N39*K7*60/Q61,K4)</f>
        <v>8978.9287</v>
      </c>
    </row>
    <row r="40" customFormat="false" ht="13.8" hidden="false" customHeight="false" outlineLevel="0" collapsed="false">
      <c r="A40" s="9" t="n">
        <v>42735.34375</v>
      </c>
      <c r="B40" s="5" t="n">
        <f aca="false">+B41</f>
        <v>8941.394</v>
      </c>
      <c r="D40" s="0" t="n">
        <f aca="false">+D39+C32</f>
        <v>8949.5022</v>
      </c>
      <c r="F40" s="4" t="n">
        <f aca="false">+D40-E39</f>
        <v>8939.382</v>
      </c>
      <c r="M40" s="9" t="n">
        <f aca="false">M39+1/24/60</f>
        <v>42735.2354166668</v>
      </c>
      <c r="N40" s="0" t="n">
        <f aca="false">RANDBETWEEN(K2*10^K4,K3*10^K4)/10^K4</f>
        <v>1.0003</v>
      </c>
      <c r="O40" s="0" t="n">
        <f aca="false">ROUND(N40*K7*60/Q61,K4)</f>
        <v>8977.1338</v>
      </c>
    </row>
    <row r="41" customFormat="false" ht="13.8" hidden="false" customHeight="false" outlineLevel="0" collapsed="false">
      <c r="A41" s="9" t="n">
        <v>42735.3472222222</v>
      </c>
      <c r="B41" s="5" t="n">
        <f aca="false">+B42</f>
        <v>8941.394</v>
      </c>
      <c r="D41" s="0" t="n">
        <f aca="false">+D40+C32</f>
        <v>8946.7995</v>
      </c>
      <c r="F41" s="4" t="n">
        <f aca="false">+D41-E39</f>
        <v>8936.6793</v>
      </c>
      <c r="M41" s="9" t="n">
        <f aca="false">M40+1/24/60</f>
        <v>42735.2361111112</v>
      </c>
      <c r="N41" s="0" t="n">
        <f aca="false">RANDBETWEEN(K2*10^K4,K3*10^K4)/10^K4</f>
        <v>0.9996</v>
      </c>
      <c r="O41" s="0" t="n">
        <f aca="false">ROUND(N41*K7*60/Q61,K4)</f>
        <v>8970.8517</v>
      </c>
    </row>
    <row r="42" customFormat="false" ht="13.8" hidden="false" customHeight="false" outlineLevel="0" collapsed="false">
      <c r="A42" s="9" t="n">
        <v>42735.3506944445</v>
      </c>
      <c r="B42" s="5" t="n">
        <f aca="false">+B43</f>
        <v>8941.394</v>
      </c>
      <c r="C42" s="0" t="n">
        <f aca="false">+D43-D38</f>
        <v>-13.5136000000002</v>
      </c>
      <c r="D42" s="0" t="n">
        <f aca="false">+D41+C32</f>
        <v>8944.0968</v>
      </c>
      <c r="F42" s="4" t="n">
        <f aca="false">+D42-E39</f>
        <v>8933.9766</v>
      </c>
      <c r="M42" s="9" t="n">
        <f aca="false">M41+1/24/60</f>
        <v>42735.2368055557</v>
      </c>
      <c r="N42" s="0" t="n">
        <f aca="false">RANDBETWEEN(K2*10^K4,K3*10^K4)/10^K4</f>
        <v>1</v>
      </c>
      <c r="O42" s="0" t="n">
        <f aca="false">ROUND(N42*K7*60/Q61,K4)</f>
        <v>8974.4415</v>
      </c>
    </row>
    <row r="43" customFormat="false" ht="13.8" hidden="false" customHeight="false" outlineLevel="0" collapsed="false">
      <c r="A43" s="9" t="n">
        <v>42735.3541666667</v>
      </c>
      <c r="B43" s="18" t="n">
        <v>8941.394</v>
      </c>
      <c r="C43" s="0" t="n">
        <f aca="false">+B55-B43</f>
        <v>46.2304999999997</v>
      </c>
      <c r="D43" s="13" t="n">
        <f aca="false">+B43</f>
        <v>8941.394</v>
      </c>
      <c r="F43" s="4" t="n">
        <f aca="false">+D43-E39</f>
        <v>8931.2738</v>
      </c>
      <c r="G43" s="15"/>
      <c r="M43" s="9" t="n">
        <f aca="false">M42+1/24/60</f>
        <v>42735.2375000001</v>
      </c>
      <c r="N43" s="0" t="n">
        <f aca="false">RANDBETWEEN(K2*10^K4,K3*10^K4)/10^K4</f>
        <v>1.0005</v>
      </c>
      <c r="O43" s="0" t="n">
        <f aca="false">ROUND(N43*K7*60/Q61,K4)</f>
        <v>8978.9287</v>
      </c>
    </row>
    <row r="44" customFormat="false" ht="13.8" hidden="false" customHeight="false" outlineLevel="0" collapsed="false">
      <c r="A44" s="9" t="n">
        <v>42735.3576388889</v>
      </c>
      <c r="B44" s="16" t="n">
        <f aca="false">+B43</f>
        <v>8941.394</v>
      </c>
      <c r="C44" s="17" t="n">
        <f aca="false">TRUNC(+C43/12,4)</f>
        <v>3.8525</v>
      </c>
      <c r="D44" s="0" t="n">
        <f aca="false">+D43+C44</f>
        <v>8945.2465</v>
      </c>
      <c r="F44" s="4" t="n">
        <f aca="false">+D44-E39</f>
        <v>8935.1263</v>
      </c>
      <c r="M44" s="9" t="n">
        <f aca="false">M43+1/24/60</f>
        <v>42735.2381944445</v>
      </c>
      <c r="N44" s="0" t="n">
        <f aca="false">RANDBETWEEN(K2*10^K4,K3*10^K4)/10^K4</f>
        <v>1.0002</v>
      </c>
      <c r="O44" s="0" t="n">
        <f aca="false">ROUND(N44*K7*60/Q61,K4)</f>
        <v>8976.2364</v>
      </c>
    </row>
    <row r="45" customFormat="false" ht="13.8" hidden="false" customHeight="false" outlineLevel="0" collapsed="false">
      <c r="A45" s="9" t="n">
        <v>42735.3611111111</v>
      </c>
      <c r="B45" s="16" t="n">
        <f aca="false">+B44</f>
        <v>8941.394</v>
      </c>
      <c r="C45" s="0" t="n">
        <f aca="false">+D50-D43</f>
        <v>26.9675000000061</v>
      </c>
      <c r="D45" s="0" t="n">
        <f aca="false">+D44+C44</f>
        <v>8949.099</v>
      </c>
      <c r="F45" s="4" t="n">
        <f aca="false">+D45-E39</f>
        <v>8938.9788</v>
      </c>
      <c r="M45" s="9" t="n">
        <f aca="false">M44+1/24/60</f>
        <v>42735.238888889</v>
      </c>
      <c r="N45" s="0" t="n">
        <f aca="false">RANDBETWEEN(K2*10^K4,K3*10^K4)/10^K4</f>
        <v>1.0005</v>
      </c>
      <c r="O45" s="0" t="n">
        <f aca="false">ROUND(N45*K7*60/Q61,K4)</f>
        <v>8978.9287</v>
      </c>
    </row>
    <row r="46" customFormat="false" ht="13.8" hidden="false" customHeight="false" outlineLevel="0" collapsed="false">
      <c r="A46" s="9" t="n">
        <v>42735.3645833333</v>
      </c>
      <c r="B46" s="16" t="n">
        <f aca="false">+B45</f>
        <v>8941.394</v>
      </c>
      <c r="D46" s="0" t="n">
        <f aca="false">+D45+C44</f>
        <v>8952.9515</v>
      </c>
      <c r="F46" s="4" t="n">
        <f aca="false">+D46-E39</f>
        <v>8942.8313</v>
      </c>
      <c r="M46" s="9" t="n">
        <f aca="false">M45+1/24/60</f>
        <v>42735.2395833334</v>
      </c>
      <c r="N46" s="0" t="n">
        <f aca="false">RANDBETWEEN(K2*10^K4,K3*10^K4)/10^K4</f>
        <v>1</v>
      </c>
      <c r="O46" s="0" t="n">
        <f aca="false">ROUND(N46*K7*60/Q61,K4)</f>
        <v>8974.4415</v>
      </c>
    </row>
    <row r="47" customFormat="false" ht="13.8" hidden="false" customHeight="false" outlineLevel="0" collapsed="false">
      <c r="A47" s="9" t="n">
        <v>42735.3680555556</v>
      </c>
      <c r="B47" s="16" t="n">
        <f aca="false">+B46</f>
        <v>8941.394</v>
      </c>
      <c r="D47" s="0" t="n">
        <f aca="false">+D46+C44</f>
        <v>8956.804</v>
      </c>
      <c r="F47" s="4" t="n">
        <f aca="false">+D47-E39</f>
        <v>8946.6838</v>
      </c>
      <c r="M47" s="9" t="n">
        <f aca="false">M46+1/24/60</f>
        <v>42735.2402777779</v>
      </c>
      <c r="N47" s="0" t="n">
        <f aca="false">RANDBETWEEN(K2*10^K4,K3*10^K4)/10^K4</f>
        <v>1.0003</v>
      </c>
      <c r="O47" s="0" t="n">
        <f aca="false">ROUND(N47*K7*60/Q61,K4)</f>
        <v>8977.1338</v>
      </c>
    </row>
    <row r="48" customFormat="false" ht="13.8" hidden="false" customHeight="false" outlineLevel="0" collapsed="false">
      <c r="A48" s="9" t="n">
        <v>42735.3715277778</v>
      </c>
      <c r="B48" s="16" t="n">
        <f aca="false">+B47</f>
        <v>8941.394</v>
      </c>
      <c r="D48" s="0" t="n">
        <f aca="false">+D47+C44</f>
        <v>8960.6565</v>
      </c>
      <c r="M48" s="9" t="n">
        <f aca="false">M47+1/24/60</f>
        <v>42735.2409722223</v>
      </c>
      <c r="N48" s="0" t="n">
        <f aca="false">RANDBETWEEN(K2*10^K4,K3*10^K4)/10^K4</f>
        <v>1.0004</v>
      </c>
      <c r="O48" s="0" t="n">
        <f aca="false">ROUND(N48*K7*60/Q61,K4)</f>
        <v>8978.0313</v>
      </c>
    </row>
    <row r="49" customFormat="false" ht="13.8" hidden="false" customHeight="false" outlineLevel="0" collapsed="false">
      <c r="A49" s="9" t="n">
        <v>42735.375</v>
      </c>
      <c r="B49" s="16" t="n">
        <f aca="false">+B48</f>
        <v>8941.394</v>
      </c>
      <c r="D49" s="0" t="n">
        <f aca="false">+D48+C44</f>
        <v>8964.50900000001</v>
      </c>
      <c r="F49" s="4" t="n">
        <f aca="false">+D49-E39</f>
        <v>8954.38880000001</v>
      </c>
      <c r="M49" s="9" t="n">
        <f aca="false">M48+1/24/60</f>
        <v>42735.2416666668</v>
      </c>
      <c r="N49" s="0" t="n">
        <f aca="false">RANDBETWEEN(K2*10^K4,K3*10^K4)/10^K4</f>
        <v>0.9999</v>
      </c>
      <c r="O49" s="0" t="n">
        <f aca="false">ROUND(N49*K7*60/Q61,K4)</f>
        <v>8973.5441</v>
      </c>
    </row>
    <row r="50" customFormat="false" ht="13.8" hidden="false" customHeight="false" outlineLevel="0" collapsed="false">
      <c r="A50" s="9" t="n">
        <v>42735.3784722222</v>
      </c>
      <c r="B50" s="1" t="n">
        <f aca="false">+B51</f>
        <v>8987.6245</v>
      </c>
      <c r="D50" s="0" t="n">
        <f aca="false">+D49+C44</f>
        <v>8968.36150000001</v>
      </c>
      <c r="E50" s="1" t="n">
        <f aca="false">TRUNC(AVERAGE(D50:D61),4)</f>
        <v>8989.5505</v>
      </c>
      <c r="M50" s="9" t="n">
        <f aca="false">M49+1/24/60</f>
        <v>42735.2423611112</v>
      </c>
      <c r="N50" s="0" t="n">
        <f aca="false">RANDBETWEEN(K2*10^K4,K3*10^K4)/10^K4</f>
        <v>1.0004</v>
      </c>
      <c r="O50" s="0" t="n">
        <f aca="false">ROUND(N50*K7*60/Q61,K4)</f>
        <v>8978.0313</v>
      </c>
    </row>
    <row r="51" customFormat="false" ht="13.8" hidden="false" customHeight="false" outlineLevel="0" collapsed="false">
      <c r="A51" s="9" t="n">
        <v>42735.3819444444</v>
      </c>
      <c r="B51" s="1" t="n">
        <f aca="false">+B52</f>
        <v>8987.6245</v>
      </c>
      <c r="D51" s="0" t="n">
        <f aca="false">+D50+C44</f>
        <v>8972.21400000001</v>
      </c>
      <c r="E51" s="1" t="n">
        <f aca="false">+E50-B55</f>
        <v>1.92599999999948</v>
      </c>
      <c r="M51" s="9" t="n">
        <f aca="false">M50+1/24/60</f>
        <v>42735.2430555557</v>
      </c>
      <c r="N51" s="0" t="n">
        <f aca="false">RANDBETWEEN(K2*10^K4,K3*10^K4)/10^K4</f>
        <v>0.9999</v>
      </c>
      <c r="O51" s="0" t="n">
        <f aca="false">ROUND(N51*K7*60/Q61,K4)</f>
        <v>8973.5441</v>
      </c>
    </row>
    <row r="52" customFormat="false" ht="13.8" hidden="false" customHeight="false" outlineLevel="0" collapsed="false">
      <c r="A52" s="9" t="n">
        <v>42735.3854166666</v>
      </c>
      <c r="B52" s="1" t="n">
        <f aca="false">+B53</f>
        <v>8987.6245</v>
      </c>
      <c r="D52" s="0" t="n">
        <f aca="false">+D51+C44</f>
        <v>8976.06650000001</v>
      </c>
      <c r="M52" s="9" t="n">
        <f aca="false">M51+1/24/60</f>
        <v>42735.2437500001</v>
      </c>
      <c r="N52" s="0" t="n">
        <f aca="false">RANDBETWEEN(K2*10^K4,K3*10^K4)/10^K4</f>
        <v>0.9999</v>
      </c>
      <c r="O52" s="0" t="n">
        <f aca="false">ROUND(N52*K7*60/Q61,K4)</f>
        <v>8973.5441</v>
      </c>
    </row>
    <row r="53" customFormat="false" ht="13.8" hidden="false" customHeight="false" outlineLevel="0" collapsed="false">
      <c r="A53" s="9" t="n">
        <v>42735.3888888888</v>
      </c>
      <c r="B53" s="1" t="n">
        <f aca="false">+B54</f>
        <v>8987.6245</v>
      </c>
      <c r="D53" s="0" t="n">
        <f aca="false">+D52+C44</f>
        <v>8979.91900000001</v>
      </c>
      <c r="M53" s="9" t="n">
        <f aca="false">M52+1/24/60</f>
        <v>42735.2444444446</v>
      </c>
      <c r="N53" s="0" t="n">
        <f aca="false">RANDBETWEEN(K2*10^K4,K3*10^K4)/10^K4</f>
        <v>0.9998</v>
      </c>
      <c r="O53" s="0" t="n">
        <f aca="false">ROUND(N53*K7*60/Q61,K4)</f>
        <v>8972.6466</v>
      </c>
    </row>
    <row r="54" customFormat="false" ht="13.8" hidden="false" customHeight="false" outlineLevel="0" collapsed="false">
      <c r="A54" s="9" t="n">
        <v>42735.392361111</v>
      </c>
      <c r="B54" s="1" t="n">
        <f aca="false">+B55</f>
        <v>8987.6245</v>
      </c>
      <c r="D54" s="0" t="n">
        <f aca="false">+D53+C44</f>
        <v>8983.77150000001</v>
      </c>
      <c r="M54" s="9" t="n">
        <f aca="false">M53+1/24/60</f>
        <v>42735.245138889</v>
      </c>
      <c r="N54" s="0" t="n">
        <f aca="false">RANDBETWEEN(K2*10^K4,K3*10^K4)/10^K4</f>
        <v>1.0004</v>
      </c>
      <c r="O54" s="0" t="n">
        <f aca="false">ROUND(N54*K7*60/Q61,K4)</f>
        <v>8978.0313</v>
      </c>
    </row>
    <row r="55" customFormat="false" ht="13.8" hidden="false" customHeight="false" outlineLevel="0" collapsed="false">
      <c r="A55" s="9" t="n">
        <v>42735.3958333332</v>
      </c>
      <c r="B55" s="12" t="n">
        <v>8987.6245</v>
      </c>
      <c r="D55" s="13" t="n">
        <f aca="false">+B55</f>
        <v>8987.6245</v>
      </c>
      <c r="M55" s="9" t="n">
        <f aca="false">M54+1/24/60</f>
        <v>42735.2458333335</v>
      </c>
      <c r="N55" s="0" t="n">
        <f aca="false">RANDBETWEEN(K2*10^K4,K3*10^K4)/10^K4</f>
        <v>1.0001</v>
      </c>
      <c r="O55" s="0" t="n">
        <f aca="false">ROUND(N55*K7*60/Q61,K4)</f>
        <v>8975.339</v>
      </c>
    </row>
    <row r="56" customFormat="false" ht="13.8" hidden="false" customHeight="false" outlineLevel="0" collapsed="false">
      <c r="A56" s="9" t="n">
        <v>42735.3993055554</v>
      </c>
      <c r="B56" s="16" t="n">
        <f aca="false">+B55</f>
        <v>8987.6245</v>
      </c>
      <c r="D56" s="0" t="n">
        <f aca="false">+D55+C44</f>
        <v>8991.477</v>
      </c>
      <c r="M56" s="9" t="n">
        <f aca="false">M55+1/24/60</f>
        <v>42735.2465277779</v>
      </c>
      <c r="N56" s="0" t="n">
        <f aca="false">RANDBETWEEN(K2*10^K4,K3*10^K4)/10^K4</f>
        <v>1.0002</v>
      </c>
      <c r="O56" s="0" t="n">
        <f aca="false">ROUND(N56*K7*60/Q61,K4)</f>
        <v>8976.2364</v>
      </c>
    </row>
    <row r="57" customFormat="false" ht="13.8" hidden="false" customHeight="false" outlineLevel="0" collapsed="false">
      <c r="A57" s="9" t="n">
        <v>42735.4027777776</v>
      </c>
      <c r="B57" s="16" t="n">
        <f aca="false">+B56</f>
        <v>8987.6245</v>
      </c>
      <c r="D57" s="19" t="n">
        <f aca="false">+D56+C44</f>
        <v>8995.3295</v>
      </c>
      <c r="M57" s="9" t="n">
        <f aca="false">M56+1/24/60</f>
        <v>42735.2472222223</v>
      </c>
      <c r="N57" s="0" t="n">
        <f aca="false">RANDBETWEEN(K2*10^K4,K3*10^K4)/10^K4</f>
        <v>1</v>
      </c>
      <c r="O57" s="0" t="n">
        <f aca="false">ROUND(N57*K7*60/Q61,K4)</f>
        <v>8974.4415</v>
      </c>
    </row>
    <row r="58" customFormat="false" ht="13.8" hidden="false" customHeight="false" outlineLevel="0" collapsed="false">
      <c r="A58" s="9" t="n">
        <v>42735.4062499998</v>
      </c>
      <c r="B58" s="16" t="n">
        <f aca="false">+B57</f>
        <v>8987.6245</v>
      </c>
      <c r="D58" s="19" t="n">
        <f aca="false">+D57+C44</f>
        <v>8999.182</v>
      </c>
      <c r="M58" s="9" t="n">
        <f aca="false">M57+1/24/60</f>
        <v>42735.2479166668</v>
      </c>
      <c r="N58" s="0" t="n">
        <f aca="false">RANDBETWEEN(K2*10^K4,K3*10^K4)/10^K4</f>
        <v>1.0003</v>
      </c>
      <c r="O58" s="0" t="n">
        <f aca="false">ROUND(N58*K7*60/Q61,K4)</f>
        <v>8977.1338</v>
      </c>
    </row>
    <row r="59" customFormat="false" ht="13.8" hidden="false" customHeight="false" outlineLevel="0" collapsed="false">
      <c r="A59" s="9" t="n">
        <v>42735.409722222</v>
      </c>
      <c r="B59" s="16" t="n">
        <f aca="false">+B58</f>
        <v>8987.6245</v>
      </c>
      <c r="D59" s="19" t="n">
        <f aca="false">+D58+C44</f>
        <v>9003.0345</v>
      </c>
      <c r="M59" s="9" t="n">
        <f aca="false">M58+1/24/60</f>
        <v>42735.2486111112</v>
      </c>
      <c r="N59" s="0" t="n">
        <f aca="false">RANDBETWEEN(K2*10^K4,K3*10^K4)/10^K4</f>
        <v>1.0003</v>
      </c>
      <c r="O59" s="0" t="n">
        <f aca="false">ROUND(N59*K7*60/Q61,K4)</f>
        <v>8977.1338</v>
      </c>
    </row>
    <row r="60" customFormat="false" ht="13.8" hidden="false" customHeight="false" outlineLevel="0" collapsed="false">
      <c r="A60" s="9" t="n">
        <v>42735.4131944442</v>
      </c>
      <c r="B60" s="16" t="n">
        <f aca="false">+B59</f>
        <v>8987.6245</v>
      </c>
      <c r="D60" s="19" t="n">
        <f aca="false">+D59+C44</f>
        <v>9006.887</v>
      </c>
      <c r="M60" s="9" t="n">
        <f aca="false">M59+1/24/60</f>
        <v>42735.2493055557</v>
      </c>
      <c r="N60" s="0" t="n">
        <f aca="false">RANDBETWEEN(K2*10^K4,K3*10^K4)/10^K4</f>
        <v>0.9998</v>
      </c>
      <c r="O60" s="0" t="n">
        <f aca="false">ROUND(N60*K7*60/Q61,K4)</f>
        <v>8972.6466</v>
      </c>
    </row>
    <row r="61" customFormat="false" ht="13.8" hidden="false" customHeight="false" outlineLevel="0" collapsed="false">
      <c r="A61" s="9" t="n">
        <v>42735.4166666664</v>
      </c>
      <c r="B61" s="16" t="n">
        <f aca="false">+B60</f>
        <v>8987.6245</v>
      </c>
      <c r="D61" s="19" t="n">
        <f aca="false">+D60+C44</f>
        <v>9010.73950000001</v>
      </c>
      <c r="M61" s="9" t="n">
        <f aca="false">M60+1/24/60</f>
        <v>42735.2500000001</v>
      </c>
      <c r="N61" s="0" t="n">
        <f aca="false">RANDBETWEEN(K2*10^K4,K3*10^K4)/10^K4</f>
        <v>1.0006</v>
      </c>
      <c r="O61" s="0" t="n">
        <f aca="false">ROUND(N61*K7*60/Q61,K4)</f>
        <v>8979.8262</v>
      </c>
      <c r="Q61" s="0" t="n">
        <f aca="false">SUM(N2:N61)</f>
        <v>60.0073</v>
      </c>
    </row>
    <row r="62" customFormat="false" ht="13.8" hidden="false" customHeight="false" outlineLevel="0" collapsed="false">
      <c r="J62" s="0" t="s">
        <v>6</v>
      </c>
      <c r="K62" s="7" t="n">
        <f aca="false">1-(C18/K67)/E170</f>
        <v>0.999591178425186</v>
      </c>
      <c r="M62" s="9" t="n">
        <f aca="false">M61+1/24/60</f>
        <v>42735.2506944446</v>
      </c>
      <c r="N62" s="0" t="n">
        <f aca="false">RANDBETWEEN(K62*10^K64,K63*10^K64)/10^K64</f>
        <v>0.9996</v>
      </c>
      <c r="O62" s="0" t="n">
        <f aca="false">ROUND(N62*K67*60/Q121,K64)</f>
        <v>8983.8193</v>
      </c>
    </row>
    <row r="63" customFormat="false" ht="13.8" hidden="false" customHeight="false" outlineLevel="0" collapsed="false">
      <c r="K63" s="7" t="n">
        <f aca="false">1-(C21/K67)/E170</f>
        <v>1.00064615495158</v>
      </c>
      <c r="M63" s="9" t="n">
        <f aca="false">M62+1/24/60</f>
        <v>42735.251388889</v>
      </c>
      <c r="N63" s="0" t="n">
        <f aca="false">RANDBETWEEN(K62*10^K64,K63*10^K64)/10^K64</f>
        <v>0.9996</v>
      </c>
      <c r="O63" s="0" t="n">
        <f aca="false">ROUND(N63*K67*60/Q121,K64)</f>
        <v>8983.8193</v>
      </c>
    </row>
    <row r="64" customFormat="false" ht="13.8" hidden="false" customHeight="false" outlineLevel="0" collapsed="false">
      <c r="A64" s="3" t="s">
        <v>11</v>
      </c>
      <c r="J64" s="0" t="s">
        <v>7</v>
      </c>
      <c r="K64" s="11" t="n">
        <f aca="false">E171</f>
        <v>4</v>
      </c>
      <c r="M64" s="9" t="n">
        <f aca="false">M63+1/24/60</f>
        <v>42735.2520833335</v>
      </c>
      <c r="N64" s="0" t="n">
        <f aca="false">RANDBETWEEN(K62*10^K64,K63*10^K64)/10^K64</f>
        <v>0.9997</v>
      </c>
      <c r="O64" s="0" t="n">
        <f aca="false">ROUND(N64*K67*60/Q121,K64)</f>
        <v>8984.7181</v>
      </c>
    </row>
    <row r="65" customFormat="false" ht="15" hidden="false" customHeight="false" outlineLevel="0" collapsed="false">
      <c r="A65" s="2" t="n">
        <v>42735.2291666667</v>
      </c>
      <c r="B65" s="20" t="n">
        <v>8975.5334</v>
      </c>
      <c r="C65" s="20"/>
      <c r="D65" s="20"/>
      <c r="M65" s="9" t="n">
        <f aca="false">M64+1/24/60</f>
        <v>42735.2527777779</v>
      </c>
      <c r="N65" s="0" t="n">
        <f aca="false">RANDBETWEEN(K62*10^K64,K63*10^K64)/10^K64</f>
        <v>1.0003</v>
      </c>
      <c r="O65" s="0" t="n">
        <f aca="false">ROUND(N65*K67*60/Q121,K64)</f>
        <v>8990.1105</v>
      </c>
    </row>
    <row r="66" customFormat="false" ht="15" hidden="false" customHeight="false" outlineLevel="0" collapsed="false">
      <c r="A66" s="2" t="n">
        <v>42735.2708333333</v>
      </c>
      <c r="B66" s="20" t="n">
        <v>8988.7624</v>
      </c>
      <c r="C66" s="20"/>
      <c r="D66" s="20"/>
      <c r="M66" s="9" t="n">
        <f aca="false">M65+1/24/60</f>
        <v>42735.2534722224</v>
      </c>
      <c r="N66" s="0" t="n">
        <f aca="false">RANDBETWEEN(K62*10^K64,K63*10^K64)/10^K64</f>
        <v>0.9996</v>
      </c>
      <c r="O66" s="0" t="n">
        <f aca="false">ROUND(N66*K67*60/Q121,K64)</f>
        <v>8983.8193</v>
      </c>
    </row>
    <row r="67" customFormat="false" ht="15" hidden="false" customHeight="false" outlineLevel="0" collapsed="false">
      <c r="A67" s="2" t="n">
        <v>42735.3125</v>
      </c>
      <c r="B67" s="20" t="n">
        <v>8973.8265</v>
      </c>
      <c r="C67" s="20"/>
      <c r="D67" s="20"/>
      <c r="J67" s="0" t="s">
        <v>8</v>
      </c>
      <c r="K67" s="11" t="n">
        <f aca="false">+D19</f>
        <v>8988.7624</v>
      </c>
      <c r="M67" s="9" t="n">
        <f aca="false">M66+1/24/60</f>
        <v>42735.2541666668</v>
      </c>
      <c r="N67" s="0" t="n">
        <f aca="false">RANDBETWEEN(K62*10^K64,K63*10^K64)/10^K64</f>
        <v>1.0005</v>
      </c>
      <c r="O67" s="0" t="n">
        <f aca="false">ROUND(N67*K67*60/Q121,K64)</f>
        <v>8991.908</v>
      </c>
    </row>
    <row r="68" customFormat="false" ht="15" hidden="false" customHeight="false" outlineLevel="0" collapsed="false">
      <c r="A68" s="2" t="n">
        <v>42735.3541666667</v>
      </c>
      <c r="B68" s="20" t="n">
        <v>8941.394</v>
      </c>
      <c r="C68" s="20"/>
      <c r="D68" s="20"/>
      <c r="J68" s="0" t="s">
        <v>9</v>
      </c>
      <c r="K68" s="0" t="n">
        <f aca="false">AVERAGE(O62:O121)</f>
        <v>8988.7624</v>
      </c>
      <c r="M68" s="9" t="n">
        <f aca="false">M67+1/24/60</f>
        <v>42735.2548611113</v>
      </c>
      <c r="N68" s="0" t="n">
        <f aca="false">RANDBETWEEN(K62*10^K64,K63*10^K64)/10^K64</f>
        <v>1</v>
      </c>
      <c r="O68" s="0" t="n">
        <f aca="false">ROUND(N68*K67*60/Q121,K64)</f>
        <v>8987.4143</v>
      </c>
    </row>
    <row r="69" customFormat="false" ht="13.8" hidden="false" customHeight="false" outlineLevel="0" collapsed="false">
      <c r="M69" s="9" t="n">
        <f aca="false">M68+1/24/60</f>
        <v>42735.2555555557</v>
      </c>
      <c r="N69" s="0" t="n">
        <f aca="false">RANDBETWEEN(K62*10^K64,K63*10^K64)/10^K64</f>
        <v>0.9996</v>
      </c>
      <c r="O69" s="0" t="n">
        <f aca="false">ROUND(N69*K67*60/Q121,K64)</f>
        <v>8983.8193</v>
      </c>
    </row>
    <row r="70" customFormat="false" ht="13.8" hidden="false" customHeight="false" outlineLevel="0" collapsed="false">
      <c r="J70" s="0" t="s">
        <v>10</v>
      </c>
      <c r="K70" s="0" t="n">
        <f aca="false">K67-K68</f>
        <v>0</v>
      </c>
      <c r="M70" s="9" t="n">
        <f aca="false">M69+1/24/60</f>
        <v>42735.2562500002</v>
      </c>
      <c r="N70" s="0" t="n">
        <f aca="false">RANDBETWEEN(K62*10^K64,K63*10^K64)/10^K64</f>
        <v>1.0004</v>
      </c>
      <c r="O70" s="0" t="n">
        <f aca="false">ROUND(N70*K67*60/Q121,K64)</f>
        <v>8991.0093</v>
      </c>
    </row>
    <row r="71" customFormat="false" ht="13.8" hidden="false" customHeight="false" outlineLevel="0" collapsed="false">
      <c r="M71" s="9" t="n">
        <f aca="false">M70+1/24/60</f>
        <v>42735.2569444446</v>
      </c>
      <c r="N71" s="0" t="n">
        <f aca="false">RANDBETWEEN(K62*10^K64,K63*10^K64)/10^K64</f>
        <v>1.0004</v>
      </c>
      <c r="O71" s="0" t="n">
        <f aca="false">ROUND(N71*K67*60/Q121,K64)</f>
        <v>8991.0093</v>
      </c>
    </row>
    <row r="72" customFormat="false" ht="13.8" hidden="false" customHeight="false" outlineLevel="0" collapsed="false">
      <c r="M72" s="9" t="n">
        <f aca="false">M71+1/24/60</f>
        <v>42735.257638889</v>
      </c>
      <c r="N72" s="0" t="n">
        <f aca="false">RANDBETWEEN(K62*10^K64,K63*10^K64)/10^K64</f>
        <v>1.0003</v>
      </c>
      <c r="O72" s="0" t="n">
        <f aca="false">ROUND(N72*K67*60/Q121,K64)</f>
        <v>8990.1105</v>
      </c>
    </row>
    <row r="73" customFormat="false" ht="13.8" hidden="false" customHeight="false" outlineLevel="0" collapsed="false">
      <c r="M73" s="9" t="n">
        <f aca="false">M72+1/24/60</f>
        <v>42735.2583333335</v>
      </c>
      <c r="N73" s="0" t="n">
        <f aca="false">RANDBETWEEN(K62*10^K64,K63*10^K64)/10^K64</f>
        <v>1.0003</v>
      </c>
      <c r="O73" s="0" t="n">
        <f aca="false">ROUND(N73*K67*60/Q121,K64)</f>
        <v>8990.1105</v>
      </c>
    </row>
    <row r="74" customFormat="false" ht="13.8" hidden="false" customHeight="false" outlineLevel="0" collapsed="false">
      <c r="M74" s="9" t="n">
        <f aca="false">M73+1/24/60</f>
        <v>42735.2590277779</v>
      </c>
      <c r="N74" s="0" t="n">
        <f aca="false">RANDBETWEEN(K62*10^K64,K63*10^K64)/10^K64</f>
        <v>0.9998</v>
      </c>
      <c r="O74" s="0" t="n">
        <f aca="false">ROUND(N74*K67*60/Q121,K64)</f>
        <v>8985.6168</v>
      </c>
    </row>
    <row r="75" customFormat="false" ht="13.8" hidden="false" customHeight="false" outlineLevel="0" collapsed="false">
      <c r="M75" s="9" t="n">
        <f aca="false">M74+1/24/60</f>
        <v>42735.2597222224</v>
      </c>
      <c r="N75" s="0" t="n">
        <f aca="false">RANDBETWEEN(K62*10^K64,K63*10^K64)/10^K64</f>
        <v>0.9997</v>
      </c>
      <c r="O75" s="0" t="n">
        <f aca="false">ROUND(N75*K67*60/Q121,K64)</f>
        <v>8984.7181</v>
      </c>
    </row>
    <row r="76" customFormat="false" ht="13.8" hidden="false" customHeight="false" outlineLevel="0" collapsed="false">
      <c r="M76" s="9" t="n">
        <f aca="false">M75+1/24/60</f>
        <v>42735.2604166668</v>
      </c>
      <c r="N76" s="0" t="n">
        <f aca="false">RANDBETWEEN(K62*10^K64,K63*10^K64)/10^K64</f>
        <v>1.0005</v>
      </c>
      <c r="O76" s="0" t="n">
        <f aca="false">ROUND(N76*K67*60/Q121,K64)</f>
        <v>8991.908</v>
      </c>
    </row>
    <row r="77" customFormat="false" ht="13.8" hidden="false" customHeight="false" outlineLevel="0" collapsed="false">
      <c r="M77" s="9" t="n">
        <f aca="false">M76+1/24/60</f>
        <v>42735.2611111113</v>
      </c>
      <c r="N77" s="0" t="n">
        <f aca="false">RANDBETWEEN(K62*10^K64,K63*10^K64)/10^K64</f>
        <v>0.9997</v>
      </c>
      <c r="O77" s="0" t="n">
        <f aca="false">ROUND(N77*K67*60/Q121,K64)</f>
        <v>8984.7181</v>
      </c>
    </row>
    <row r="78" customFormat="false" ht="13.8" hidden="false" customHeight="false" outlineLevel="0" collapsed="false">
      <c r="M78" s="9" t="n">
        <f aca="false">M77+1/24/60</f>
        <v>42735.2618055557</v>
      </c>
      <c r="N78" s="0" t="n">
        <f aca="false">RANDBETWEEN(K62*10^K64,K63*10^K64)/10^K64</f>
        <v>1.0003</v>
      </c>
      <c r="O78" s="0" t="n">
        <f aca="false">ROUND(N78*K67*60/Q121,K64)</f>
        <v>8990.1105</v>
      </c>
    </row>
    <row r="79" customFormat="false" ht="13.8" hidden="false" customHeight="false" outlineLevel="0" collapsed="false">
      <c r="M79" s="9" t="n">
        <f aca="false">M78+1/24/60</f>
        <v>42735.2625000002</v>
      </c>
      <c r="N79" s="0" t="n">
        <f aca="false">RANDBETWEEN(K62*10^K64,K63*10^K64)/10^K64</f>
        <v>1.0001</v>
      </c>
      <c r="O79" s="0" t="n">
        <f aca="false">ROUND(N79*K67*60/Q121,K64)</f>
        <v>8988.313</v>
      </c>
    </row>
    <row r="80" customFormat="false" ht="13.8" hidden="false" customHeight="false" outlineLevel="0" collapsed="false">
      <c r="M80" s="9" t="n">
        <f aca="false">M79+1/24/60</f>
        <v>42735.2631944446</v>
      </c>
      <c r="N80" s="0" t="n">
        <f aca="false">RANDBETWEEN(K62*10^K64,K63*10^K64)/10^K64</f>
        <v>1</v>
      </c>
      <c r="O80" s="0" t="n">
        <f aca="false">ROUND(N80*K67*60/Q121,K64)</f>
        <v>8987.4143</v>
      </c>
    </row>
    <row r="81" customFormat="false" ht="13.8" hidden="false" customHeight="false" outlineLevel="0" collapsed="false">
      <c r="M81" s="9" t="n">
        <f aca="false">M80+1/24/60</f>
        <v>42735.2638888891</v>
      </c>
      <c r="N81" s="0" t="n">
        <f aca="false">RANDBETWEEN(K62*10^K64,K63*10^K64)/10^K64</f>
        <v>1.0002</v>
      </c>
      <c r="O81" s="0" t="n">
        <f aca="false">ROUND(N81*K67*60/Q121,K64)</f>
        <v>8989.2118</v>
      </c>
    </row>
    <row r="82" customFormat="false" ht="13.8" hidden="false" customHeight="false" outlineLevel="0" collapsed="false">
      <c r="M82" s="9" t="n">
        <f aca="false">M81+1/24/60</f>
        <v>42735.2645833335</v>
      </c>
      <c r="N82" s="0" t="n">
        <f aca="false">RANDBETWEEN(K62*10^K64,K63*10^K64)/10^K64</f>
        <v>1.0004</v>
      </c>
      <c r="O82" s="0" t="n">
        <f aca="false">ROUND(N82*K67*60/Q121,K64)</f>
        <v>8991.0093</v>
      </c>
    </row>
    <row r="83" customFormat="false" ht="13.8" hidden="false" customHeight="false" outlineLevel="0" collapsed="false">
      <c r="M83" s="9" t="n">
        <f aca="false">M82+1/24/60</f>
        <v>42735.265277778</v>
      </c>
      <c r="N83" s="0" t="n">
        <f aca="false">RANDBETWEEN(K62*10^K64,K63*10^K64)/10^K64</f>
        <v>0.9996</v>
      </c>
      <c r="O83" s="0" t="n">
        <f aca="false">ROUND(N83*K67*60/Q121,K64)</f>
        <v>8983.8193</v>
      </c>
    </row>
    <row r="84" customFormat="false" ht="13.8" hidden="false" customHeight="false" outlineLevel="0" collapsed="false">
      <c r="M84" s="9" t="n">
        <f aca="false">M83+1/24/60</f>
        <v>42735.2659722224</v>
      </c>
      <c r="N84" s="0" t="n">
        <f aca="false">RANDBETWEEN(K62*10^K64,K63*10^K64)/10^K64</f>
        <v>1.0007</v>
      </c>
      <c r="O84" s="0" t="n">
        <f aca="false">ROUND(N84*K67*60/Q121,K64)</f>
        <v>8993.7055</v>
      </c>
    </row>
    <row r="85" customFormat="false" ht="13.8" hidden="false" customHeight="false" outlineLevel="0" collapsed="false">
      <c r="M85" s="9" t="n">
        <f aca="false">M84+1/24/60</f>
        <v>42735.2666666669</v>
      </c>
      <c r="N85" s="0" t="n">
        <f aca="false">RANDBETWEEN(K62*10^K64,K63*10^K64)/10^K64</f>
        <v>1.0004</v>
      </c>
      <c r="O85" s="0" t="n">
        <f aca="false">ROUND(N85*K67*60/Q121,K64)</f>
        <v>8991.0093</v>
      </c>
    </row>
    <row r="86" customFormat="false" ht="13.8" hidden="false" customHeight="false" outlineLevel="0" collapsed="false">
      <c r="M86" s="9" t="n">
        <f aca="false">M85+1/24/60</f>
        <v>42735.2673611113</v>
      </c>
      <c r="N86" s="0" t="n">
        <f aca="false">RANDBETWEEN(K62*10^K64,K63*10^K64)/10^K64</f>
        <v>1.0006</v>
      </c>
      <c r="O86" s="0" t="n">
        <f aca="false">ROUND(N86*K67*60/Q121,K64)</f>
        <v>8992.8067</v>
      </c>
    </row>
    <row r="87" customFormat="false" ht="13.8" hidden="false" customHeight="false" outlineLevel="0" collapsed="false">
      <c r="M87" s="9" t="n">
        <f aca="false">M86+1/24/60</f>
        <v>42735.2680555557</v>
      </c>
      <c r="N87" s="0" t="n">
        <f aca="false">RANDBETWEEN(K62*10^K64,K63*10^K64)/10^K64</f>
        <v>1.0004</v>
      </c>
      <c r="O87" s="0" t="n">
        <f aca="false">ROUND(N87*K67*60/Q121,K64)</f>
        <v>8991.0093</v>
      </c>
    </row>
    <row r="88" customFormat="false" ht="13.8" hidden="false" customHeight="false" outlineLevel="0" collapsed="false">
      <c r="M88" s="9" t="n">
        <f aca="false">M87+1/24/60</f>
        <v>42735.2687500002</v>
      </c>
      <c r="N88" s="0" t="n">
        <f aca="false">RANDBETWEEN(K62*10^K64,K63*10^K64)/10^K64</f>
        <v>0.9998</v>
      </c>
      <c r="O88" s="0" t="n">
        <f aca="false">ROUND(N88*K67*60/Q121,K64)</f>
        <v>8985.6168</v>
      </c>
    </row>
    <row r="89" customFormat="false" ht="13.8" hidden="false" customHeight="false" outlineLevel="0" collapsed="false">
      <c r="M89" s="9" t="n">
        <f aca="false">M88+1/24/60</f>
        <v>42735.2694444446</v>
      </c>
      <c r="N89" s="0" t="n">
        <f aca="false">RANDBETWEEN(K62*10^K64,K63*10^K64)/10^K64</f>
        <v>1.0001</v>
      </c>
      <c r="O89" s="0" t="n">
        <f aca="false">ROUND(N89*K67*60/Q121,K64)</f>
        <v>8988.313</v>
      </c>
    </row>
    <row r="90" customFormat="false" ht="13.8" hidden="false" customHeight="false" outlineLevel="0" collapsed="false">
      <c r="M90" s="9" t="n">
        <f aca="false">M89+1/24/60</f>
        <v>42735.2701388891</v>
      </c>
      <c r="N90" s="0" t="n">
        <f aca="false">RANDBETWEEN(K62*10^K64,K63*10^K64)/10^K64</f>
        <v>1.0005</v>
      </c>
      <c r="O90" s="0" t="n">
        <f aca="false">ROUND(N90*K67*60/Q121,K64)</f>
        <v>8991.908</v>
      </c>
    </row>
    <row r="91" customFormat="false" ht="13.8" hidden="false" customHeight="false" outlineLevel="0" collapsed="false">
      <c r="M91" s="9" t="n">
        <f aca="false">M90+1/24/60</f>
        <v>42735.2708333335</v>
      </c>
      <c r="N91" s="0" t="n">
        <f aca="false">RANDBETWEEN(K62*10^K64,K63*10^K64)/10^K64</f>
        <v>1.0003</v>
      </c>
      <c r="O91" s="0" t="n">
        <f aca="false">ROUND(N91*K67*60/Q121,K64)</f>
        <v>8990.1105</v>
      </c>
    </row>
    <row r="92" customFormat="false" ht="13.8" hidden="false" customHeight="false" outlineLevel="0" collapsed="false">
      <c r="M92" s="9" t="n">
        <f aca="false">M91+1/24/60</f>
        <v>42735.271527778</v>
      </c>
      <c r="N92" s="0" t="n">
        <f aca="false">RANDBETWEEN(K62*10^K64,K63*10^K64)/10^K64</f>
        <v>1.0004</v>
      </c>
      <c r="O92" s="0" t="n">
        <f aca="false">ROUND(N92*K67*60/Q121,K64)</f>
        <v>8991.0093</v>
      </c>
    </row>
    <row r="93" customFormat="false" ht="13.8" hidden="false" customHeight="false" outlineLevel="0" collapsed="false">
      <c r="M93" s="9" t="n">
        <f aca="false">M92+1/24/60</f>
        <v>42735.2722222224</v>
      </c>
      <c r="N93" s="0" t="n">
        <f aca="false">RANDBETWEEN(K62*10^K64,K63*10^K64)/10^K64</f>
        <v>1.0003</v>
      </c>
      <c r="O93" s="0" t="n">
        <f aca="false">ROUND(N93*K67*60/Q121,K64)</f>
        <v>8990.1105</v>
      </c>
    </row>
    <row r="94" customFormat="false" ht="13.8" hidden="false" customHeight="false" outlineLevel="0" collapsed="false">
      <c r="M94" s="9" t="n">
        <f aca="false">M93+1/24/60</f>
        <v>42735.2729166669</v>
      </c>
      <c r="N94" s="0" t="n">
        <f aca="false">RANDBETWEEN(K62*10^K64,K63*10^K64)/10^K64</f>
        <v>1</v>
      </c>
      <c r="O94" s="0" t="n">
        <f aca="false">ROUND(N94*K67*60/Q121,K64)</f>
        <v>8987.4143</v>
      </c>
    </row>
    <row r="95" customFormat="false" ht="13.8" hidden="false" customHeight="false" outlineLevel="0" collapsed="false">
      <c r="M95" s="9" t="n">
        <f aca="false">M94+1/24/60</f>
        <v>42735.2736111113</v>
      </c>
      <c r="N95" s="0" t="n">
        <f aca="false">RANDBETWEEN(K62*10^K64,K63*10^K64)/10^K64</f>
        <v>0.9997</v>
      </c>
      <c r="O95" s="0" t="n">
        <f aca="false">ROUND(N95*K67*60/Q121,K64)</f>
        <v>8984.7181</v>
      </c>
    </row>
    <row r="96" customFormat="false" ht="13.8" hidden="false" customHeight="false" outlineLevel="0" collapsed="false">
      <c r="M96" s="9" t="n">
        <f aca="false">M95+1/24/60</f>
        <v>42735.2743055558</v>
      </c>
      <c r="N96" s="0" t="n">
        <f aca="false">RANDBETWEEN(K62*10^K64,K63*10^K64)/10^K64</f>
        <v>1.0006</v>
      </c>
      <c r="O96" s="0" t="n">
        <f aca="false">ROUND(N96*K67*60/Q121,K64)</f>
        <v>8992.8067</v>
      </c>
    </row>
    <row r="97" customFormat="false" ht="13.8" hidden="false" customHeight="false" outlineLevel="0" collapsed="false">
      <c r="M97" s="9" t="n">
        <f aca="false">M96+1/24/60</f>
        <v>42735.2750000002</v>
      </c>
      <c r="N97" s="0" t="n">
        <f aca="false">RANDBETWEEN(K62*10^K64,K63*10^K64)/10^K64</f>
        <v>0.9997</v>
      </c>
      <c r="O97" s="0" t="n">
        <f aca="false">ROUND(N97*K67*60/Q121,K64)</f>
        <v>8984.7181</v>
      </c>
    </row>
    <row r="98" customFormat="false" ht="13.8" hidden="false" customHeight="false" outlineLevel="0" collapsed="false">
      <c r="M98" s="9" t="n">
        <f aca="false">M97+1/24/60</f>
        <v>42735.2756944447</v>
      </c>
      <c r="N98" s="0" t="n">
        <f aca="false">RANDBETWEEN(K62*10^K64,K63*10^K64)/10^K64</f>
        <v>1.0005</v>
      </c>
      <c r="O98" s="0" t="n">
        <f aca="false">ROUND(N98*K67*60/Q121,K64)</f>
        <v>8991.908</v>
      </c>
    </row>
    <row r="99" customFormat="false" ht="13.8" hidden="false" customHeight="false" outlineLevel="0" collapsed="false">
      <c r="A99" s="4" t="n">
        <f aca="false">+D48-E39</f>
        <v>8950.53630000001</v>
      </c>
      <c r="M99" s="9" t="n">
        <f aca="false">M98+1/24/60</f>
        <v>42735.2763888891</v>
      </c>
      <c r="N99" s="0" t="n">
        <f aca="false">RANDBETWEEN(K62*10^K64,K63*10^K64)/10^K64</f>
        <v>0.9996</v>
      </c>
      <c r="O99" s="0" t="n">
        <f aca="false">ROUND(N99*K67*60/Q121,K64)</f>
        <v>8983.8193</v>
      </c>
    </row>
    <row r="100" customFormat="false" ht="13.8" hidden="false" customHeight="false" outlineLevel="0" collapsed="false">
      <c r="M100" s="9" t="n">
        <f aca="false">M99+1/24/60</f>
        <v>42735.2770833336</v>
      </c>
      <c r="N100" s="0" t="n">
        <f aca="false">RANDBETWEEN(K62*10^K64,K63*10^K64)/10^K64</f>
        <v>0.9999</v>
      </c>
      <c r="O100" s="0" t="n">
        <f aca="false">ROUND(N100*K67*60/Q121,K64)</f>
        <v>8986.5155</v>
      </c>
    </row>
    <row r="101" customFormat="false" ht="13.8" hidden="false" customHeight="false" outlineLevel="0" collapsed="false">
      <c r="M101" s="9" t="n">
        <f aca="false">M100+1/24/60</f>
        <v>42735.277777778</v>
      </c>
      <c r="N101" s="0" t="n">
        <f aca="false">RANDBETWEEN(K62*10^K64,K63*10^K64)/10^K64</f>
        <v>1.0004</v>
      </c>
      <c r="O101" s="0" t="n">
        <f aca="false">ROUND(N101*K67*60/Q121,K64)</f>
        <v>8991.0093</v>
      </c>
    </row>
    <row r="102" customFormat="false" ht="13.8" hidden="false" customHeight="false" outlineLevel="0" collapsed="false">
      <c r="M102" s="9" t="n">
        <f aca="false">M101+1/24/60</f>
        <v>42735.2784722225</v>
      </c>
      <c r="N102" s="0" t="n">
        <f aca="false">RANDBETWEEN(K62*10^K64,K63*10^K64)/10^K64</f>
        <v>1.0006</v>
      </c>
      <c r="O102" s="0" t="n">
        <f aca="false">ROUND(N102*K67*60/Q121,K64)</f>
        <v>8992.8067</v>
      </c>
    </row>
    <row r="103" customFormat="false" ht="13.8" hidden="false" customHeight="false" outlineLevel="0" collapsed="false">
      <c r="M103" s="9" t="n">
        <f aca="false">M102+1/24/60</f>
        <v>42735.2791666669</v>
      </c>
      <c r="N103" s="0" t="n">
        <f aca="false">RANDBETWEEN(K62*10^K64,K63*10^K64)/10^K64</f>
        <v>0.9996</v>
      </c>
      <c r="O103" s="0" t="n">
        <f aca="false">ROUND(N103*K67*60/Q121,K64)</f>
        <v>8983.8193</v>
      </c>
    </row>
    <row r="104" customFormat="false" ht="13.8" hidden="false" customHeight="false" outlineLevel="0" collapsed="false">
      <c r="M104" s="9" t="n">
        <f aca="false">M103+1/24/60</f>
        <v>42735.2798611113</v>
      </c>
      <c r="N104" s="0" t="n">
        <f aca="false">RANDBETWEEN(K62*10^K64,K63*10^K64)/10^K64</f>
        <v>1.0006</v>
      </c>
      <c r="O104" s="0" t="n">
        <f aca="false">ROUND(N104*K67*60/Q121,K64)</f>
        <v>8992.8067</v>
      </c>
    </row>
    <row r="105" customFormat="false" ht="13.8" hidden="false" customHeight="false" outlineLevel="0" collapsed="false">
      <c r="M105" s="9" t="n">
        <f aca="false">M104+1/24/60</f>
        <v>42735.2805555558</v>
      </c>
      <c r="N105" s="0" t="n">
        <f aca="false">RANDBETWEEN(K62*10^K64,K63*10^K64)/10^K64</f>
        <v>0.9997</v>
      </c>
      <c r="O105" s="0" t="n">
        <f aca="false">ROUND(N105*K67*60/Q121,K64)</f>
        <v>8984.7181</v>
      </c>
    </row>
    <row r="106" customFormat="false" ht="13.8" hidden="false" customHeight="false" outlineLevel="0" collapsed="false">
      <c r="M106" s="9" t="n">
        <f aca="false">M105+1/24/60</f>
        <v>42735.2812500002</v>
      </c>
      <c r="N106" s="0" t="n">
        <f aca="false">RANDBETWEEN(K62*10^K64,K63*10^K64)/10^K64</f>
        <v>1.0006</v>
      </c>
      <c r="O106" s="0" t="n">
        <f aca="false">ROUND(N106*K67*60/Q121,K64)</f>
        <v>8992.8067</v>
      </c>
    </row>
    <row r="107" customFormat="false" ht="13.8" hidden="false" customHeight="false" outlineLevel="0" collapsed="false">
      <c r="M107" s="9" t="n">
        <f aca="false">M106+1/24/60</f>
        <v>42735.2819444447</v>
      </c>
      <c r="N107" s="0" t="n">
        <f aca="false">RANDBETWEEN(K62*10^K64,K63*10^K64)/10^K64</f>
        <v>1.0003</v>
      </c>
      <c r="O107" s="0" t="n">
        <f aca="false">ROUND(N107*K67*60/Q121,K64)</f>
        <v>8990.1105</v>
      </c>
    </row>
    <row r="108" customFormat="false" ht="13.8" hidden="false" customHeight="false" outlineLevel="0" collapsed="false">
      <c r="M108" s="9" t="n">
        <f aca="false">M107+1/24/60</f>
        <v>42735.2826388891</v>
      </c>
      <c r="N108" s="0" t="n">
        <f aca="false">RANDBETWEEN(K62*10^K64,K63*10^K64)/10^K64</f>
        <v>1.0005</v>
      </c>
      <c r="O108" s="0" t="n">
        <f aca="false">ROUND(N108*K67*60/Q121,K64)</f>
        <v>8991.908</v>
      </c>
    </row>
    <row r="109" customFormat="false" ht="13.8" hidden="false" customHeight="false" outlineLevel="0" collapsed="false">
      <c r="M109" s="9" t="n">
        <f aca="false">M108+1/24/60</f>
        <v>42735.2833333336</v>
      </c>
      <c r="N109" s="0" t="n">
        <f aca="false">RANDBETWEEN(K62*10^K64,K63*10^K64)/10^K64</f>
        <v>1.0001</v>
      </c>
      <c r="O109" s="0" t="n">
        <f aca="false">ROUND(N109*K67*60/Q121,K64)</f>
        <v>8988.313</v>
      </c>
    </row>
    <row r="110" customFormat="false" ht="13.8" hidden="false" customHeight="false" outlineLevel="0" collapsed="false">
      <c r="M110" s="9" t="n">
        <f aca="false">M109+1/24/60</f>
        <v>42735.284027778</v>
      </c>
      <c r="N110" s="0" t="n">
        <f aca="false">RANDBETWEEN(K62*10^K64,K63*10^K64)/10^K64</f>
        <v>1.0003</v>
      </c>
      <c r="O110" s="0" t="n">
        <f aca="false">ROUND(N110*K67*60/Q121,K64)</f>
        <v>8990.1105</v>
      </c>
    </row>
    <row r="111" customFormat="false" ht="13.8" hidden="false" customHeight="false" outlineLevel="0" collapsed="false">
      <c r="M111" s="9" t="n">
        <f aca="false">M110+1/24/60</f>
        <v>42735.2847222225</v>
      </c>
      <c r="N111" s="0" t="n">
        <f aca="false">RANDBETWEEN(K62*10^K64,K63*10^K64)/10^K64</f>
        <v>1.0004</v>
      </c>
      <c r="O111" s="0" t="n">
        <f aca="false">ROUND(N111*K67*60/Q121,K64)</f>
        <v>8991.0093</v>
      </c>
    </row>
    <row r="112" customFormat="false" ht="13.8" hidden="false" customHeight="false" outlineLevel="0" collapsed="false">
      <c r="M112" s="9" t="n">
        <f aca="false">M111+1/24/60</f>
        <v>42735.2854166669</v>
      </c>
      <c r="N112" s="0" t="n">
        <f aca="false">RANDBETWEEN(K62*10^K64,K63*10^K64)/10^K64</f>
        <v>1.0002</v>
      </c>
      <c r="O112" s="0" t="n">
        <f aca="false">ROUND(N112*K67*60/Q121,K64)</f>
        <v>8989.2118</v>
      </c>
    </row>
    <row r="113" customFormat="false" ht="13.8" hidden="false" customHeight="false" outlineLevel="0" collapsed="false">
      <c r="M113" s="9" t="n">
        <f aca="false">M112+1/24/60</f>
        <v>42735.2861111114</v>
      </c>
      <c r="N113" s="0" t="n">
        <f aca="false">RANDBETWEEN(K62*10^K64,K63*10^K64)/10^K64</f>
        <v>1.0007</v>
      </c>
      <c r="O113" s="0" t="n">
        <f aca="false">ROUND(N113*K67*60/Q121,K64)</f>
        <v>8993.7055</v>
      </c>
    </row>
    <row r="114" customFormat="false" ht="13.8" hidden="false" customHeight="false" outlineLevel="0" collapsed="false">
      <c r="M114" s="9" t="n">
        <f aca="false">M113+1/24/60</f>
        <v>42735.2868055558</v>
      </c>
      <c r="N114" s="0" t="n">
        <f aca="false">RANDBETWEEN(K62*10^K64,K63*10^K64)/10^K64</f>
        <v>1.0001</v>
      </c>
      <c r="O114" s="0" t="n">
        <f aca="false">ROUND(N114*K67*60/Q121,K64)</f>
        <v>8988.313</v>
      </c>
    </row>
    <row r="115" customFormat="false" ht="13.8" hidden="false" customHeight="false" outlineLevel="0" collapsed="false">
      <c r="M115" s="9" t="n">
        <f aca="false">M114+1/24/60</f>
        <v>42735.2875000003</v>
      </c>
      <c r="N115" s="0" t="n">
        <f aca="false">RANDBETWEEN(K62*10^K64,K63*10^K64)/10^K64</f>
        <v>0.9999</v>
      </c>
      <c r="O115" s="0" t="n">
        <f aca="false">ROUND(N115*K67*60/Q121,K64)</f>
        <v>8986.5155</v>
      </c>
    </row>
    <row r="116" customFormat="false" ht="13.8" hidden="false" customHeight="false" outlineLevel="0" collapsed="false">
      <c r="M116" s="9" t="n">
        <f aca="false">M115+1/24/60</f>
        <v>42735.2881944447</v>
      </c>
      <c r="N116" s="0" t="n">
        <f aca="false">RANDBETWEEN(K62*10^K64,K63*10^K64)/10^K64</f>
        <v>1</v>
      </c>
      <c r="O116" s="0" t="n">
        <f aca="false">ROUND(N116*K67*60/Q121,K64)</f>
        <v>8987.4143</v>
      </c>
    </row>
    <row r="117" customFormat="false" ht="13.8" hidden="false" customHeight="false" outlineLevel="0" collapsed="false">
      <c r="M117" s="9" t="n">
        <f aca="false">M116+1/24/60</f>
        <v>42735.2888888891</v>
      </c>
      <c r="N117" s="0" t="n">
        <f aca="false">RANDBETWEEN(K62*10^K64,K63*10^K64)/10^K64</f>
        <v>1.0006</v>
      </c>
      <c r="O117" s="0" t="n">
        <f aca="false">ROUND(N117*K67*60/Q121,K64)</f>
        <v>8992.8067</v>
      </c>
    </row>
    <row r="118" customFormat="false" ht="13.8" hidden="false" customHeight="false" outlineLevel="0" collapsed="false">
      <c r="M118" s="9" t="n">
        <f aca="false">M117+1/24/60</f>
        <v>42735.2895833336</v>
      </c>
      <c r="N118" s="0" t="n">
        <f aca="false">RANDBETWEEN(K62*10^K64,K63*10^K64)/10^K64</f>
        <v>1.0003</v>
      </c>
      <c r="O118" s="0" t="n">
        <f aca="false">ROUND(N118*K67*60/Q121,K64)</f>
        <v>8990.1105</v>
      </c>
    </row>
    <row r="119" customFormat="false" ht="13.8" hidden="false" customHeight="false" outlineLevel="0" collapsed="false">
      <c r="M119" s="9" t="n">
        <f aca="false">M118+1/24/60</f>
        <v>42735.290277778</v>
      </c>
      <c r="N119" s="0" t="n">
        <f aca="false">RANDBETWEEN(K62*10^K64,K63*10^K64)/10^K64</f>
        <v>1.0001</v>
      </c>
      <c r="O119" s="0" t="n">
        <f aca="false">ROUND(N119*K67*60/Q121,K64)</f>
        <v>8988.313</v>
      </c>
    </row>
    <row r="120" customFormat="false" ht="13.8" hidden="false" customHeight="false" outlineLevel="0" collapsed="false">
      <c r="M120" s="9" t="n">
        <f aca="false">M119+1/24/60</f>
        <v>42735.2909722225</v>
      </c>
      <c r="N120" s="0" t="n">
        <f aca="false">RANDBETWEEN(K62*10^K64,K63*10^K64)/10^K64</f>
        <v>0.9996</v>
      </c>
      <c r="O120" s="0" t="n">
        <f aca="false">ROUND(N120*K67*60/Q121,K64)</f>
        <v>8983.8193</v>
      </c>
    </row>
    <row r="121" customFormat="false" ht="13.8" hidden="false" customHeight="false" outlineLevel="0" collapsed="false">
      <c r="M121" s="9" t="n">
        <f aca="false">M120+1/24/60</f>
        <v>42735.2916666669</v>
      </c>
      <c r="N121" s="0" t="n">
        <f aca="false">RANDBETWEEN(K62*10^K64,K63*10^K64)/10^K64</f>
        <v>1.0003</v>
      </c>
      <c r="O121" s="0" t="n">
        <f aca="false">ROUND(N121*K67*60/Q121,K64)</f>
        <v>8990.1105</v>
      </c>
      <c r="Q121" s="0" t="n">
        <f aca="false">SUM(N62:N121)</f>
        <v>60.009</v>
      </c>
    </row>
    <row r="122" customFormat="false" ht="13.8" hidden="false" customHeight="false" outlineLevel="0" collapsed="false">
      <c r="J122" s="0" t="s">
        <v>6</v>
      </c>
      <c r="K122" s="7" t="n">
        <f aca="false">1+(C30/K127)/E170</f>
        <v>0.999537640566894</v>
      </c>
      <c r="M122" s="9" t="n">
        <f aca="false">M121+1/24/60</f>
        <v>42735.2923611114</v>
      </c>
      <c r="N122" s="0" t="n">
        <f aca="false">RANDBETWEEN(K122*10^K124,K123*10^K124)/10^K124</f>
        <v>0.9997</v>
      </c>
      <c r="O122" s="0" t="n">
        <f aca="false">ROUND(N122*K127*60/Q181,K124)</f>
        <v>8965.4861</v>
      </c>
    </row>
    <row r="123" customFormat="false" ht="13.8" hidden="false" customHeight="false" outlineLevel="0" collapsed="false">
      <c r="K123" s="7" t="n">
        <f aca="false">1-(C33/K127)/E170</f>
        <v>1.00140548739158</v>
      </c>
      <c r="M123" s="9" t="n">
        <f aca="false">M122+1/24/60</f>
        <v>42735.2930555558</v>
      </c>
      <c r="N123" s="0" t="n">
        <f aca="false">RANDBETWEEN(K122*10^K124,K123*10^K124)/10^K124</f>
        <v>1.001</v>
      </c>
      <c r="O123" s="0" t="n">
        <f aca="false">ROUND(N123*K127*60/Q181,K124)</f>
        <v>8977.1447</v>
      </c>
    </row>
    <row r="124" customFormat="false" ht="13.8" hidden="false" customHeight="false" outlineLevel="0" collapsed="false">
      <c r="J124" s="0" t="s">
        <v>7</v>
      </c>
      <c r="K124" s="11" t="n">
        <f aca="false">E171</f>
        <v>4</v>
      </c>
      <c r="M124" s="9" t="n">
        <f aca="false">M123+1/24/60</f>
        <v>42735.2937500003</v>
      </c>
      <c r="N124" s="0" t="n">
        <f aca="false">RANDBETWEEN(K122*10^K124,K123*10^K124)/10^K124</f>
        <v>1</v>
      </c>
      <c r="O124" s="0" t="n">
        <f aca="false">ROUND(N124*K127*60/Q181,K124)</f>
        <v>8968.1765</v>
      </c>
    </row>
    <row r="125" customFormat="false" ht="13.8" hidden="false" customHeight="false" outlineLevel="0" collapsed="false">
      <c r="M125" s="9" t="n">
        <f aca="false">M124+1/24/60</f>
        <v>42735.2944444447</v>
      </c>
      <c r="N125" s="0" t="n">
        <f aca="false">RANDBETWEEN(K122*10^K124,K123*10^K124)/10^K124</f>
        <v>1.0015</v>
      </c>
      <c r="O125" s="0" t="n">
        <f aca="false">ROUND(N125*K127*60/Q181,K124)</f>
        <v>8981.6288</v>
      </c>
    </row>
    <row r="126" customFormat="false" ht="13.8" hidden="false" customHeight="false" outlineLevel="0" collapsed="false">
      <c r="M126" s="9" t="n">
        <f aca="false">M125+1/24/60</f>
        <v>42735.2951388892</v>
      </c>
      <c r="N126" s="0" t="n">
        <f aca="false">RANDBETWEEN(K122*10^K124,K123*10^K124)/10^K124</f>
        <v>1.0007</v>
      </c>
      <c r="O126" s="0" t="n">
        <f aca="false">ROUND(N126*K127*60/Q181,K124)</f>
        <v>8974.4543</v>
      </c>
    </row>
    <row r="127" customFormat="false" ht="13.8" hidden="false" customHeight="false" outlineLevel="0" collapsed="false">
      <c r="J127" s="0" t="s">
        <v>8</v>
      </c>
      <c r="K127" s="11" t="n">
        <f aca="false">+B31</f>
        <v>8973.8265</v>
      </c>
      <c r="M127" s="9" t="n">
        <f aca="false">M126+1/24/60</f>
        <v>42735.2958333336</v>
      </c>
      <c r="N127" s="0" t="n">
        <f aca="false">RANDBETWEEN(K122*10^K124,K123*10^K124)/10^K124</f>
        <v>1.0005</v>
      </c>
      <c r="O127" s="0" t="n">
        <f aca="false">ROUND(N127*K127*60/Q181,K124)</f>
        <v>8972.6606</v>
      </c>
    </row>
    <row r="128" customFormat="false" ht="13.8" hidden="false" customHeight="false" outlineLevel="0" collapsed="false">
      <c r="J128" s="0" t="s">
        <v>9</v>
      </c>
      <c r="K128" s="0" t="n">
        <f aca="false">AVERAGE(O122:O181)</f>
        <v>8973.82649666667</v>
      </c>
      <c r="M128" s="9" t="n">
        <f aca="false">M127+1/24/60</f>
        <v>42735.2965277781</v>
      </c>
      <c r="N128" s="0" t="n">
        <f aca="false">RANDBETWEEN(K122*10^K124,K123*10^K124)/10^K124</f>
        <v>1.0014</v>
      </c>
      <c r="O128" s="0" t="n">
        <f aca="false">ROUND(N128*K127*60/Q181,K124)</f>
        <v>8980.732</v>
      </c>
    </row>
    <row r="129" customFormat="false" ht="13.8" hidden="false" customHeight="false" outlineLevel="0" collapsed="false">
      <c r="M129" s="9" t="n">
        <f aca="false">M128+1/24/60</f>
        <v>42735.2972222225</v>
      </c>
      <c r="N129" s="0" t="n">
        <f aca="false">RANDBETWEEN(K122*10^K124,K123*10^K124)/10^K124</f>
        <v>1.0005</v>
      </c>
      <c r="O129" s="0" t="n">
        <f aca="false">ROUND(N129*K127*60/Q181,K124)</f>
        <v>8972.6606</v>
      </c>
    </row>
    <row r="130" customFormat="false" ht="13.8" hidden="false" customHeight="false" outlineLevel="0" collapsed="false">
      <c r="J130" s="0" t="s">
        <v>10</v>
      </c>
      <c r="K130" s="0" t="n">
        <f aca="false">K127-K128</f>
        <v>3.33333082380705E-006</v>
      </c>
      <c r="M130" s="9" t="n">
        <f aca="false">M129+1/24/60</f>
        <v>42735.297916667</v>
      </c>
      <c r="N130" s="0" t="n">
        <f aca="false">RANDBETWEEN(K122*10^K124,K123*10^K124)/10^K124</f>
        <v>0.9998</v>
      </c>
      <c r="O130" s="0" t="n">
        <f aca="false">ROUND(N130*K127*60/Q181,K124)</f>
        <v>8966.3829</v>
      </c>
    </row>
    <row r="131" customFormat="false" ht="13.8" hidden="false" customHeight="false" outlineLevel="0" collapsed="false">
      <c r="M131" s="9" t="n">
        <f aca="false">M130+1/24/60</f>
        <v>42735.2986111114</v>
      </c>
      <c r="N131" s="0" t="n">
        <f aca="false">RANDBETWEEN(K122*10^K124,K123*10^K124)/10^K124</f>
        <v>1.0004</v>
      </c>
      <c r="O131" s="0" t="n">
        <f aca="false">ROUND(N131*K127*60/Q181,K124)</f>
        <v>8971.7638</v>
      </c>
    </row>
    <row r="132" customFormat="false" ht="13.8" hidden="false" customHeight="false" outlineLevel="0" collapsed="false">
      <c r="M132" s="9" t="n">
        <f aca="false">M131+1/24/60</f>
        <v>42735.2993055558</v>
      </c>
      <c r="N132" s="0" t="n">
        <f aca="false">RANDBETWEEN(K122*10^K124,K123*10^K124)/10^K124</f>
        <v>1.0009</v>
      </c>
      <c r="O132" s="0" t="n">
        <f aca="false">ROUND(N132*K127*60/Q181,K124)</f>
        <v>8976.2479</v>
      </c>
    </row>
    <row r="133" customFormat="false" ht="13.8" hidden="false" customHeight="false" outlineLevel="0" collapsed="false">
      <c r="M133" s="9" t="n">
        <f aca="false">M132+1/24/60</f>
        <v>42735.3000000003</v>
      </c>
      <c r="N133" s="0" t="n">
        <f aca="false">RANDBETWEEN(K122*10^K124,K123*10^K124)/10^K124</f>
        <v>1</v>
      </c>
      <c r="O133" s="0" t="n">
        <f aca="false">ROUND(N133*K127*60/Q181,K124)</f>
        <v>8968.1765</v>
      </c>
    </row>
    <row r="134" customFormat="false" ht="13.8" hidden="false" customHeight="false" outlineLevel="0" collapsed="false">
      <c r="M134" s="9" t="n">
        <f aca="false">M133+1/24/60</f>
        <v>42735.3006944447</v>
      </c>
      <c r="N134" s="0" t="n">
        <f aca="false">RANDBETWEEN(K122*10^K124,K123*10^K124)/10^K124</f>
        <v>0.9997</v>
      </c>
      <c r="O134" s="0" t="n">
        <f aca="false">ROUND(N134*K127*60/Q181,K124)</f>
        <v>8965.4861</v>
      </c>
    </row>
    <row r="135" customFormat="false" ht="13.8" hidden="false" customHeight="false" outlineLevel="0" collapsed="false">
      <c r="M135" s="9" t="n">
        <f aca="false">M134+1/24/60</f>
        <v>42735.3013888892</v>
      </c>
      <c r="N135" s="0" t="n">
        <f aca="false">RANDBETWEEN(K122*10^K124,K123*10^K124)/10^K124</f>
        <v>1.0004</v>
      </c>
      <c r="O135" s="0" t="n">
        <f aca="false">ROUND(N135*K127*60/Q181,K124)</f>
        <v>8971.7638</v>
      </c>
    </row>
    <row r="136" customFormat="false" ht="13.8" hidden="false" customHeight="false" outlineLevel="0" collapsed="false">
      <c r="M136" s="9" t="n">
        <f aca="false">M135+1/24/60</f>
        <v>42735.3020833336</v>
      </c>
      <c r="N136" s="0" t="n">
        <f aca="false">RANDBETWEEN(K122*10^K124,K123*10^K124)/10^K124</f>
        <v>1.0012</v>
      </c>
      <c r="O136" s="0" t="n">
        <f aca="false">ROUND(N136*K127*60/Q181,K124)</f>
        <v>8978.9384</v>
      </c>
    </row>
    <row r="137" customFormat="false" ht="13.8" hidden="false" customHeight="false" outlineLevel="0" collapsed="false">
      <c r="M137" s="9" t="n">
        <f aca="false">M136+1/24/60</f>
        <v>42735.3027777781</v>
      </c>
      <c r="N137" s="0" t="n">
        <f aca="false">RANDBETWEEN(K122*10^K124,K123*10^K124)/10^K124</f>
        <v>1.0008</v>
      </c>
      <c r="O137" s="0" t="n">
        <f aca="false">ROUND(N137*K127*60/Q181,K124)</f>
        <v>8975.3511</v>
      </c>
    </row>
    <row r="138" customFormat="false" ht="13.8" hidden="false" customHeight="false" outlineLevel="0" collapsed="false">
      <c r="M138" s="9" t="n">
        <f aca="false">M137+1/24/60</f>
        <v>42735.3034722225</v>
      </c>
      <c r="N138" s="0" t="n">
        <f aca="false">RANDBETWEEN(K122*10^K124,K123*10^K124)/10^K124</f>
        <v>1.001</v>
      </c>
      <c r="O138" s="0" t="n">
        <f aca="false">ROUND(N138*K127*60/Q181,K124)</f>
        <v>8977.1447</v>
      </c>
    </row>
    <row r="139" customFormat="false" ht="13.8" hidden="false" customHeight="false" outlineLevel="0" collapsed="false">
      <c r="M139" s="9" t="n">
        <f aca="false">M138+1/24/60</f>
        <v>42735.304166667</v>
      </c>
      <c r="N139" s="0" t="n">
        <f aca="false">RANDBETWEEN(K122*10^K124,K123*10^K124)/10^K124</f>
        <v>1.0004</v>
      </c>
      <c r="O139" s="0" t="n">
        <f aca="false">ROUND(N139*K127*60/Q181,K124)</f>
        <v>8971.7638</v>
      </c>
    </row>
    <row r="140" customFormat="false" ht="13.8" hidden="false" customHeight="false" outlineLevel="0" collapsed="false">
      <c r="M140" s="9" t="n">
        <f aca="false">M139+1/24/60</f>
        <v>42735.3048611114</v>
      </c>
      <c r="N140" s="0" t="n">
        <f aca="false">RANDBETWEEN(K122*10^K124,K123*10^K124)/10^K124</f>
        <v>1.0011</v>
      </c>
      <c r="O140" s="0" t="n">
        <f aca="false">ROUND(N140*K127*60/Q181,K124)</f>
        <v>8978.0415</v>
      </c>
    </row>
    <row r="141" customFormat="false" ht="13.8" hidden="false" customHeight="false" outlineLevel="0" collapsed="false">
      <c r="M141" s="9" t="n">
        <f aca="false">M140+1/24/60</f>
        <v>42735.3055555559</v>
      </c>
      <c r="N141" s="0" t="n">
        <f aca="false">RANDBETWEEN(K122*10^K124,K123*10^K124)/10^K124</f>
        <v>1.0012</v>
      </c>
      <c r="O141" s="0" t="n">
        <f aca="false">ROUND(N141*K127*60/Q181,K124)</f>
        <v>8978.9384</v>
      </c>
    </row>
    <row r="142" customFormat="false" ht="13.8" hidden="false" customHeight="false" outlineLevel="0" collapsed="false">
      <c r="M142" s="9" t="n">
        <f aca="false">M141+1/24/60</f>
        <v>42735.3062500003</v>
      </c>
      <c r="N142" s="0" t="n">
        <f aca="false">RANDBETWEEN(K122*10^K124,K123*10^K124)/10^K124</f>
        <v>1.0003</v>
      </c>
      <c r="O142" s="0" t="n">
        <f aca="false">ROUND(N142*K127*60/Q181,K124)</f>
        <v>8970.867</v>
      </c>
    </row>
    <row r="143" customFormat="false" ht="13.8" hidden="false" customHeight="false" outlineLevel="0" collapsed="false">
      <c r="M143" s="9" t="n">
        <f aca="false">M142+1/24/60</f>
        <v>42735.3069444448</v>
      </c>
      <c r="N143" s="0" t="n">
        <f aca="false">RANDBETWEEN(K122*10^K124,K123*10^K124)/10^K124</f>
        <v>0.9997</v>
      </c>
      <c r="O143" s="0" t="n">
        <f aca="false">ROUND(N143*K127*60/Q181,K124)</f>
        <v>8965.4861</v>
      </c>
    </row>
    <row r="144" customFormat="false" ht="13.8" hidden="false" customHeight="false" outlineLevel="0" collapsed="false">
      <c r="M144" s="9" t="n">
        <f aca="false">M143+1/24/60</f>
        <v>42735.3076388892</v>
      </c>
      <c r="N144" s="0" t="n">
        <f aca="false">RANDBETWEEN(K122*10^K124,K123*10^K124)/10^K124</f>
        <v>0.9996</v>
      </c>
      <c r="O144" s="0" t="n">
        <f aca="false">ROUND(N144*K127*60/Q181,K124)</f>
        <v>8964.5893</v>
      </c>
    </row>
    <row r="145" customFormat="false" ht="13.8" hidden="false" customHeight="false" outlineLevel="0" collapsed="false">
      <c r="M145" s="9" t="n">
        <f aca="false">M144+1/24/60</f>
        <v>42735.3083333337</v>
      </c>
      <c r="N145" s="0" t="n">
        <f aca="false">RANDBETWEEN(K122*10^K124,K123*10^K124)/10^K124</f>
        <v>1.0009</v>
      </c>
      <c r="O145" s="0" t="n">
        <f aca="false">ROUND(N145*K127*60/Q181,K124)</f>
        <v>8976.2479</v>
      </c>
    </row>
    <row r="146" customFormat="false" ht="13.8" hidden="false" customHeight="false" outlineLevel="0" collapsed="false">
      <c r="M146" s="9" t="n">
        <f aca="false">M145+1/24/60</f>
        <v>42735.3090277781</v>
      </c>
      <c r="N146" s="0" t="n">
        <f aca="false">RANDBETWEEN(K122*10^K124,K123*10^K124)/10^K124</f>
        <v>1.0003</v>
      </c>
      <c r="O146" s="0" t="n">
        <f aca="false">ROUND(N146*K127*60/Q181,K124)</f>
        <v>8970.867</v>
      </c>
    </row>
    <row r="147" customFormat="false" ht="13.8" hidden="false" customHeight="false" outlineLevel="0" collapsed="false">
      <c r="M147" s="9" t="n">
        <f aca="false">M146+1/24/60</f>
        <v>42735.3097222226</v>
      </c>
      <c r="N147" s="0" t="n">
        <f aca="false">RANDBETWEEN(K122*10^K124,K123*10^K124)/10^K124</f>
        <v>1.0007</v>
      </c>
      <c r="O147" s="0" t="n">
        <f aca="false">ROUND(N147*K127*60/Q181,K124)</f>
        <v>8974.4543</v>
      </c>
    </row>
    <row r="148" customFormat="false" ht="13.8" hidden="false" customHeight="false" outlineLevel="0" collapsed="false">
      <c r="M148" s="9" t="n">
        <f aca="false">M147+1/24/60</f>
        <v>42735.310416667</v>
      </c>
      <c r="N148" s="0" t="n">
        <f aca="false">RANDBETWEEN(K122*10^K124,K123*10^K124)/10^K124</f>
        <v>1.0015</v>
      </c>
      <c r="O148" s="0" t="n">
        <f aca="false">ROUND(N148*K127*60/Q181,K124)</f>
        <v>8981.6288</v>
      </c>
    </row>
    <row r="149" customFormat="false" ht="13.8" hidden="false" customHeight="false" outlineLevel="0" collapsed="false">
      <c r="M149" s="9" t="n">
        <f aca="false">M148+1/24/60</f>
        <v>42735.3111111114</v>
      </c>
      <c r="N149" s="0" t="n">
        <f aca="false">RANDBETWEEN(K122*10^K124,K123*10^K124)/10^K124</f>
        <v>1.0005</v>
      </c>
      <c r="O149" s="0" t="n">
        <f aca="false">ROUND(N149*K127*60/Q181,K124)</f>
        <v>8972.6606</v>
      </c>
    </row>
    <row r="150" customFormat="false" ht="13.8" hidden="false" customHeight="false" outlineLevel="0" collapsed="false">
      <c r="M150" s="9" t="n">
        <f aca="false">M149+1/24/60</f>
        <v>42735.3118055559</v>
      </c>
      <c r="N150" s="0" t="n">
        <f aca="false">RANDBETWEEN(K122*10^K124,K123*10^K124)/10^K124</f>
        <v>1.0012</v>
      </c>
      <c r="O150" s="0" t="n">
        <f aca="false">ROUND(N150*K127*60/Q181,K124)</f>
        <v>8978.9384</v>
      </c>
    </row>
    <row r="151" customFormat="false" ht="13.8" hidden="false" customHeight="false" outlineLevel="0" collapsed="false">
      <c r="M151" s="9" t="n">
        <f aca="false">M150+1/24/60</f>
        <v>42735.3125000003</v>
      </c>
      <c r="N151" s="0" t="n">
        <f aca="false">RANDBETWEEN(K122*10^K124,K123*10^K124)/10^K124</f>
        <v>0.9996</v>
      </c>
      <c r="O151" s="0" t="n">
        <f aca="false">ROUND(N151*K127*60/Q181,K124)</f>
        <v>8964.5893</v>
      </c>
    </row>
    <row r="152" customFormat="false" ht="13.8" hidden="false" customHeight="false" outlineLevel="0" collapsed="false">
      <c r="M152" s="9" t="n">
        <f aca="false">M151+1/24/60</f>
        <v>42735.3131944448</v>
      </c>
      <c r="N152" s="0" t="n">
        <f aca="false">RANDBETWEEN(K122*10^K124,K123*10^K124)/10^K124</f>
        <v>1.0012</v>
      </c>
      <c r="O152" s="0" t="n">
        <f aca="false">ROUND(N152*K127*60/Q181,K124)</f>
        <v>8978.9384</v>
      </c>
    </row>
    <row r="153" customFormat="false" ht="13.8" hidden="false" customHeight="false" outlineLevel="0" collapsed="false">
      <c r="M153" s="9" t="n">
        <f aca="false">M152+1/24/60</f>
        <v>42735.3138888892</v>
      </c>
      <c r="N153" s="0" t="n">
        <f aca="false">RANDBETWEEN(K122*10^K124,K123*10^K124)/10^K124</f>
        <v>1.0015</v>
      </c>
      <c r="O153" s="0" t="n">
        <f aca="false">ROUND(N153*K127*60/Q181,K124)</f>
        <v>8981.6288</v>
      </c>
    </row>
    <row r="154" customFormat="false" ht="13.8" hidden="false" customHeight="false" outlineLevel="0" collapsed="false">
      <c r="M154" s="9" t="n">
        <f aca="false">M153+1/24/60</f>
        <v>42735.3145833337</v>
      </c>
      <c r="N154" s="0" t="n">
        <f aca="false">RANDBETWEEN(K122*10^K124,K123*10^K124)/10^K124</f>
        <v>0.9998</v>
      </c>
      <c r="O154" s="0" t="n">
        <f aca="false">ROUND(N154*K127*60/Q181,K124)</f>
        <v>8966.3829</v>
      </c>
    </row>
    <row r="155" customFormat="false" ht="13.8" hidden="false" customHeight="false" outlineLevel="0" collapsed="false">
      <c r="M155" s="9" t="n">
        <f aca="false">M154+1/24/60</f>
        <v>42735.3152777781</v>
      </c>
      <c r="N155" s="0" t="n">
        <f aca="false">RANDBETWEEN(K122*10^K124,K123*10^K124)/10^K124</f>
        <v>1.0003</v>
      </c>
      <c r="O155" s="0" t="n">
        <f aca="false">ROUND(N155*K127*60/Q181,K124)</f>
        <v>8970.867</v>
      </c>
    </row>
    <row r="156" customFormat="false" ht="13.8" hidden="false" customHeight="false" outlineLevel="0" collapsed="false">
      <c r="M156" s="9" t="n">
        <f aca="false">M155+1/24/60</f>
        <v>42735.3159722226</v>
      </c>
      <c r="N156" s="0" t="n">
        <f aca="false">RANDBETWEEN(K122*10^K124,K123*10^K124)/10^K124</f>
        <v>1.0011</v>
      </c>
      <c r="O156" s="0" t="n">
        <f aca="false">ROUND(N156*K127*60/Q181,K124)</f>
        <v>8978.0415</v>
      </c>
    </row>
    <row r="157" customFormat="false" ht="13.8" hidden="false" customHeight="false" outlineLevel="0" collapsed="false">
      <c r="M157" s="9" t="n">
        <f aca="false">M156+1/24/60</f>
        <v>42735.316666667</v>
      </c>
      <c r="N157" s="0" t="n">
        <f aca="false">RANDBETWEEN(K122*10^K124,K123*10^K124)/10^K124</f>
        <v>1.0002</v>
      </c>
      <c r="O157" s="0" t="n">
        <f aca="false">ROUND(N157*K127*60/Q181,K124)</f>
        <v>8969.9702</v>
      </c>
    </row>
    <row r="158" customFormat="false" ht="13.8" hidden="false" customHeight="false" outlineLevel="0" collapsed="false">
      <c r="M158" s="9" t="n">
        <f aca="false">M157+1/24/60</f>
        <v>42735.3173611115</v>
      </c>
      <c r="N158" s="0" t="n">
        <f aca="false">RANDBETWEEN(K122*10^K124,K123*10^K124)/10^K124</f>
        <v>1.0004</v>
      </c>
      <c r="O158" s="0" t="n">
        <f aca="false">ROUND(N158*K127*60/Q181,K124)</f>
        <v>8971.7638</v>
      </c>
    </row>
    <row r="159" customFormat="false" ht="13.8" hidden="false" customHeight="false" outlineLevel="0" collapsed="false">
      <c r="M159" s="9" t="n">
        <f aca="false">M158+1/24/60</f>
        <v>42735.3180555559</v>
      </c>
      <c r="N159" s="0" t="n">
        <f aca="false">RANDBETWEEN(K122*10^K124,K123*10^K124)/10^K124</f>
        <v>1.0001</v>
      </c>
      <c r="O159" s="0" t="n">
        <f aca="false">ROUND(N159*K127*60/Q181,K124)</f>
        <v>8969.0734</v>
      </c>
    </row>
    <row r="160" customFormat="false" ht="13.8" hidden="false" customHeight="false" outlineLevel="0" collapsed="false">
      <c r="M160" s="9" t="n">
        <f aca="false">M159+1/24/60</f>
        <v>42735.3187500004</v>
      </c>
      <c r="N160" s="0" t="n">
        <f aca="false">RANDBETWEEN(K122*10^K124,K123*10^K124)/10^K124</f>
        <v>0.9999</v>
      </c>
      <c r="O160" s="0" t="n">
        <f aca="false">ROUND(N160*K127*60/Q181,K124)</f>
        <v>8967.2797</v>
      </c>
    </row>
    <row r="161" customFormat="false" ht="13.8" hidden="false" customHeight="false" outlineLevel="0" collapsed="false">
      <c r="M161" s="9" t="n">
        <f aca="false">M160+1/24/60</f>
        <v>42735.3194444448</v>
      </c>
      <c r="N161" s="0" t="n">
        <f aca="false">RANDBETWEEN(K122*10^K124,K123*10^K124)/10^K124</f>
        <v>0.9996</v>
      </c>
      <c r="O161" s="0" t="n">
        <f aca="false">ROUND(N161*K127*60/Q181,K124)</f>
        <v>8964.5893</v>
      </c>
    </row>
    <row r="162" customFormat="false" ht="13.8" hidden="false" customHeight="false" outlineLevel="0" collapsed="false">
      <c r="M162" s="9" t="n">
        <f aca="false">M161+1/24/60</f>
        <v>42735.3201388893</v>
      </c>
      <c r="N162" s="0" t="n">
        <f aca="false">RANDBETWEEN(K122*10^K124,K123*10^K124)/10^K124</f>
        <v>1.0015</v>
      </c>
      <c r="O162" s="0" t="n">
        <f aca="false">ROUND(N162*K127*60/Q181,K124)</f>
        <v>8981.6288</v>
      </c>
    </row>
    <row r="163" customFormat="false" ht="13.8" hidden="false" customHeight="false" outlineLevel="0" collapsed="false">
      <c r="M163" s="9" t="n">
        <f aca="false">M162+1/24/60</f>
        <v>42735.3208333337</v>
      </c>
      <c r="N163" s="0" t="n">
        <f aca="false">RANDBETWEEN(K122*10^K124,K123*10^K124)/10^K124</f>
        <v>1.0008</v>
      </c>
      <c r="O163" s="0" t="n">
        <f aca="false">ROUND(N163*K127*60/Q181,K124)</f>
        <v>8975.3511</v>
      </c>
    </row>
    <row r="164" customFormat="false" ht="13.8" hidden="false" customHeight="false" outlineLevel="0" collapsed="false">
      <c r="M164" s="9" t="n">
        <f aca="false">M163+1/24/60</f>
        <v>42735.3215277781</v>
      </c>
      <c r="N164" s="0" t="n">
        <f aca="false">RANDBETWEEN(K122*10^K124,K123*10^K124)/10^K124</f>
        <v>1.0014</v>
      </c>
      <c r="O164" s="0" t="n">
        <f aca="false">ROUND(N164*K127*60/Q181,K124)</f>
        <v>8980.732</v>
      </c>
    </row>
    <row r="165" customFormat="false" ht="13.8" hidden="false" customHeight="false" outlineLevel="0" collapsed="false">
      <c r="M165" s="9" t="n">
        <f aca="false">M164+1/24/60</f>
        <v>42735.3222222226</v>
      </c>
      <c r="N165" s="0" t="n">
        <f aca="false">RANDBETWEEN(K122*10^K124,K123*10^K124)/10^K124</f>
        <v>1.0004</v>
      </c>
      <c r="O165" s="0" t="n">
        <f aca="false">ROUND(N165*K127*60/Q181,K124)</f>
        <v>8971.7638</v>
      </c>
    </row>
    <row r="166" customFormat="false" ht="13.8" hidden="false" customHeight="false" outlineLevel="0" collapsed="false">
      <c r="M166" s="9" t="n">
        <f aca="false">M165+1/24/60</f>
        <v>42735.322916667</v>
      </c>
      <c r="N166" s="0" t="n">
        <f aca="false">RANDBETWEEN(K122*10^K124,K123*10^K124)/10^K124</f>
        <v>1.0006</v>
      </c>
      <c r="O166" s="0" t="n">
        <f aca="false">ROUND(N166*K127*60/Q181,K124)</f>
        <v>8973.5575</v>
      </c>
    </row>
    <row r="167" customFormat="false" ht="13.8" hidden="false" customHeight="false" outlineLevel="0" collapsed="false">
      <c r="M167" s="9" t="n">
        <f aca="false">M166+1/24/60</f>
        <v>42735.3236111115</v>
      </c>
      <c r="N167" s="0" t="n">
        <f aca="false">RANDBETWEEN(K122*10^K124,K123*10^K124)/10^K124</f>
        <v>1.0009</v>
      </c>
      <c r="O167" s="0" t="n">
        <f aca="false">ROUND(N167*K127*60/Q181,K124)</f>
        <v>8976.2479</v>
      </c>
    </row>
    <row r="168" customFormat="false" ht="13.8" hidden="false" customHeight="false" outlineLevel="0" collapsed="false">
      <c r="M168" s="9" t="n">
        <f aca="false">M167+1/24/60</f>
        <v>42735.3243055559</v>
      </c>
      <c r="N168" s="0" t="n">
        <f aca="false">RANDBETWEEN(K122*10^K124,K123*10^K124)/10^K124</f>
        <v>1.0006</v>
      </c>
      <c r="O168" s="0" t="n">
        <f aca="false">ROUND(N168*K127*60/Q181,K124)</f>
        <v>8973.5575</v>
      </c>
    </row>
    <row r="169" customFormat="false" ht="13.8" hidden="false" customHeight="false" outlineLevel="0" collapsed="false">
      <c r="M169" s="9" t="n">
        <f aca="false">M168+1/24/60</f>
        <v>42735.3250000004</v>
      </c>
      <c r="N169" s="0" t="n">
        <f aca="false">RANDBETWEEN(K122*10^K124,K123*10^K124)/10^K124</f>
        <v>1</v>
      </c>
      <c r="O169" s="0" t="n">
        <f aca="false">ROUND(N169*K127*60/Q181,K124)</f>
        <v>8968.1765</v>
      </c>
    </row>
    <row r="170" customFormat="false" ht="13.8" hidden="false" customHeight="false" outlineLevel="0" collapsed="false">
      <c r="D170" s="21" t="s">
        <v>12</v>
      </c>
      <c r="E170" s="1" t="n">
        <v>1.5</v>
      </c>
      <c r="M170" s="9" t="n">
        <f aca="false">M169+1/24/60</f>
        <v>42735.3256944448</v>
      </c>
      <c r="N170" s="0" t="n">
        <f aca="false">RANDBETWEEN(K122*10^K124,K123*10^K124)/10^K124</f>
        <v>0.9999</v>
      </c>
      <c r="O170" s="0" t="n">
        <f aca="false">ROUND(N170*K127*60/Q181,K124)</f>
        <v>8967.2797</v>
      </c>
    </row>
    <row r="171" customFormat="false" ht="13.8" hidden="false" customHeight="false" outlineLevel="0" collapsed="false">
      <c r="D171" s="21" t="s">
        <v>13</v>
      </c>
      <c r="E171" s="1" t="n">
        <v>4</v>
      </c>
      <c r="M171" s="9" t="n">
        <f aca="false">M170+1/24/60</f>
        <v>42735.3263888893</v>
      </c>
      <c r="N171" s="0" t="n">
        <f aca="false">RANDBETWEEN(K122*10^K124,K123*10^K124)/10^K124</f>
        <v>1.001</v>
      </c>
      <c r="O171" s="0" t="n">
        <f aca="false">ROUND(N171*K127*60/Q181,K124)</f>
        <v>8977.1447</v>
      </c>
    </row>
    <row r="172" customFormat="false" ht="13.8" hidden="false" customHeight="false" outlineLevel="0" collapsed="false">
      <c r="M172" s="9" t="n">
        <f aca="false">M171+1/24/60</f>
        <v>42735.3270833337</v>
      </c>
      <c r="N172" s="0" t="n">
        <f aca="false">RANDBETWEEN(K122*10^K124,K123*10^K124)/10^K124</f>
        <v>1.0008</v>
      </c>
      <c r="O172" s="0" t="n">
        <f aca="false">ROUND(N172*K127*60/Q181,K124)</f>
        <v>8975.3511</v>
      </c>
    </row>
    <row r="173" customFormat="false" ht="13.8" hidden="false" customHeight="false" outlineLevel="0" collapsed="false">
      <c r="M173" s="9" t="n">
        <f aca="false">M172+1/24/60</f>
        <v>42735.3277777782</v>
      </c>
      <c r="N173" s="0" t="n">
        <f aca="false">RANDBETWEEN(K122*10^K124,K123*10^K124)/10^K124</f>
        <v>1.0006</v>
      </c>
      <c r="O173" s="0" t="n">
        <f aca="false">ROUND(N173*K127*60/Q181,K124)</f>
        <v>8973.5575</v>
      </c>
    </row>
    <row r="174" customFormat="false" ht="13.8" hidden="false" customHeight="false" outlineLevel="0" collapsed="false">
      <c r="M174" s="9" t="n">
        <f aca="false">M173+1/24/60</f>
        <v>42735.3284722226</v>
      </c>
      <c r="N174" s="0" t="n">
        <f aca="false">RANDBETWEEN(K122*10^K124,K123*10^K124)/10^K124</f>
        <v>1.0014</v>
      </c>
      <c r="O174" s="0" t="n">
        <f aca="false">ROUND(N174*K127*60/Q181,K124)</f>
        <v>8980.732</v>
      </c>
    </row>
    <row r="175" customFormat="false" ht="13.8" hidden="false" customHeight="false" outlineLevel="0" collapsed="false">
      <c r="M175" s="9" t="n">
        <f aca="false">M174+1/24/60</f>
        <v>42735.3291666671</v>
      </c>
      <c r="N175" s="0" t="n">
        <f aca="false">RANDBETWEEN(K122*10^K124,K123*10^K124)/10^K124</f>
        <v>1.0014</v>
      </c>
      <c r="O175" s="0" t="n">
        <f aca="false">ROUND(N175*K127*60/Q181,K124)</f>
        <v>8980.732</v>
      </c>
    </row>
    <row r="176" customFormat="false" ht="13.8" hidden="false" customHeight="false" outlineLevel="0" collapsed="false">
      <c r="M176" s="9" t="n">
        <f aca="false">M175+1/24/60</f>
        <v>42735.3298611115</v>
      </c>
      <c r="N176" s="0" t="n">
        <f aca="false">RANDBETWEEN(K122*10^K124,K123*10^K124)/10^K124</f>
        <v>1.0011</v>
      </c>
      <c r="O176" s="0" t="n">
        <f aca="false">ROUND(N176*K127*60/Q181,K124)</f>
        <v>8978.0415</v>
      </c>
    </row>
    <row r="177" customFormat="false" ht="13.8" hidden="false" customHeight="false" outlineLevel="0" collapsed="false">
      <c r="M177" s="9" t="n">
        <f aca="false">M176+1/24/60</f>
        <v>42735.330555556</v>
      </c>
      <c r="N177" s="0" t="n">
        <f aca="false">RANDBETWEEN(K122*10^K124,K123*10^K124)/10^K124</f>
        <v>1.0011</v>
      </c>
      <c r="O177" s="0" t="n">
        <f aca="false">ROUND(N177*K127*60/Q181,K124)</f>
        <v>8978.0415</v>
      </c>
    </row>
    <row r="178" customFormat="false" ht="13.8" hidden="false" customHeight="false" outlineLevel="0" collapsed="false">
      <c r="M178" s="9" t="n">
        <f aca="false">M177+1/24/60</f>
        <v>42735.3312500004</v>
      </c>
      <c r="N178" s="0" t="n">
        <f aca="false">RANDBETWEEN(K122*10^K124,K123*10^K124)/10^K124</f>
        <v>1.0014</v>
      </c>
      <c r="O178" s="0" t="n">
        <f aca="false">ROUND(N178*K127*60/Q181,K124)</f>
        <v>8980.732</v>
      </c>
    </row>
    <row r="179" customFormat="false" ht="13.8" hidden="false" customHeight="false" outlineLevel="0" collapsed="false">
      <c r="M179" s="9" t="n">
        <f aca="false">M178+1/24/60</f>
        <v>42735.3319444448</v>
      </c>
      <c r="N179" s="0" t="n">
        <f aca="false">RANDBETWEEN(K122*10^K124,K123*10^K124)/10^K124</f>
        <v>1.0015</v>
      </c>
      <c r="O179" s="0" t="n">
        <f aca="false">ROUND(N179*K127*60/Q181,K124)</f>
        <v>8981.6288</v>
      </c>
    </row>
    <row r="180" customFormat="false" ht="13.8" hidden="false" customHeight="false" outlineLevel="0" collapsed="false">
      <c r="M180" s="9" t="n">
        <f aca="false">M179+1/24/60</f>
        <v>42735.3326388893</v>
      </c>
      <c r="N180" s="0" t="n">
        <f aca="false">RANDBETWEEN(K122*10^K124,K123*10^K124)/10^K124</f>
        <v>1.0002</v>
      </c>
      <c r="O180" s="0" t="n">
        <f aca="false">ROUND(N180*K127*60/Q181,K124)</f>
        <v>8969.9702</v>
      </c>
    </row>
    <row r="181" customFormat="false" ht="13.8" hidden="false" customHeight="false" outlineLevel="0" collapsed="false">
      <c r="M181" s="9" t="n">
        <f aca="false">M180+1/24/60</f>
        <v>42735.3333333337</v>
      </c>
      <c r="N181" s="0" t="n">
        <f aca="false">RANDBETWEEN(K122*10^K124,K123*10^K124)/10^K124</f>
        <v>1.0006</v>
      </c>
      <c r="O181" s="0" t="n">
        <f aca="false">ROUND(N181*K127*60/Q181,K124)</f>
        <v>8973.5575</v>
      </c>
      <c r="Q181" s="0" t="n">
        <f aca="false">SUM(N122:N181)</f>
        <v>60.0378</v>
      </c>
    </row>
    <row r="182" customFormat="false" ht="13.8" hidden="false" customHeight="false" outlineLevel="0" collapsed="false">
      <c r="J182" s="0" t="s">
        <v>6</v>
      </c>
      <c r="K182" s="7" t="n">
        <f aca="false">1+(C42/K187)/E170</f>
        <v>0.998992431530624</v>
      </c>
      <c r="M182" s="9" t="n">
        <f aca="false">M181+1/24/60</f>
        <v>42735.3340277782</v>
      </c>
      <c r="N182" s="0" t="n">
        <f aca="false">RANDBETWEEN(K182*10^K184,K183*10^K184)/10^K184</f>
        <v>1.0002</v>
      </c>
      <c r="O182" s="0" t="n">
        <f aca="false">ROUND(N182*K187*60/Q241,K184)</f>
        <v>8938.2811</v>
      </c>
    </row>
    <row r="183" customFormat="false" ht="13.8" hidden="false" customHeight="false" outlineLevel="0" collapsed="false">
      <c r="K183" s="7" t="n">
        <f aca="false">1+(C45/K187)/E170</f>
        <v>1.00201068573126</v>
      </c>
      <c r="M183" s="9" t="n">
        <f aca="false">M182+1/24/60</f>
        <v>42735.3347222226</v>
      </c>
      <c r="N183" s="0" t="n">
        <f aca="false">RANDBETWEEN(K182*10^K184,K183*10^K184)/10^K184</f>
        <v>1.0002</v>
      </c>
      <c r="O183" s="0" t="n">
        <f aca="false">ROUND(N183*K187*60/Q241,K184)</f>
        <v>8938.2811</v>
      </c>
    </row>
    <row r="184" customFormat="false" ht="13.8" hidden="false" customHeight="false" outlineLevel="0" collapsed="false">
      <c r="J184" s="0" t="s">
        <v>7</v>
      </c>
      <c r="K184" s="11" t="n">
        <f aca="false">E171</f>
        <v>4</v>
      </c>
      <c r="M184" s="9" t="n">
        <f aca="false">M183+1/24/60</f>
        <v>42735.3354166671</v>
      </c>
      <c r="N184" s="0" t="n">
        <f aca="false">RANDBETWEEN(K182*10^K184,K183*10^K184)/10^K184</f>
        <v>1.0008</v>
      </c>
      <c r="O184" s="0" t="n">
        <f aca="false">ROUND(N184*K187*60/Q241,K184)</f>
        <v>8943.643</v>
      </c>
    </row>
    <row r="185" customFormat="false" ht="13.8" hidden="false" customHeight="false" outlineLevel="0" collapsed="false">
      <c r="M185" s="9" t="n">
        <f aca="false">M184+1/24/60</f>
        <v>42735.3361111115</v>
      </c>
      <c r="N185" s="0" t="n">
        <f aca="false">RANDBETWEEN(K182*10^K184,K183*10^K184)/10^K184</f>
        <v>0.9993</v>
      </c>
      <c r="O185" s="0" t="n">
        <f aca="false">ROUND(N185*K187*60/Q241,K184)</f>
        <v>8930.2383</v>
      </c>
    </row>
    <row r="186" customFormat="false" ht="13.8" hidden="false" customHeight="false" outlineLevel="0" collapsed="false">
      <c r="M186" s="9" t="n">
        <f aca="false">M185+1/24/60</f>
        <v>42735.336805556</v>
      </c>
      <c r="N186" s="0" t="n">
        <f aca="false">RANDBETWEEN(K182*10^K184,K183*10^K184)/10^K184</f>
        <v>1.0007</v>
      </c>
      <c r="O186" s="0" t="n">
        <f aca="false">ROUND(N186*K187*60/Q241,K184)</f>
        <v>8942.7494</v>
      </c>
    </row>
    <row r="187" customFormat="false" ht="13.8" hidden="false" customHeight="false" outlineLevel="0" collapsed="false">
      <c r="J187" s="0" t="s">
        <v>8</v>
      </c>
      <c r="K187" s="11" t="n">
        <f aca="false">+B43</f>
        <v>8941.394</v>
      </c>
      <c r="M187" s="9" t="n">
        <f aca="false">M186+1/24/60</f>
        <v>42735.3375000004</v>
      </c>
      <c r="N187" s="0" t="n">
        <f aca="false">RANDBETWEEN(K182*10^K184,K183*10^K184)/10^K184</f>
        <v>0.9996</v>
      </c>
      <c r="O187" s="0" t="n">
        <f aca="false">ROUND(N187*K187*60/Q241,K184)</f>
        <v>8932.9192</v>
      </c>
    </row>
    <row r="188" customFormat="false" ht="13.8" hidden="false" customHeight="false" outlineLevel="0" collapsed="false">
      <c r="J188" s="0" t="s">
        <v>9</v>
      </c>
      <c r="K188" s="0" t="n">
        <f aca="false">AVERAGE(O182:O241)</f>
        <v>8941.39400333333</v>
      </c>
      <c r="M188" s="9" t="n">
        <f aca="false">M187+1/24/60</f>
        <v>42735.3381944449</v>
      </c>
      <c r="N188" s="0" t="n">
        <f aca="false">RANDBETWEEN(K182*10^K184,K183*10^K184)/10^K184</f>
        <v>0.9991</v>
      </c>
      <c r="O188" s="0" t="n">
        <f aca="false">ROUND(N188*K187*60/Q241,K184)</f>
        <v>8928.451</v>
      </c>
    </row>
    <row r="189" customFormat="false" ht="13.8" hidden="false" customHeight="false" outlineLevel="0" collapsed="false">
      <c r="M189" s="9" t="n">
        <f aca="false">M188+1/24/60</f>
        <v>42735.3388888893</v>
      </c>
      <c r="N189" s="0" t="n">
        <f aca="false">RANDBETWEEN(K182*10^K184,K183*10^K184)/10^K184</f>
        <v>1.0017</v>
      </c>
      <c r="O189" s="0" t="n">
        <f aca="false">ROUND(N189*K187*60/Q241,K184)</f>
        <v>8951.6859</v>
      </c>
    </row>
    <row r="190" customFormat="false" ht="13.8" hidden="false" customHeight="false" outlineLevel="0" collapsed="false">
      <c r="J190" s="0" t="s">
        <v>10</v>
      </c>
      <c r="K190" s="0" t="n">
        <f aca="false">K187-K188</f>
        <v>-3.33333082380705E-006</v>
      </c>
      <c r="M190" s="9" t="n">
        <f aca="false">M189+1/24/60</f>
        <v>42735.3395833338</v>
      </c>
      <c r="N190" s="0" t="n">
        <f aca="false">RANDBETWEEN(K182*10^K184,K183*10^K184)/10^K184</f>
        <v>1.0019</v>
      </c>
      <c r="O190" s="0" t="n">
        <f aca="false">ROUND(N190*K187*60/Q241,K184)</f>
        <v>8953.4732</v>
      </c>
    </row>
    <row r="191" customFormat="false" ht="13.8" hidden="false" customHeight="false" outlineLevel="0" collapsed="false">
      <c r="M191" s="9" t="n">
        <f aca="false">M190+1/24/60</f>
        <v>42735.3402777782</v>
      </c>
      <c r="N191" s="0" t="n">
        <f aca="false">RANDBETWEEN(K182*10^K184,K183*10^K184)/10^K184</f>
        <v>0.999</v>
      </c>
      <c r="O191" s="0" t="n">
        <f aca="false">ROUND(N191*K187*60/Q241,K184)</f>
        <v>8927.5573</v>
      </c>
    </row>
    <row r="192" customFormat="false" ht="13.8" hidden="false" customHeight="false" outlineLevel="0" collapsed="false">
      <c r="M192" s="9" t="n">
        <f aca="false">M191+1/24/60</f>
        <v>42735.3409722226</v>
      </c>
      <c r="N192" s="0" t="n">
        <f aca="false">RANDBETWEEN(K182*10^K184,K183*10^K184)/10^K184</f>
        <v>1</v>
      </c>
      <c r="O192" s="0" t="n">
        <f aca="false">ROUND(N192*K187*60/Q241,K184)</f>
        <v>8936.4938</v>
      </c>
    </row>
    <row r="193" customFormat="false" ht="13.8" hidden="false" customHeight="false" outlineLevel="0" collapsed="false">
      <c r="M193" s="9" t="n">
        <f aca="false">M192+1/24/60</f>
        <v>42735.3416666671</v>
      </c>
      <c r="N193" s="0" t="n">
        <f aca="false">RANDBETWEEN(K182*10^K184,K183*10^K184)/10^K184</f>
        <v>1.0021</v>
      </c>
      <c r="O193" s="0" t="n">
        <f aca="false">ROUND(N193*K187*60/Q241,K184)</f>
        <v>8955.2605</v>
      </c>
    </row>
    <row r="194" customFormat="false" ht="13.8" hidden="false" customHeight="false" outlineLevel="0" collapsed="false">
      <c r="M194" s="9" t="n">
        <f aca="false">M193+1/24/60</f>
        <v>42735.3423611115</v>
      </c>
      <c r="N194" s="0" t="n">
        <f aca="false">RANDBETWEEN(K182*10^K184,K183*10^K184)/10^K184</f>
        <v>0.9994</v>
      </c>
      <c r="O194" s="0" t="n">
        <f aca="false">ROUND(N194*K187*60/Q241,K184)</f>
        <v>8931.1319</v>
      </c>
    </row>
    <row r="195" customFormat="false" ht="13.8" hidden="false" customHeight="false" outlineLevel="0" collapsed="false">
      <c r="M195" s="9" t="n">
        <f aca="false">M194+1/24/60</f>
        <v>42735.343055556</v>
      </c>
      <c r="N195" s="0" t="n">
        <f aca="false">RANDBETWEEN(K182*10^K184,K183*10^K184)/10^K184</f>
        <v>1.0006</v>
      </c>
      <c r="O195" s="0" t="n">
        <f aca="false">ROUND(N195*K187*60/Q241,K184)</f>
        <v>8941.8557</v>
      </c>
    </row>
    <row r="196" customFormat="false" ht="13.8" hidden="false" customHeight="false" outlineLevel="0" collapsed="false">
      <c r="M196" s="9" t="n">
        <f aca="false">M195+1/24/60</f>
        <v>42735.3437500004</v>
      </c>
      <c r="N196" s="0" t="n">
        <f aca="false">RANDBETWEEN(K182*10^K184,K183*10^K184)/10^K184</f>
        <v>1.0003</v>
      </c>
      <c r="O196" s="0" t="n">
        <f aca="false">ROUND(N196*K187*60/Q241,K184)</f>
        <v>8939.1748</v>
      </c>
    </row>
    <row r="197" customFormat="false" ht="13.8" hidden="false" customHeight="false" outlineLevel="0" collapsed="false">
      <c r="M197" s="9" t="n">
        <f aca="false">M196+1/24/60</f>
        <v>42735.3444444449</v>
      </c>
      <c r="N197" s="0" t="n">
        <f aca="false">RANDBETWEEN(K182*10^K184,K183*10^K184)/10^K184</f>
        <v>1.0006</v>
      </c>
      <c r="O197" s="0" t="n">
        <f aca="false">ROUND(N197*K187*60/Q241,K184)</f>
        <v>8941.8557</v>
      </c>
    </row>
    <row r="198" customFormat="false" ht="13.8" hidden="false" customHeight="false" outlineLevel="0" collapsed="false">
      <c r="M198" s="9" t="n">
        <f aca="false">M197+1/24/60</f>
        <v>42735.3451388893</v>
      </c>
      <c r="N198" s="0" t="n">
        <f aca="false">RANDBETWEEN(K182*10^K184,K183*10^K184)/10^K184</f>
        <v>1.0005</v>
      </c>
      <c r="O198" s="0" t="n">
        <f aca="false">ROUND(N198*K187*60/Q241,K184)</f>
        <v>8940.9621</v>
      </c>
    </row>
    <row r="199" customFormat="false" ht="13.8" hidden="false" customHeight="false" outlineLevel="0" collapsed="false">
      <c r="M199" s="9" t="n">
        <f aca="false">M198+1/24/60</f>
        <v>42735.3458333338</v>
      </c>
      <c r="N199" s="0" t="n">
        <f aca="false">RANDBETWEEN(K182*10^K184,K183*10^K184)/10^K184</f>
        <v>1.0008</v>
      </c>
      <c r="O199" s="0" t="n">
        <f aca="false">ROUND(N199*K187*60/Q241,K184)</f>
        <v>8943.643</v>
      </c>
    </row>
    <row r="200" customFormat="false" ht="13.8" hidden="false" customHeight="false" outlineLevel="0" collapsed="false">
      <c r="M200" s="9" t="n">
        <f aca="false">M199+1/24/60</f>
        <v>42735.3465277782</v>
      </c>
      <c r="N200" s="0" t="n">
        <f aca="false">RANDBETWEEN(K182*10^K184,K183*10^K184)/10^K184</f>
        <v>1.0015</v>
      </c>
      <c r="O200" s="0" t="n">
        <f aca="false">ROUND(N200*K187*60/Q241,K184)</f>
        <v>8949.8986</v>
      </c>
    </row>
    <row r="201" customFormat="false" ht="13.8" hidden="false" customHeight="false" outlineLevel="0" collapsed="false">
      <c r="M201" s="9" t="n">
        <f aca="false">M200+1/24/60</f>
        <v>42735.3472222227</v>
      </c>
      <c r="N201" s="0" t="n">
        <f aca="false">RANDBETWEEN(K182*10^K184,K183*10^K184)/10^K184</f>
        <v>1.0017</v>
      </c>
      <c r="O201" s="0" t="n">
        <f aca="false">ROUND(N201*K187*60/Q241,K184)</f>
        <v>8951.6859</v>
      </c>
    </row>
    <row r="202" customFormat="false" ht="13.8" hidden="false" customHeight="false" outlineLevel="0" collapsed="false">
      <c r="M202" s="9" t="n">
        <f aca="false">M201+1/24/60</f>
        <v>42735.3479166671</v>
      </c>
      <c r="N202" s="0" t="n">
        <f aca="false">RANDBETWEEN(K182*10^K184,K183*10^K184)/10^K184</f>
        <v>0.9999</v>
      </c>
      <c r="O202" s="0" t="n">
        <f aca="false">ROUND(N202*K187*60/Q241,K184)</f>
        <v>8935.6002</v>
      </c>
    </row>
    <row r="203" customFormat="false" ht="13.8" hidden="false" customHeight="false" outlineLevel="0" collapsed="false">
      <c r="M203" s="9" t="n">
        <f aca="false">M202+1/24/60</f>
        <v>42735.3486111116</v>
      </c>
      <c r="N203" s="0" t="n">
        <f aca="false">RANDBETWEEN(K182*10^K184,K183*10^K184)/10^K184</f>
        <v>0.9994</v>
      </c>
      <c r="O203" s="0" t="n">
        <f aca="false">ROUND(N203*K187*60/Q241,K184)</f>
        <v>8931.1319</v>
      </c>
    </row>
    <row r="204" customFormat="false" ht="13.8" hidden="false" customHeight="false" outlineLevel="0" collapsed="false">
      <c r="M204" s="9" t="n">
        <f aca="false">M203+1/24/60</f>
        <v>42735.349305556</v>
      </c>
      <c r="N204" s="0" t="n">
        <f aca="false">RANDBETWEEN(K182*10^K184,K183*10^K184)/10^K184</f>
        <v>1.0004</v>
      </c>
      <c r="O204" s="0" t="n">
        <f aca="false">ROUND(N204*K187*60/Q241,K184)</f>
        <v>8940.0684</v>
      </c>
    </row>
    <row r="205" customFormat="false" ht="13.8" hidden="false" customHeight="false" outlineLevel="0" collapsed="false">
      <c r="M205" s="9" t="n">
        <f aca="false">M204+1/24/60</f>
        <v>42735.3500000005</v>
      </c>
      <c r="N205" s="0" t="n">
        <f aca="false">RANDBETWEEN(K182*10^K184,K183*10^K184)/10^K184</f>
        <v>1.0019</v>
      </c>
      <c r="O205" s="0" t="n">
        <f aca="false">ROUND(N205*K187*60/Q241,K184)</f>
        <v>8953.4732</v>
      </c>
    </row>
    <row r="206" customFormat="false" ht="13.8" hidden="false" customHeight="false" outlineLevel="0" collapsed="false">
      <c r="M206" s="9" t="n">
        <f aca="false">M205+1/24/60</f>
        <v>42735.3506944449</v>
      </c>
      <c r="N206" s="0" t="n">
        <f aca="false">RANDBETWEEN(K182*10^K184,K183*10^K184)/10^K184</f>
        <v>1.0015</v>
      </c>
      <c r="O206" s="0" t="n">
        <f aca="false">ROUND(N206*K187*60/Q241,K184)</f>
        <v>8949.8986</v>
      </c>
    </row>
    <row r="207" customFormat="false" ht="13.8" hidden="false" customHeight="false" outlineLevel="0" collapsed="false">
      <c r="M207" s="9" t="n">
        <f aca="false">M206+1/24/60</f>
        <v>42735.3513888894</v>
      </c>
      <c r="N207" s="0" t="n">
        <f aca="false">RANDBETWEEN(K182*10^K184,K183*10^K184)/10^K184</f>
        <v>1.0008</v>
      </c>
      <c r="O207" s="0" t="n">
        <f aca="false">ROUND(N207*K187*60/Q241,K184)</f>
        <v>8943.643</v>
      </c>
    </row>
    <row r="208" customFormat="false" ht="13.8" hidden="false" customHeight="false" outlineLevel="0" collapsed="false">
      <c r="M208" s="9" t="n">
        <f aca="false">M207+1/24/60</f>
        <v>42735.3520833338</v>
      </c>
      <c r="N208" s="0" t="n">
        <f aca="false">RANDBETWEEN(K182*10^K184,K183*10^K184)/10^K184</f>
        <v>1.0012</v>
      </c>
      <c r="O208" s="0" t="n">
        <f aca="false">ROUND(N208*K187*60/Q241,K184)</f>
        <v>8947.2176</v>
      </c>
    </row>
    <row r="209" customFormat="false" ht="13.8" hidden="false" customHeight="false" outlineLevel="0" collapsed="false">
      <c r="M209" s="9" t="n">
        <f aca="false">M208+1/24/60</f>
        <v>42735.3527777782</v>
      </c>
      <c r="N209" s="0" t="n">
        <f aca="false">RANDBETWEEN(K182*10^K184,K183*10^K184)/10^K184</f>
        <v>1.001</v>
      </c>
      <c r="O209" s="0" t="n">
        <f aca="false">ROUND(N209*K187*60/Q241,K184)</f>
        <v>8945.4303</v>
      </c>
    </row>
    <row r="210" customFormat="false" ht="13.8" hidden="false" customHeight="false" outlineLevel="0" collapsed="false">
      <c r="M210" s="9" t="n">
        <f aca="false">M209+1/24/60</f>
        <v>42735.3534722227</v>
      </c>
      <c r="N210" s="0" t="n">
        <f aca="false">RANDBETWEEN(K182*10^K184,K183*10^K184)/10^K184</f>
        <v>0.9992</v>
      </c>
      <c r="O210" s="0" t="n">
        <f aca="false">ROUND(N210*K187*60/Q241,K184)</f>
        <v>8929.3446</v>
      </c>
    </row>
    <row r="211" customFormat="false" ht="13.8" hidden="false" customHeight="false" outlineLevel="0" collapsed="false">
      <c r="M211" s="9" t="n">
        <f aca="false">M210+1/24/60</f>
        <v>42735.3541666671</v>
      </c>
      <c r="N211" s="0" t="n">
        <f aca="false">RANDBETWEEN(K182*10^K184,K183*10^K184)/10^K184</f>
        <v>1.0018</v>
      </c>
      <c r="O211" s="0" t="n">
        <f aca="false">ROUND(N211*K187*60/Q241,K184)</f>
        <v>8952.5795</v>
      </c>
    </row>
    <row r="212" customFormat="false" ht="13.8" hidden="false" customHeight="false" outlineLevel="0" collapsed="false">
      <c r="M212" s="9" t="n">
        <f aca="false">M211+1/24/60</f>
        <v>42735.3548611116</v>
      </c>
      <c r="N212" s="0" t="n">
        <f aca="false">RANDBETWEEN(K182*10^K184,K183*10^K184)/10^K184</f>
        <v>1.0021</v>
      </c>
      <c r="O212" s="0" t="n">
        <f aca="false">ROUND(N212*K187*60/Q241,K184)</f>
        <v>8955.2605</v>
      </c>
    </row>
    <row r="213" customFormat="false" ht="13.8" hidden="false" customHeight="false" outlineLevel="0" collapsed="false">
      <c r="M213" s="9" t="n">
        <f aca="false">M212+1/24/60</f>
        <v>42735.355555556</v>
      </c>
      <c r="N213" s="0" t="n">
        <f aca="false">RANDBETWEEN(K182*10^K184,K183*10^K184)/10^K184</f>
        <v>1.0014</v>
      </c>
      <c r="O213" s="0" t="n">
        <f aca="false">ROUND(N213*K187*60/Q241,K184)</f>
        <v>8949.0049</v>
      </c>
    </row>
    <row r="214" customFormat="false" ht="13.8" hidden="false" customHeight="false" outlineLevel="0" collapsed="false">
      <c r="M214" s="9" t="n">
        <f aca="false">M213+1/24/60</f>
        <v>42735.3562500005</v>
      </c>
      <c r="N214" s="0" t="n">
        <f aca="false">RANDBETWEEN(K182*10^K184,K183*10^K184)/10^K184</f>
        <v>1.0002</v>
      </c>
      <c r="O214" s="0" t="n">
        <f aca="false">ROUND(N214*K187*60/Q241,K184)</f>
        <v>8938.2811</v>
      </c>
    </row>
    <row r="215" customFormat="false" ht="13.8" hidden="false" customHeight="false" outlineLevel="0" collapsed="false">
      <c r="M215" s="9" t="n">
        <f aca="false">M214+1/24/60</f>
        <v>42735.3569444449</v>
      </c>
      <c r="N215" s="0" t="n">
        <f aca="false">RANDBETWEEN(K182*10^K184,K183*10^K184)/10^K184</f>
        <v>0.9992</v>
      </c>
      <c r="O215" s="0" t="n">
        <f aca="false">ROUND(N215*K187*60/Q241,K184)</f>
        <v>8929.3446</v>
      </c>
    </row>
    <row r="216" customFormat="false" ht="13.8" hidden="false" customHeight="false" outlineLevel="0" collapsed="false">
      <c r="M216" s="9" t="n">
        <f aca="false">M215+1/24/60</f>
        <v>42735.3576388894</v>
      </c>
      <c r="N216" s="0" t="n">
        <f aca="false">RANDBETWEEN(K182*10^K184,K183*10^K184)/10^K184</f>
        <v>1.0002</v>
      </c>
      <c r="O216" s="0" t="n">
        <f aca="false">ROUND(N216*K187*60/Q241,K184)</f>
        <v>8938.2811</v>
      </c>
    </row>
    <row r="217" customFormat="false" ht="13.8" hidden="false" customHeight="false" outlineLevel="0" collapsed="false">
      <c r="M217" s="9" t="n">
        <f aca="false">M216+1/24/60</f>
        <v>42735.3583333338</v>
      </c>
      <c r="N217" s="0" t="n">
        <f aca="false">RANDBETWEEN(K182*10^K184,K183*10^K184)/10^K184</f>
        <v>1.0006</v>
      </c>
      <c r="O217" s="0" t="n">
        <f aca="false">ROUND(N217*K187*60/Q241,K184)</f>
        <v>8941.8557</v>
      </c>
    </row>
    <row r="218" customFormat="false" ht="13.8" hidden="false" customHeight="false" outlineLevel="0" collapsed="false">
      <c r="M218" s="9" t="n">
        <f aca="false">M217+1/24/60</f>
        <v>42735.3590277783</v>
      </c>
      <c r="N218" s="0" t="n">
        <f aca="false">RANDBETWEEN(K182*10^K184,K183*10^K184)/10^K184</f>
        <v>0.9995</v>
      </c>
      <c r="O218" s="0" t="n">
        <f aca="false">ROUND(N218*K187*60/Q241,K184)</f>
        <v>8932.0256</v>
      </c>
    </row>
    <row r="219" customFormat="false" ht="13.8" hidden="false" customHeight="false" outlineLevel="0" collapsed="false">
      <c r="M219" s="9" t="n">
        <f aca="false">M218+1/24/60</f>
        <v>42735.3597222227</v>
      </c>
      <c r="N219" s="0" t="n">
        <f aca="false">RANDBETWEEN(K182*10^K184,K183*10^K184)/10^K184</f>
        <v>0.9994</v>
      </c>
      <c r="O219" s="0" t="n">
        <f aca="false">ROUND(N219*K187*60/Q241,K184)</f>
        <v>8931.1319</v>
      </c>
    </row>
    <row r="220" customFormat="false" ht="13.8" hidden="false" customHeight="false" outlineLevel="0" collapsed="false">
      <c r="M220" s="9" t="n">
        <f aca="false">M219+1/24/60</f>
        <v>42735.3604166672</v>
      </c>
      <c r="N220" s="0" t="n">
        <f aca="false">RANDBETWEEN(K182*10^K184,K183*10^K184)/10^K184</f>
        <v>1.0008</v>
      </c>
      <c r="O220" s="0" t="n">
        <f aca="false">ROUND(N220*K187*60/Q241,K184)</f>
        <v>8943.643</v>
      </c>
    </row>
    <row r="221" customFormat="false" ht="13.8" hidden="false" customHeight="false" outlineLevel="0" collapsed="false">
      <c r="M221" s="9" t="n">
        <f aca="false">M220+1/24/60</f>
        <v>42735.3611111116</v>
      </c>
      <c r="N221" s="0" t="n">
        <f aca="false">RANDBETWEEN(K182*10^K184,K183*10^K184)/10^K184</f>
        <v>1.0007</v>
      </c>
      <c r="O221" s="0" t="n">
        <f aca="false">ROUND(N221*K187*60/Q241,K184)</f>
        <v>8942.7494</v>
      </c>
    </row>
    <row r="222" customFormat="false" ht="13.8" hidden="false" customHeight="false" outlineLevel="0" collapsed="false">
      <c r="M222" s="9" t="n">
        <f aca="false">M221+1/24/60</f>
        <v>42735.3618055561</v>
      </c>
      <c r="N222" s="0" t="n">
        <f aca="false">RANDBETWEEN(K182*10^K184,K183*10^K184)/10^K184</f>
        <v>1.0006</v>
      </c>
      <c r="O222" s="0" t="n">
        <f aca="false">ROUND(N222*K187*60/Q241,K184)</f>
        <v>8941.8557</v>
      </c>
    </row>
    <row r="223" customFormat="false" ht="13.8" hidden="false" customHeight="false" outlineLevel="0" collapsed="false">
      <c r="M223" s="9" t="n">
        <f aca="false">M222+1/24/60</f>
        <v>42735.3625000005</v>
      </c>
      <c r="N223" s="0" t="n">
        <f aca="false">RANDBETWEEN(K182*10^K184,K183*10^K184)/10^K184</f>
        <v>0.9991</v>
      </c>
      <c r="O223" s="0" t="n">
        <f aca="false">ROUND(N223*K187*60/Q241,K184)</f>
        <v>8928.451</v>
      </c>
    </row>
    <row r="224" customFormat="false" ht="13.8" hidden="false" customHeight="false" outlineLevel="0" collapsed="false">
      <c r="M224" s="9" t="n">
        <f aca="false">M223+1/24/60</f>
        <v>42735.363194445</v>
      </c>
      <c r="N224" s="0" t="n">
        <f aca="false">RANDBETWEEN(K182*10^K184,K183*10^K184)/10^K184</f>
        <v>0.9995</v>
      </c>
      <c r="O224" s="0" t="n">
        <f aca="false">ROUND(N224*K187*60/Q241,K184)</f>
        <v>8932.0256</v>
      </c>
    </row>
    <row r="225" customFormat="false" ht="13.8" hidden="false" customHeight="false" outlineLevel="0" collapsed="false">
      <c r="M225" s="9" t="n">
        <f aca="false">M224+1/24/60</f>
        <v>42735.3638888894</v>
      </c>
      <c r="N225" s="0" t="n">
        <f aca="false">RANDBETWEEN(K182*10^K184,K183*10^K184)/10^K184</f>
        <v>0.9999</v>
      </c>
      <c r="O225" s="0" t="n">
        <f aca="false">ROUND(N225*K187*60/Q241,K184)</f>
        <v>8935.6002</v>
      </c>
    </row>
    <row r="226" customFormat="false" ht="13.8" hidden="false" customHeight="false" outlineLevel="0" collapsed="false">
      <c r="M226" s="9" t="n">
        <f aca="false">M225+1/24/60</f>
        <v>42735.3645833338</v>
      </c>
      <c r="N226" s="0" t="n">
        <f aca="false">RANDBETWEEN(K182*10^K184,K183*10^K184)/10^K184</f>
        <v>1.0012</v>
      </c>
      <c r="O226" s="0" t="n">
        <f aca="false">ROUND(N226*K187*60/Q241,K184)</f>
        <v>8947.2176</v>
      </c>
    </row>
    <row r="227" customFormat="false" ht="13.8" hidden="false" customHeight="false" outlineLevel="0" collapsed="false">
      <c r="M227" s="9" t="n">
        <f aca="false">M226+1/24/60</f>
        <v>42735.3652777783</v>
      </c>
      <c r="N227" s="0" t="n">
        <f aca="false">RANDBETWEEN(K182*10^K184,K183*10^K184)/10^K184</f>
        <v>1.0017</v>
      </c>
      <c r="O227" s="0" t="n">
        <f aca="false">ROUND(N227*K187*60/Q241,K184)</f>
        <v>8951.6859</v>
      </c>
    </row>
    <row r="228" customFormat="false" ht="13.8" hidden="false" customHeight="false" outlineLevel="0" collapsed="false">
      <c r="M228" s="9" t="n">
        <f aca="false">M227+1/24/60</f>
        <v>42735.3659722227</v>
      </c>
      <c r="N228" s="0" t="n">
        <f aca="false">RANDBETWEEN(K182*10^K184,K183*10^K184)/10^K184</f>
        <v>0.9999</v>
      </c>
      <c r="O228" s="0" t="n">
        <f aca="false">ROUND(N228*K187*60/Q241,K184)</f>
        <v>8935.6002</v>
      </c>
    </row>
    <row r="229" customFormat="false" ht="13.8" hidden="false" customHeight="false" outlineLevel="0" collapsed="false">
      <c r="M229" s="9" t="n">
        <f aca="false">M228+1/24/60</f>
        <v>42735.3666666672</v>
      </c>
      <c r="N229" s="0" t="n">
        <f aca="false">RANDBETWEEN(K182*10^K184,K183*10^K184)/10^K184</f>
        <v>1.001</v>
      </c>
      <c r="O229" s="0" t="n">
        <f aca="false">ROUND(N229*K187*60/Q241,K184)</f>
        <v>8945.4303</v>
      </c>
    </row>
    <row r="230" customFormat="false" ht="13.8" hidden="false" customHeight="false" outlineLevel="0" collapsed="false">
      <c r="M230" s="9" t="n">
        <f aca="false">M229+1/24/60</f>
        <v>42735.3673611116</v>
      </c>
      <c r="N230" s="0" t="n">
        <f aca="false">RANDBETWEEN(K182*10^K184,K183*10^K184)/10^K184</f>
        <v>0.9998</v>
      </c>
      <c r="O230" s="0" t="n">
        <f aca="false">ROUND(N230*K187*60/Q241,K184)</f>
        <v>8934.7065</v>
      </c>
    </row>
    <row r="231" customFormat="false" ht="13.8" hidden="false" customHeight="false" outlineLevel="0" collapsed="false">
      <c r="M231" s="9" t="n">
        <f aca="false">M230+1/24/60</f>
        <v>42735.3680555561</v>
      </c>
      <c r="N231" s="0" t="n">
        <f aca="false">RANDBETWEEN(K182*10^K184,K183*10^K184)/10^K184</f>
        <v>1.0021</v>
      </c>
      <c r="O231" s="0" t="n">
        <f aca="false">ROUND(N231*K187*60/Q241,K184)</f>
        <v>8955.2605</v>
      </c>
    </row>
    <row r="232" customFormat="false" ht="13.8" hidden="false" customHeight="false" outlineLevel="0" collapsed="false">
      <c r="M232" s="9" t="n">
        <f aca="false">M231+1/24/60</f>
        <v>42735.3687500005</v>
      </c>
      <c r="N232" s="0" t="n">
        <f aca="false">RANDBETWEEN(K182*10^K184,K183*10^K184)/10^K184</f>
        <v>0.9997</v>
      </c>
      <c r="O232" s="0" t="n">
        <f aca="false">ROUND(N232*K187*60/Q241,K184)</f>
        <v>8933.8129</v>
      </c>
    </row>
    <row r="233" customFormat="false" ht="13.8" hidden="false" customHeight="false" outlineLevel="0" collapsed="false">
      <c r="M233" s="9" t="n">
        <f aca="false">M232+1/24/60</f>
        <v>42735.369444445</v>
      </c>
      <c r="N233" s="0" t="n">
        <f aca="false">RANDBETWEEN(K182*10^K184,K183*10^K184)/10^K184</f>
        <v>1.0017</v>
      </c>
      <c r="O233" s="0" t="n">
        <f aca="false">ROUND(N233*K187*60/Q241,K184)</f>
        <v>8951.6859</v>
      </c>
    </row>
    <row r="234" customFormat="false" ht="13.8" hidden="false" customHeight="false" outlineLevel="0" collapsed="false">
      <c r="M234" s="9" t="n">
        <f aca="false">M233+1/24/60</f>
        <v>42735.3701388894</v>
      </c>
      <c r="N234" s="0" t="n">
        <f aca="false">RANDBETWEEN(K182*10^K184,K183*10^K184)/10^K184</f>
        <v>1.0014</v>
      </c>
      <c r="O234" s="0" t="n">
        <f aca="false">ROUND(N234*K187*60/Q241,K184)</f>
        <v>8949.0049</v>
      </c>
    </row>
    <row r="235" customFormat="false" ht="13.8" hidden="false" customHeight="false" outlineLevel="0" collapsed="false">
      <c r="M235" s="9" t="n">
        <f aca="false">M234+1/24/60</f>
        <v>42735.3708333339</v>
      </c>
      <c r="N235" s="0" t="n">
        <f aca="false">RANDBETWEEN(K182*10^K184,K183*10^K184)/10^K184</f>
        <v>1.0021</v>
      </c>
      <c r="O235" s="0" t="n">
        <f aca="false">ROUND(N235*K187*60/Q241,K184)</f>
        <v>8955.2605</v>
      </c>
    </row>
    <row r="236" customFormat="false" ht="13.8" hidden="false" customHeight="false" outlineLevel="0" collapsed="false">
      <c r="M236" s="9" t="n">
        <f aca="false">M235+1/24/60</f>
        <v>42735.3715277783</v>
      </c>
      <c r="N236" s="0" t="n">
        <f aca="false">RANDBETWEEN(K182*10^K184,K183*10^K184)/10^K184</f>
        <v>0.9998</v>
      </c>
      <c r="O236" s="0" t="n">
        <f aca="false">ROUND(N236*K187*60/Q241,K184)</f>
        <v>8934.7065</v>
      </c>
    </row>
    <row r="237" customFormat="false" ht="13.8" hidden="false" customHeight="false" outlineLevel="0" collapsed="false">
      <c r="M237" s="9" t="n">
        <f aca="false">M236+1/24/60</f>
        <v>42735.3722222228</v>
      </c>
      <c r="N237" s="0" t="n">
        <f aca="false">RANDBETWEEN(K182*10^K184,K183*10^K184)/10^K184</f>
        <v>1.0001</v>
      </c>
      <c r="O237" s="0" t="n">
        <f aca="false">ROUND(N237*K187*60/Q241,K184)</f>
        <v>8937.3875</v>
      </c>
    </row>
    <row r="238" customFormat="false" ht="13.8" hidden="false" customHeight="false" outlineLevel="0" collapsed="false">
      <c r="M238" s="9" t="n">
        <f aca="false">M237+1/24/60</f>
        <v>42735.3729166672</v>
      </c>
      <c r="N238" s="0" t="n">
        <f aca="false">RANDBETWEEN(K182*10^K184,K183*10^K184)/10^K184</f>
        <v>1.0017</v>
      </c>
      <c r="O238" s="0" t="n">
        <f aca="false">ROUND(N238*K187*60/Q241,K184)</f>
        <v>8951.6859</v>
      </c>
    </row>
    <row r="239" customFormat="false" ht="13.8" hidden="false" customHeight="false" outlineLevel="0" collapsed="false">
      <c r="M239" s="9" t="n">
        <f aca="false">M238+1/24/60</f>
        <v>42735.3736111116</v>
      </c>
      <c r="N239" s="0" t="n">
        <f aca="false">RANDBETWEEN(K182*10^K184,K183*10^K184)/10^K184</f>
        <v>1.0002</v>
      </c>
      <c r="O239" s="0" t="n">
        <f aca="false">ROUND(N239*K187*60/Q241,K184)</f>
        <v>8938.2811</v>
      </c>
    </row>
    <row r="240" customFormat="false" ht="13.8" hidden="false" customHeight="false" outlineLevel="0" collapsed="false">
      <c r="M240" s="9" t="n">
        <f aca="false">M239+1/24/60</f>
        <v>42735.3743055561</v>
      </c>
      <c r="N240" s="0" t="n">
        <f aca="false">RANDBETWEEN(K182*10^K184,K183*10^K184)/10^K184</f>
        <v>0.9998</v>
      </c>
      <c r="O240" s="0" t="n">
        <f aca="false">ROUND(N240*K187*60/Q241,K184)</f>
        <v>8934.7065</v>
      </c>
    </row>
    <row r="241" customFormat="false" ht="13.8" hidden="false" customHeight="false" outlineLevel="0" collapsed="false">
      <c r="M241" s="9" t="n">
        <f aca="false">M240+1/24/60</f>
        <v>42735.3750000005</v>
      </c>
      <c r="N241" s="0" t="n">
        <f aca="false">RANDBETWEEN(K182*10^K184,K183*10^K184)/10^K184</f>
        <v>1.0004</v>
      </c>
      <c r="O241" s="0" t="n">
        <f aca="false">ROUND(N241*K187*60/Q241,K184)</f>
        <v>8940.0684</v>
      </c>
      <c r="Q241" s="0" t="n">
        <f aca="false">SUM(N182:N241)</f>
        <v>60.0329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&amp;C&amp;"Arial,Normal"&amp;10&amp;A</oddHeader>
    <oddFooter>&amp;C&amp;"Arial,Normal"&amp;10Página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1878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2015-10-29T18:56:08Z</dcterms:created>
  <dc:creator>SCADA</dc:creator>
  <dc:description/>
  <dc:language>es-MX</dc:language>
  <cp:lastModifiedBy/>
  <dcterms:modified xsi:type="dcterms:W3CDTF">2017-05-04T09:09:17Z</dcterms:modified>
  <cp:revision>21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