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60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C15" i="1" l="1"/>
  <c r="BH15" i="1" l="1"/>
  <c r="BG15" i="1"/>
  <c r="BF15" i="1"/>
  <c r="BE15" i="1"/>
  <c r="BD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N15" i="1"/>
  <c r="AI15" i="1"/>
  <c r="AL15" i="1" s="1"/>
  <c r="AJ15" i="1" l="1"/>
</calcChain>
</file>

<file path=xl/sharedStrings.xml><?xml version="1.0" encoding="utf-8"?>
<sst xmlns="http://schemas.openxmlformats.org/spreadsheetml/2006/main" count="47" uniqueCount="27">
  <si>
    <t>PATERNIDAD</t>
  </si>
  <si>
    <t>Horas Extras Cobradas</t>
  </si>
  <si>
    <t>Noches</t>
  </si>
  <si>
    <t>Festivos</t>
  </si>
  <si>
    <t>Dietas</t>
  </si>
  <si>
    <t>KM</t>
  </si>
  <si>
    <t>Total Horas</t>
  </si>
  <si>
    <t>H. Extras</t>
  </si>
  <si>
    <t>H. Cuadrante</t>
  </si>
  <si>
    <t>Computadas</t>
  </si>
  <si>
    <t>Total H.Extras Cobradas</t>
  </si>
  <si>
    <t>1 al 15</t>
  </si>
  <si>
    <t>16 al 31</t>
  </si>
  <si>
    <t>Total Noches</t>
  </si>
  <si>
    <t>Total Festivos</t>
  </si>
  <si>
    <t>Total Dietas</t>
  </si>
  <si>
    <t>Total KM</t>
  </si>
  <si>
    <t>H. SINDICALES</t>
  </si>
  <si>
    <t>H. FORMACIÓN</t>
  </si>
  <si>
    <t>A. MÉDICA</t>
  </si>
  <si>
    <t>O. FAMILIARES</t>
  </si>
  <si>
    <t>MT</t>
  </si>
  <si>
    <t>PEPE</t>
  </si>
  <si>
    <t>OF</t>
  </si>
  <si>
    <t>HS</t>
  </si>
  <si>
    <t>BAJAS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</si>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</sst>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sz val="11"/>
      <name val="Calibri"/>
      <family val="2"/>
      <scheme val="minor"/>
    </font>
    <font>
      <sz val="11"/>
      <color rgb="FF000000"/>
      <name val="Open_sansregula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Protection="1"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Protection="1"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2:BH15"/>
  <sheetViews>
    <sheetView tabSelected="1" topLeftCell="M1" workbookViewId="0">
      <selection activeCell="AH15" sqref="AH15"/>
    </sheetView>
  </sheetViews>
  <sheetFormatPr baseColWidth="10" defaultRowHeight="15"/>
  <cols>
    <col min="3" max="3" width="46" customWidth="1"/>
    <col min="4" max="17" width="4.28515625" customWidth="1"/>
    <col min="18" max="18" width="5" customWidth="1"/>
    <col min="19" max="34" width="4.28515625" customWidth="1"/>
    <col min="37" max="39" width="12.42578125" customWidth="1"/>
    <col min="40" max="40" width="23.28515625" customWidth="1"/>
    <col min="41" max="41" width="12.85546875" customWidth="1"/>
    <col min="42" max="42" width="13" customWidth="1"/>
    <col min="43" max="43" width="12.85546875" customWidth="1"/>
    <col min="46" max="46" width="12.7109375" customWidth="1"/>
    <col min="55" max="55" width="15.7109375" customWidth="1"/>
    <col min="56" max="60" width="13.7109375" customWidth="1"/>
  </cols>
  <sheetData>
    <row r="12" spans="3:60">
      <c r="C12" s="1"/>
      <c r="D12" s="2"/>
      <c r="E12" s="5"/>
      <c r="F12" s="24"/>
      <c r="G12" s="24"/>
      <c r="H12" s="24"/>
      <c r="I12" s="24"/>
      <c r="J12" s="24"/>
      <c r="K12" s="6"/>
      <c r="L12" s="6"/>
      <c r="M12" s="25"/>
      <c r="N12" s="25"/>
      <c r="O12" s="22"/>
      <c r="P12" s="25"/>
      <c r="Q12" s="25"/>
      <c r="R12" s="22"/>
      <c r="S12" s="6"/>
      <c r="T12" s="5"/>
      <c r="U12" s="24"/>
      <c r="V12" s="24"/>
      <c r="W12" s="24"/>
      <c r="X12" s="24"/>
      <c r="Y12" s="24"/>
      <c r="Z12" s="24"/>
      <c r="AA12" s="22"/>
      <c r="AB12" s="5"/>
      <c r="AC12" s="24"/>
      <c r="AD12" s="24"/>
      <c r="AE12" s="24"/>
      <c r="AF12" s="24"/>
      <c r="AG12" s="24"/>
      <c r="AH12" s="24"/>
      <c r="AI12" s="1"/>
      <c r="AJ12" s="1"/>
      <c r="AK12" s="1"/>
      <c r="AL12" s="1"/>
      <c r="AM12" s="3"/>
      <c r="AN12" s="1"/>
      <c r="AO12" s="26" t="s">
        <v>1</v>
      </c>
      <c r="AP12" s="27"/>
      <c r="AQ12" s="1"/>
      <c r="AR12" s="23" t="s">
        <v>2</v>
      </c>
      <c r="AS12" s="23"/>
      <c r="AT12" s="1"/>
      <c r="AU12" s="23" t="s">
        <v>3</v>
      </c>
      <c r="AV12" s="23"/>
      <c r="AW12" s="1"/>
      <c r="AX12" s="23" t="s">
        <v>4</v>
      </c>
      <c r="AY12" s="23"/>
      <c r="AZ12" s="1"/>
      <c r="BA12" s="23" t="s">
        <v>5</v>
      </c>
      <c r="BB12" s="23"/>
      <c r="BC12" s="1"/>
      <c r="BD12" s="1"/>
      <c r="BE12" s="1"/>
      <c r="BF12" s="1"/>
      <c r="BG12" s="1"/>
      <c r="BH12" s="1"/>
    </row>
    <row r="13" spans="3:60">
      <c r="C13" s="3"/>
      <c r="D13" s="4"/>
      <c r="E13" s="5"/>
      <c r="F13" s="5"/>
      <c r="G13" s="5"/>
      <c r="H13" s="5"/>
      <c r="I13" s="5"/>
      <c r="J13" s="5"/>
      <c r="K13" s="6"/>
      <c r="L13" s="6"/>
      <c r="M13" s="5"/>
      <c r="N13" s="5"/>
      <c r="O13" s="5"/>
      <c r="P13" s="5"/>
      <c r="Q13" s="5"/>
      <c r="R13" s="5"/>
      <c r="S13" s="6"/>
      <c r="T13" s="6"/>
      <c r="U13" s="5"/>
      <c r="V13" s="5"/>
      <c r="W13" s="5"/>
      <c r="X13" s="5"/>
      <c r="Y13" s="5"/>
      <c r="Z13" s="5"/>
      <c r="AA13" s="3"/>
      <c r="AB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3"/>
      <c r="AN13" s="3"/>
      <c r="AO13" s="7"/>
      <c r="AP13" s="8"/>
      <c r="AQ13" s="3"/>
      <c r="AR13" s="9"/>
      <c r="AS13" s="9"/>
      <c r="AT13" s="3"/>
      <c r="AU13" s="9"/>
      <c r="AV13" s="9"/>
      <c r="AW13" s="3"/>
      <c r="AX13" s="9"/>
      <c r="AY13" s="9"/>
      <c r="AZ13" s="3"/>
      <c r="BA13" s="9"/>
      <c r="BB13" s="9"/>
      <c r="BC13" s="3"/>
      <c r="BD13" s="3"/>
      <c r="BE13" s="3"/>
      <c r="BF13" s="3"/>
      <c r="BG13" s="3"/>
      <c r="BH13" s="3"/>
    </row>
    <row r="14" spans="3:60">
      <c r="C14" s="1"/>
      <c r="D14" s="10">
        <v>1</v>
      </c>
      <c r="E14" s="10">
        <v>2</v>
      </c>
      <c r="F14" s="10">
        <v>3</v>
      </c>
      <c r="G14" s="10">
        <v>4</v>
      </c>
      <c r="H14" s="10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  <c r="Z14" s="10">
        <v>23</v>
      </c>
      <c r="AA14" s="10">
        <v>24</v>
      </c>
      <c r="AB14" s="10">
        <v>25</v>
      </c>
      <c r="AC14" s="10">
        <v>26</v>
      </c>
      <c r="AD14" s="10">
        <v>27</v>
      </c>
      <c r="AE14" s="10">
        <v>28</v>
      </c>
      <c r="AF14" s="10">
        <v>29</v>
      </c>
      <c r="AG14" s="10">
        <v>30</v>
      </c>
      <c r="AH14" s="10">
        <v>31</v>
      </c>
      <c r="AI14" s="10" t="s">
        <v>6</v>
      </c>
      <c r="AJ14" s="10" t="s">
        <v>7</v>
      </c>
      <c r="AK14" s="10" t="s">
        <v>8</v>
      </c>
      <c r="AL14" s="11" t="s">
        <v>9</v>
      </c>
      <c r="AM14" s="12"/>
      <c r="AN14" s="10" t="s">
        <v>10</v>
      </c>
      <c r="AO14" s="11" t="s">
        <v>11</v>
      </c>
      <c r="AP14" s="10" t="s">
        <v>12</v>
      </c>
      <c r="AQ14" s="13" t="s">
        <v>13</v>
      </c>
      <c r="AR14" s="10" t="s">
        <v>11</v>
      </c>
      <c r="AS14" s="10" t="s">
        <v>12</v>
      </c>
      <c r="AT14" s="10" t="s">
        <v>14</v>
      </c>
      <c r="AU14" s="10" t="s">
        <v>11</v>
      </c>
      <c r="AV14" s="10" t="s">
        <v>12</v>
      </c>
      <c r="AW14" s="10" t="s">
        <v>15</v>
      </c>
      <c r="AX14" s="10" t="s">
        <v>11</v>
      </c>
      <c r="AY14" s="10" t="s">
        <v>12</v>
      </c>
      <c r="AZ14" s="10" t="s">
        <v>16</v>
      </c>
      <c r="BA14" s="10" t="s">
        <v>11</v>
      </c>
      <c r="BB14" s="10" t="s">
        <v>12</v>
      </c>
      <c r="BC14" s="10" t="s">
        <v>17</v>
      </c>
      <c r="BD14" s="10" t="s">
        <v>18</v>
      </c>
      <c r="BE14" s="10" t="s">
        <v>19</v>
      </c>
      <c r="BF14" s="10" t="s">
        <v>0</v>
      </c>
      <c r="BG14" s="10" t="s">
        <v>20</v>
      </c>
      <c r="BH14" s="10" t="s">
        <v>25</v>
      </c>
    </row>
    <row r="15" spans="3:60">
      <c r="C15" s="14" t="s">
        <v>22</v>
      </c>
      <c r="D15" s="15"/>
      <c r="E15" s="9"/>
      <c r="F15" s="9" t="s">
        <v>21</v>
      </c>
      <c r="G15" s="9" t="s">
        <v>21</v>
      </c>
      <c r="H15" s="9" t="s">
        <v>21</v>
      </c>
      <c r="I15" s="9" t="s">
        <v>21</v>
      </c>
      <c r="J15" s="9" t="s">
        <v>21</v>
      </c>
      <c r="K15" s="9" t="s">
        <v>21</v>
      </c>
      <c r="L15" s="9" t="s">
        <v>21</v>
      </c>
      <c r="M15" s="9" t="s">
        <v>21</v>
      </c>
      <c r="N15" s="9" t="s">
        <v>21</v>
      </c>
      <c r="O15" s="9" t="s">
        <v>21</v>
      </c>
      <c r="P15" s="9" t="s">
        <v>21</v>
      </c>
      <c r="Q15" s="9"/>
      <c r="R15" s="9"/>
      <c r="S15" s="9" t="s">
        <v>24</v>
      </c>
      <c r="T15" s="9" t="s">
        <v>23</v>
      </c>
      <c r="U15" s="9"/>
      <c r="V15" s="9"/>
      <c r="W15" s="9"/>
      <c r="X15" s="9"/>
      <c r="Y15" s="9"/>
      <c r="Z15" s="9"/>
      <c r="AA15" s="15"/>
      <c r="AB15" s="15"/>
      <c r="AC15" s="15" t="s">
        <v>26</v>
      </c>
      <c r="AD15" s="15" t="s">
        <v>26</v>
      </c>
      <c r="AE15" s="9"/>
      <c r="AF15" s="9" t="s">
        <v>26</v>
      </c>
      <c r="AG15" s="9"/>
      <c r="AH15" s="9"/>
      <c r="AI15" s="16">
        <f>COUNTIF(D15:AH15,"M")*8+COUNTIF(D15:AH15,"T")*8+COUNTIF(D15:AH15,"N")*8+COUNTIF(D15:AH15,"MT")*12+COUNTIF(D15:AH15,"TN")*12+COUNTIF(D15:AH15,"M7")*7+COUNTIF(D15:AH15,"V")*8+COUNTIF(D15:AH15,"B")*8+COUNTIF(D15:AH15,"HS")*8+COUNTIF(D15:AH15,"MR")*8+COUNTIF(D15:AH15,"TR")*8+COUNTIF(D15:AH15,"NR")*8+COUNTIF(D15:AH15,"MTR")*12+COUNTIF(D15:AH15,"TNR")*12+COUNTIF(D15:AH15,"M2")*2+COUNTIF(D15:AH15,"M3")*3+COUNTIF(D15:AH15,"M4")*4+COUNTIF(D15:AH15,"M13")*13+COUNTIF(D15:AH15,"M16")*16+COUNTIF(D15:AH15,"MR2")*2+COUNTIF(D15:AH15,"MR3")*3+COUNTIF(D15:AH15,"MR4")*4+COUNTIF(D15:AH15,"MR13")*13+COUNTIF(D15:AH15,"MR16")*16+COUNTIF(D15:AH15,"HF1")*1+COUNTIF(D15:AH15,"HF2")*2+COUNTIF(D15:AH15,"HF3")*3+COUNTIF(D15:AH15,"HF4")*4+COUNTIF(D15:AH15,"HF5")*5+COUNTIF(D15:AH15,"HF6")*6+COUNTIF(D15:AH15,"HF7")*7+COUNTIF(D15:AH15,"HF8")*8+COUNTIF(D15:AH15,"AM4")*4+COUNTIF(D15:AH15,"AM8")*8+COUNTIF(D15:AH15,"OF")*8+COUNTIF(D15:AH15,"PT")*8</f>
        <v>172</v>
      </c>
      <c r="AJ15" s="17">
        <f>AI15-AK15-AN15</f>
        <v>20</v>
      </c>
      <c r="AK15" s="17">
        <v>152</v>
      </c>
      <c r="AL15" s="18">
        <f>AI15-AN15</f>
        <v>172</v>
      </c>
      <c r="AM15" s="12"/>
      <c r="AN15" s="17">
        <f>AO15+AP15</f>
        <v>0</v>
      </c>
      <c r="AO15" s="19">
        <v>0</v>
      </c>
      <c r="AP15" s="9">
        <v>0</v>
      </c>
      <c r="AQ15" s="20">
        <f>COUNTIF(D15:AH15,"N")*1+COUNTIF(D15:AH15,"TN")*1+COUNTIF(D15:AH15,"NR")*1+COUNTIF(D15:AH15,"TNR")*1</f>
        <v>0</v>
      </c>
      <c r="AR15" s="17">
        <f>COUNTIF(D15:R15,"N")*1+COUNTIF(D15:R15,"TN")*1+COUNTIF(D15:AH15,"NR")*1+COUNTIF(D15:AH15,"TNR")*1</f>
        <v>0</v>
      </c>
      <c r="AS15" s="17">
        <f>COUNTIF(S15:AH15,"N")*1+COUNTIF(S15:AH15,"TN")*1+COUNTIF(D15:AH15,"NR")*1+COUNTIF(D15:AH15,"TNR")*1</f>
        <v>0</v>
      </c>
      <c r="AT15" s="17">
        <f>COUNTIF(M15,"M")*1+COUNTIF(M15,"T")*1+COUNTIF(M15,"N")*1+COUNTIF(M15,"MT")*1+COUNTIF(M15,"TN")*1+COUNTIF(M15,"M7")*1+COUNTIF(Z15,"M")*1+COUNTIF(Z15,"T")*1+COUNTIF(Z15,"N")*1+COUNTIF(Z15,"MT")*1+COUNTIF(Z15,"TN")*1+COUNTIF(Z15,"M7")*1</f>
        <v>1</v>
      </c>
      <c r="AU15" s="17">
        <f>COUNTIF(M15,"M")*1+COUNTIF(M15,"T")*1+COUNTIF(M15,"N")*1+COUNTIF(M15,"MT")*1+COUNTIF(M15,"TN")*1+COUNTIF(M15,"M7")*1</f>
        <v>1</v>
      </c>
      <c r="AV15" s="17">
        <f>COUNTIF(Z15,"M")*1+COUNTIF(Z15,"T")*1+COUNTIF(Z15,"N")*1+COUNTIF(Z15,"MT")*1+COUNTIF(Z15,"TN")*1+COUNTIF(Z15,"M7")*1</f>
        <v>0</v>
      </c>
      <c r="AW15" s="17">
        <f>COUNTIF(D15:AH15,"MT")*1+COUNTIF(D15:AH15,"TN")*1</f>
        <v>11</v>
      </c>
      <c r="AX15" s="17">
        <f>COUNTIF(D15:R15,"MT")*1+COUNTIF(D15:R15,"TN")*1</f>
        <v>11</v>
      </c>
      <c r="AY15" s="17">
        <f>COUNTIF(S15:AH15,"MT")*1+COUNTIF(S15:AH15,"TN")*1</f>
        <v>0</v>
      </c>
      <c r="AZ15" s="17">
        <f>COUNTIF(D15:AH15,"MR")*1+COUNTIF(D15:AH15,"TR")*1+COUNTIF(D15:AH15,"NR")*1+COUNTIF(D15:AH15,"MTR")*1+COUNTIF(D15:AH15,"TNR")*1+COUNTIF(D15:AH15,"M7")*1</f>
        <v>0</v>
      </c>
      <c r="BA15" s="17">
        <f>COUNTIF(D15:R15,"MR")*1+COUNTIF(D15:R15,"TR")*1+COUNTIF(D15:R15,"NR")*1+COUNTIF(D15:R15,"MTR")*1+COUNTIF(D15:R15,"TNR")*1+COUNTIF(D15:R15,"MR7")*1+COUNTIF(D15:R15,"MR2")*1+COUNTIF(D15:R15,"MR3")*1+COUNTIF(D15:R15,"MR4")*1+COUNTIF(D15:R15,"MR13")*1+COUNTIF(D15:R15,"MR16")*1</f>
        <v>0</v>
      </c>
      <c r="BB15" s="17">
        <f>COUNTIF(S15:AH15,"MR")*1+COUNTIF(S15:AH15,"TR")*1+COUNTIF(S15:AH15,"NR")*1+COUNTIF(S15:AH15,"MTR")*1+COUNTIF(S15:AH15,"TNR")*1+COUNTIF(S15:AH15,"MR7")*1+COUNTIF(S15:AH15,"MR2")*1+COUNTIF(S15:AH15,"MR3")*1+COUNTIF(S15:AH15,"MR4")*1+COUNTIF(S15:AH15,"MR13")*1+COUNTIF(S15:AH15,"MR16")*1</f>
        <v>0</v>
      </c>
      <c r="BC15" s="21">
        <f>COUNTIF(D15:AH15,"HS")*8</f>
        <v>8</v>
      </c>
      <c r="BD15" s="21">
        <f>COUNTIF(D15:AH15,"HF1")*1+COUNTIF(D15:AH15,"HF2")*2+COUNTIF(D15:AH15,"HF3")*3+COUNTIF(D15:AH15,"HF4")*4+COUNTIF(D15:AH15,"HF5")*5+COUNTIF(D15:AH15,"HF6")*6+COUNTIF(D15:AH15,"HF7")*7+COUNTIF(D15:AH15,"HF8")*8</f>
        <v>0</v>
      </c>
      <c r="BE15" s="21">
        <f>COUNTIF(D15:AH15,"AM4")*4+COUNTIF(D15:AH15,"AM8")*8</f>
        <v>0</v>
      </c>
      <c r="BF15" s="21">
        <f>COUNTIF(D15:AH15,"PT")*8</f>
        <v>0</v>
      </c>
      <c r="BG15" s="21">
        <f>COUNTIF(D15:AH15,"OF")*8</f>
        <v>8</v>
      </c>
      <c r="BH15" s="21">
        <f>COUNTIF(D15:AH15,"B")*8</f>
        <v>24</v>
      </c>
    </row>
  </sheetData>
  <mergeCells count="10">
    <mergeCell ref="AX12:AY12"/>
    <mergeCell ref="BA12:BB12"/>
    <mergeCell ref="F12:J12"/>
    <mergeCell ref="M12:N12"/>
    <mergeCell ref="P12:Q12"/>
    <mergeCell ref="U12:Z12"/>
    <mergeCell ref="AC12:AH12"/>
    <mergeCell ref="AO12:AP12"/>
    <mergeCell ref="AR12:AS12"/>
    <mergeCell ref="AU12:AV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PSPFM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causinscriptspa</dc:creator>
  <cp:lastModifiedBy>causinscriptspa</cp:lastModifiedBy>
  <dcterms:created xsi:type="dcterms:W3CDTF">2017-08-26T10:03:11Z</dcterms:created>
  <dcterms:modified xsi:type="dcterms:W3CDTF">2017-08-26T10:27:32Z</dcterms:modified>
</cp:coreProperties>
</file>