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8800" windowHeight="13890" xr2:uid="{2197EA91-9CB5-442F-B90E-756294928268}"/>
  </bookViews>
  <sheets>
    <sheet name="Hoja1" sheetId="1" r:id="rId1"/>
  </sheets>
  <definedNames>
    <definedName name="BALTO">Hoja1!$I$2:$J$6</definedName>
    <definedName name="BANCHO">Hoja1!$K$2:$L$6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1" l="1"/>
  <c r="Q17" i="1"/>
  <c r="Q18" i="1"/>
  <c r="Q19" i="1"/>
  <c r="Q15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2" i="1"/>
  <c r="D3" i="1"/>
  <c r="D4" i="1"/>
  <c r="D5" i="1"/>
  <c r="D6" i="1"/>
  <c r="D7" i="1"/>
  <c r="A7" i="1" s="1"/>
  <c r="D8" i="1"/>
  <c r="A8" i="1" s="1"/>
  <c r="D9" i="1"/>
  <c r="D10" i="1"/>
  <c r="D11" i="1"/>
  <c r="D12" i="1"/>
  <c r="D13" i="1"/>
  <c r="D14" i="1"/>
  <c r="D15" i="1"/>
  <c r="A15" i="1" s="1"/>
  <c r="D16" i="1"/>
  <c r="A16" i="1" s="1"/>
  <c r="D17" i="1"/>
  <c r="D18" i="1"/>
  <c r="D19" i="1"/>
  <c r="D20" i="1"/>
  <c r="D21" i="1"/>
  <c r="D22" i="1"/>
  <c r="D23" i="1"/>
  <c r="A23" i="1" s="1"/>
  <c r="D24" i="1"/>
  <c r="A24" i="1" s="1"/>
  <c r="D25" i="1"/>
  <c r="D26" i="1"/>
  <c r="D27" i="1"/>
  <c r="D28" i="1"/>
  <c r="D29" i="1"/>
  <c r="D30" i="1"/>
  <c r="D31" i="1"/>
  <c r="A31" i="1" s="1"/>
  <c r="D32" i="1"/>
  <c r="A32" i="1" s="1"/>
  <c r="D33" i="1"/>
  <c r="D34" i="1"/>
  <c r="D35" i="1"/>
  <c r="D36" i="1"/>
  <c r="D37" i="1"/>
  <c r="D38" i="1"/>
  <c r="D39" i="1"/>
  <c r="A39" i="1" s="1"/>
  <c r="D40" i="1"/>
  <c r="A40" i="1" s="1"/>
  <c r="D41" i="1"/>
  <c r="D42" i="1"/>
  <c r="D43" i="1"/>
  <c r="D44" i="1"/>
  <c r="D45" i="1"/>
  <c r="D46" i="1"/>
  <c r="D47" i="1"/>
  <c r="A47" i="1" s="1"/>
  <c r="D48" i="1"/>
  <c r="A48" i="1" s="1"/>
  <c r="D49" i="1"/>
  <c r="D50" i="1"/>
  <c r="D51" i="1"/>
  <c r="D2" i="1"/>
  <c r="A46" i="1" l="1"/>
  <c r="A38" i="1"/>
  <c r="A30" i="1"/>
  <c r="A22" i="1"/>
  <c r="A14" i="1"/>
  <c r="A6" i="1"/>
  <c r="A45" i="1"/>
  <c r="A37" i="1"/>
  <c r="A29" i="1"/>
  <c r="A21" i="1"/>
  <c r="A13" i="1"/>
  <c r="A5" i="1"/>
  <c r="A2" i="1"/>
  <c r="O15" i="1" s="1"/>
  <c r="P15" i="1" s="1"/>
  <c r="A44" i="1"/>
  <c r="A36" i="1"/>
  <c r="A28" i="1"/>
  <c r="A20" i="1"/>
  <c r="A12" i="1"/>
  <c r="A4" i="1"/>
  <c r="A49" i="1"/>
  <c r="A41" i="1"/>
  <c r="A33" i="1"/>
  <c r="A25" i="1"/>
  <c r="A17" i="1"/>
  <c r="A9" i="1"/>
  <c r="A51" i="1"/>
  <c r="A43" i="1"/>
  <c r="A35" i="1"/>
  <c r="A27" i="1"/>
  <c r="A19" i="1"/>
  <c r="A11" i="1"/>
  <c r="A3" i="1"/>
  <c r="A50" i="1"/>
  <c r="A42" i="1"/>
  <c r="A34" i="1"/>
  <c r="A26" i="1"/>
  <c r="A18" i="1"/>
  <c r="A10" i="1"/>
  <c r="O18" i="1" l="1"/>
  <c r="P18" i="1" s="1"/>
  <c r="O16" i="1"/>
  <c r="P16" i="1" s="1"/>
  <c r="O17" i="1"/>
  <c r="P17" i="1" s="1"/>
  <c r="O19" i="1"/>
  <c r="P19" i="1" s="1"/>
</calcChain>
</file>

<file path=xl/sharedStrings.xml><?xml version="1.0" encoding="utf-8"?>
<sst xmlns="http://schemas.openxmlformats.org/spreadsheetml/2006/main" count="84" uniqueCount="32">
  <si>
    <t>Alto</t>
  </si>
  <si>
    <t>A</t>
  </si>
  <si>
    <t>B</t>
  </si>
  <si>
    <t>C</t>
  </si>
  <si>
    <t>D</t>
  </si>
  <si>
    <t>E</t>
  </si>
  <si>
    <t>Valor</t>
  </si>
  <si>
    <t>Ancho</t>
  </si>
  <si>
    <t>V</t>
  </si>
  <si>
    <t>W</t>
  </si>
  <si>
    <t>X</t>
  </si>
  <si>
    <t>Y</t>
  </si>
  <si>
    <t>Z</t>
  </si>
  <si>
    <t>PRODUCTO</t>
  </si>
  <si>
    <t>ALTO</t>
  </si>
  <si>
    <t>EALTO</t>
  </si>
  <si>
    <t>ANCHO</t>
  </si>
  <si>
    <t>EANCHO</t>
  </si>
  <si>
    <t>VALOR</t>
  </si>
  <si>
    <t>PRODUCTO1</t>
  </si>
  <si>
    <t>PRODUCTO2</t>
  </si>
  <si>
    <t>CLAVE</t>
  </si>
  <si>
    <t>Cantidad</t>
  </si>
  <si>
    <t>Producto</t>
  </si>
  <si>
    <t xml:space="preserve">Ancho </t>
  </si>
  <si>
    <t xml:space="preserve">Alto </t>
  </si>
  <si>
    <t>Precio U</t>
  </si>
  <si>
    <t>Precio T</t>
  </si>
  <si>
    <t>Producto1</t>
  </si>
  <si>
    <t>Producto2</t>
  </si>
  <si>
    <t>Equivalencia</t>
  </si>
  <si>
    <t>Esta no seve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</si>
</sst>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44" fontId="0" fillId="0" borderId="0" xfId="1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44" fontId="0" fillId="0" borderId="1" xfId="1" applyFont="1" applyBorder="1"/>
    <xf numFmtId="0" fontId="2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8A32BD-519C-4F0E-936F-975DCA649682}">
  <dimension ref="A1:Q51"/>
  <sheetViews>
    <sheetView tabSelected="1" workbookViewId="0">
      <selection activeCell="K14" sqref="K14"/>
    </sheetView>
  </sheetViews>
  <sheetFormatPr baseColWidth="10" defaultRowHeight="15" x14ac:dyDescent="0.25"/>
  <cols>
    <col min="1" max="1" width="15.5703125" customWidth="1"/>
    <col min="2" max="2" width="11.85546875" bestFit="1" customWidth="1"/>
    <col min="10" max="10" width="14.140625" customWidth="1"/>
    <col min="17" max="17" width="12.140625" bestFit="1" customWidth="1"/>
  </cols>
  <sheetData>
    <row r="1" spans="1:17" x14ac:dyDescent="0.25">
      <c r="A1" t="s">
        <v>21</v>
      </c>
      <c r="B1" t="s">
        <v>13</v>
      </c>
      <c r="C1" t="s">
        <v>14</v>
      </c>
      <c r="D1" t="s">
        <v>15</v>
      </c>
      <c r="E1" t="s">
        <v>16</v>
      </c>
      <c r="F1" t="s">
        <v>17</v>
      </c>
      <c r="G1" t="s">
        <v>18</v>
      </c>
      <c r="I1" s="7" t="s">
        <v>0</v>
      </c>
      <c r="J1" s="7" t="s">
        <v>6</v>
      </c>
      <c r="K1" s="8" t="s">
        <v>7</v>
      </c>
      <c r="L1" s="8" t="s">
        <v>6</v>
      </c>
    </row>
    <row r="2" spans="1:17" x14ac:dyDescent="0.25">
      <c r="A2" t="str">
        <f>B2&amp;D2&amp;F2</f>
        <v>PRODUCTO1AV</v>
      </c>
      <c r="B2" t="s">
        <v>19</v>
      </c>
      <c r="C2">
        <v>1</v>
      </c>
      <c r="D2" t="str">
        <f>VLOOKUP(C2,BALTO,2,0)</f>
        <v>A</v>
      </c>
      <c r="E2" s="1">
        <v>1</v>
      </c>
      <c r="F2" s="1" t="str">
        <f>VLOOKUP(E2,BANCHO,2,0)</f>
        <v>V</v>
      </c>
      <c r="G2" s="2">
        <v>10</v>
      </c>
      <c r="I2" s="7">
        <v>1</v>
      </c>
      <c r="J2" s="7" t="s">
        <v>1</v>
      </c>
      <c r="K2" s="8">
        <v>1</v>
      </c>
      <c r="L2" s="8" t="s">
        <v>8</v>
      </c>
    </row>
    <row r="3" spans="1:17" x14ac:dyDescent="0.25">
      <c r="A3" t="str">
        <f t="shared" ref="A3:A51" si="0">B3&amp;D3&amp;F3</f>
        <v>PRODUCTO1AW</v>
      </c>
      <c r="B3" t="s">
        <v>19</v>
      </c>
      <c r="C3">
        <v>1</v>
      </c>
      <c r="D3" t="str">
        <f>VLOOKUP(C3,BALTO,2,0)</f>
        <v>A</v>
      </c>
      <c r="E3" s="1">
        <v>80</v>
      </c>
      <c r="F3" s="1" t="str">
        <f>VLOOKUP(E3,BANCHO,2,0)</f>
        <v>W</v>
      </c>
      <c r="G3" s="2">
        <v>20</v>
      </c>
      <c r="I3" s="7">
        <v>80</v>
      </c>
      <c r="J3" s="7" t="s">
        <v>2</v>
      </c>
      <c r="K3" s="8">
        <v>80</v>
      </c>
      <c r="L3" s="8" t="s">
        <v>9</v>
      </c>
    </row>
    <row r="4" spans="1:17" x14ac:dyDescent="0.25">
      <c r="A4" t="str">
        <f t="shared" si="0"/>
        <v>PRODUCTO1AX</v>
      </c>
      <c r="B4" t="s">
        <v>19</v>
      </c>
      <c r="C4">
        <v>1</v>
      </c>
      <c r="D4" t="str">
        <f>VLOOKUP(C4,BALTO,2,0)</f>
        <v>A</v>
      </c>
      <c r="E4" s="1">
        <v>100</v>
      </c>
      <c r="F4" s="1" t="str">
        <f>VLOOKUP(E4,BANCHO,2,0)</f>
        <v>X</v>
      </c>
      <c r="G4" s="2">
        <v>30</v>
      </c>
      <c r="I4" s="7">
        <v>100</v>
      </c>
      <c r="J4" s="7" t="s">
        <v>3</v>
      </c>
      <c r="K4" s="8">
        <v>100</v>
      </c>
      <c r="L4" s="8" t="s">
        <v>10</v>
      </c>
    </row>
    <row r="5" spans="1:17" x14ac:dyDescent="0.25">
      <c r="A5" t="str">
        <f t="shared" si="0"/>
        <v>PRODUCTO1AY</v>
      </c>
      <c r="B5" t="s">
        <v>19</v>
      </c>
      <c r="C5">
        <v>1</v>
      </c>
      <c r="D5" t="str">
        <f>VLOOKUP(C5,BALTO,2,0)</f>
        <v>A</v>
      </c>
      <c r="E5" s="1">
        <v>120</v>
      </c>
      <c r="F5" s="1" t="str">
        <f>VLOOKUP(E5,BANCHO,2,0)</f>
        <v>Y</v>
      </c>
      <c r="G5" s="2">
        <v>40</v>
      </c>
      <c r="I5" s="7">
        <v>120</v>
      </c>
      <c r="J5" s="7" t="s">
        <v>4</v>
      </c>
      <c r="K5" s="8">
        <v>120</v>
      </c>
      <c r="L5" s="8" t="s">
        <v>11</v>
      </c>
    </row>
    <row r="6" spans="1:17" x14ac:dyDescent="0.25">
      <c r="A6" t="str">
        <f t="shared" si="0"/>
        <v>PRODUCTO1AZ</v>
      </c>
      <c r="B6" t="s">
        <v>19</v>
      </c>
      <c r="C6">
        <v>1</v>
      </c>
      <c r="D6" t="str">
        <f>VLOOKUP(C6,BALTO,2,0)</f>
        <v>A</v>
      </c>
      <c r="E6" s="1">
        <v>140</v>
      </c>
      <c r="F6" s="1" t="str">
        <f>VLOOKUP(E6,BANCHO,2,0)</f>
        <v>Z</v>
      </c>
      <c r="G6" s="2">
        <v>50</v>
      </c>
      <c r="I6" s="7">
        <v>140</v>
      </c>
      <c r="J6" s="7" t="s">
        <v>5</v>
      </c>
      <c r="K6" s="8">
        <v>140</v>
      </c>
      <c r="L6" s="8" t="s">
        <v>12</v>
      </c>
    </row>
    <row r="7" spans="1:17" x14ac:dyDescent="0.25">
      <c r="A7" t="str">
        <f t="shared" si="0"/>
        <v>PRODUCTO1BV</v>
      </c>
      <c r="B7" t="s">
        <v>19</v>
      </c>
      <c r="C7">
        <v>80</v>
      </c>
      <c r="D7" t="str">
        <f>VLOOKUP(C7,BALTO,2,0)</f>
        <v>B</v>
      </c>
      <c r="E7" s="1">
        <v>1</v>
      </c>
      <c r="F7" s="1" t="str">
        <f>VLOOKUP(E7,BANCHO,2,0)</f>
        <v>V</v>
      </c>
      <c r="G7" s="2">
        <v>60</v>
      </c>
    </row>
    <row r="8" spans="1:17" x14ac:dyDescent="0.25">
      <c r="A8" t="str">
        <f t="shared" si="0"/>
        <v>PRODUCTO1BW</v>
      </c>
      <c r="B8" t="s">
        <v>19</v>
      </c>
      <c r="C8">
        <v>80</v>
      </c>
      <c r="D8" t="str">
        <f>VLOOKUP(C8,BALTO,2,0)</f>
        <v>B</v>
      </c>
      <c r="E8" s="1">
        <v>80</v>
      </c>
      <c r="F8" s="1" t="str">
        <f>VLOOKUP(E8,BANCHO,2,0)</f>
        <v>W</v>
      </c>
      <c r="G8" s="2">
        <v>70</v>
      </c>
    </row>
    <row r="9" spans="1:17" x14ac:dyDescent="0.25">
      <c r="A9" t="str">
        <f t="shared" si="0"/>
        <v>PRODUCTO1BX</v>
      </c>
      <c r="B9" t="s">
        <v>19</v>
      </c>
      <c r="C9">
        <v>80</v>
      </c>
      <c r="D9" t="str">
        <f>VLOOKUP(C9,BALTO,2,0)</f>
        <v>B</v>
      </c>
      <c r="E9" s="1">
        <v>100</v>
      </c>
      <c r="F9" s="1" t="str">
        <f>VLOOKUP(E9,BANCHO,2,0)</f>
        <v>X</v>
      </c>
      <c r="G9" s="2">
        <v>80</v>
      </c>
    </row>
    <row r="10" spans="1:17" x14ac:dyDescent="0.25">
      <c r="A10" t="str">
        <f t="shared" si="0"/>
        <v>PRODUCTO1BY</v>
      </c>
      <c r="B10" t="s">
        <v>19</v>
      </c>
      <c r="C10">
        <v>80</v>
      </c>
      <c r="D10" t="str">
        <f>VLOOKUP(C10,BALTO,2,0)</f>
        <v>B</v>
      </c>
      <c r="E10" s="1">
        <v>120</v>
      </c>
      <c r="F10" s="1" t="str">
        <f>VLOOKUP(E10,BANCHO,2,0)</f>
        <v>Y</v>
      </c>
      <c r="G10" s="2">
        <v>90</v>
      </c>
    </row>
    <row r="11" spans="1:17" x14ac:dyDescent="0.25">
      <c r="A11" t="str">
        <f t="shared" si="0"/>
        <v>PRODUCTO1BZ</v>
      </c>
      <c r="B11" t="s">
        <v>19</v>
      </c>
      <c r="C11">
        <v>80</v>
      </c>
      <c r="D11" t="str">
        <f>VLOOKUP(C11,BALTO,2,0)</f>
        <v>B</v>
      </c>
      <c r="E11" s="1">
        <v>140</v>
      </c>
      <c r="F11" s="1" t="str">
        <f>VLOOKUP(E11,BANCHO,2,0)</f>
        <v>Z</v>
      </c>
      <c r="G11" s="2">
        <v>100</v>
      </c>
    </row>
    <row r="12" spans="1:17" x14ac:dyDescent="0.25">
      <c r="A12" t="str">
        <f t="shared" si="0"/>
        <v>PRODUCTO1CV</v>
      </c>
      <c r="B12" t="s">
        <v>19</v>
      </c>
      <c r="C12">
        <v>100</v>
      </c>
      <c r="D12" t="str">
        <f>VLOOKUP(C12,BALTO,2,0)</f>
        <v>C</v>
      </c>
      <c r="E12" s="1">
        <v>1</v>
      </c>
      <c r="F12" s="1" t="str">
        <f>VLOOKUP(E12,BANCHO,2,0)</f>
        <v>V</v>
      </c>
      <c r="G12" s="2">
        <v>110</v>
      </c>
    </row>
    <row r="13" spans="1:17" x14ac:dyDescent="0.25">
      <c r="A13" t="str">
        <f t="shared" si="0"/>
        <v>PRODUCTO1CW</v>
      </c>
      <c r="B13" t="s">
        <v>19</v>
      </c>
      <c r="C13">
        <v>100</v>
      </c>
      <c r="D13" t="str">
        <f>VLOOKUP(C13,BALTO,2,0)</f>
        <v>C</v>
      </c>
      <c r="E13" s="1">
        <v>80</v>
      </c>
      <c r="F13" s="1" t="str">
        <f>VLOOKUP(E13,BANCHO,2,0)</f>
        <v>W</v>
      </c>
      <c r="G13" s="2">
        <v>120</v>
      </c>
      <c r="Q13" t="s">
        <v>31</v>
      </c>
    </row>
    <row r="14" spans="1:17" x14ac:dyDescent="0.25">
      <c r="A14" t="str">
        <f t="shared" si="0"/>
        <v>PRODUCTO1CX</v>
      </c>
      <c r="B14" t="s">
        <v>19</v>
      </c>
      <c r="C14">
        <v>100</v>
      </c>
      <c r="D14" t="str">
        <f>VLOOKUP(C14,BALTO,2,0)</f>
        <v>C</v>
      </c>
      <c r="E14" s="1">
        <v>100</v>
      </c>
      <c r="F14" s="1" t="str">
        <f>VLOOKUP(E14,BANCHO,2,0)</f>
        <v>X</v>
      </c>
      <c r="G14" s="2">
        <v>130</v>
      </c>
      <c r="K14" s="4" t="s">
        <v>22</v>
      </c>
      <c r="L14" s="4" t="s">
        <v>23</v>
      </c>
      <c r="M14" s="9" t="s">
        <v>24</v>
      </c>
      <c r="N14" s="10" t="s">
        <v>25</v>
      </c>
      <c r="O14" s="4" t="s">
        <v>26</v>
      </c>
      <c r="P14" s="4" t="s">
        <v>27</v>
      </c>
      <c r="Q14" s="6" t="s">
        <v>30</v>
      </c>
    </row>
    <row r="15" spans="1:17" x14ac:dyDescent="0.25">
      <c r="A15" t="str">
        <f t="shared" si="0"/>
        <v>PRODUCTO1CY</v>
      </c>
      <c r="B15" t="s">
        <v>19</v>
      </c>
      <c r="C15">
        <v>100</v>
      </c>
      <c r="D15" t="str">
        <f>VLOOKUP(C15,BALTO,2,0)</f>
        <v>C</v>
      </c>
      <c r="E15" s="1">
        <v>120</v>
      </c>
      <c r="F15" s="1" t="str">
        <f>VLOOKUP(E15,BANCHO,2,0)</f>
        <v>Y</v>
      </c>
      <c r="G15" s="2">
        <v>140</v>
      </c>
      <c r="K15" s="3">
        <v>1</v>
      </c>
      <c r="L15" s="3" t="s">
        <v>28</v>
      </c>
      <c r="M15" s="3">
        <v>10</v>
      </c>
      <c r="N15" s="3">
        <v>30</v>
      </c>
      <c r="O15" s="5">
        <f>IFERROR(VLOOKUP(L15&amp;Q15,A:G,7,0),"ValorError No Existe")</f>
        <v>10</v>
      </c>
      <c r="P15" s="5">
        <f>O15*K15</f>
        <v>10</v>
      </c>
      <c r="Q15" s="3" t="str">
        <f>IFERROR(VLOOKUP(N15,BALTO,2,1),"ALTOERROR") &amp; IFERROR(VLOOKUP(M15,BANCHO,2,1),"ANCHOERROR")</f>
        <v>AV</v>
      </c>
    </row>
    <row r="16" spans="1:17" x14ac:dyDescent="0.25">
      <c r="A16" t="str">
        <f t="shared" si="0"/>
        <v>PRODUCTO1CZ</v>
      </c>
      <c r="B16" t="s">
        <v>19</v>
      </c>
      <c r="C16">
        <v>100</v>
      </c>
      <c r="D16" t="str">
        <f>VLOOKUP(C16,BALTO,2,0)</f>
        <v>C</v>
      </c>
      <c r="E16" s="1">
        <v>140</v>
      </c>
      <c r="F16" s="1" t="str">
        <f>VLOOKUP(E16,BANCHO,2,0)</f>
        <v>Z</v>
      </c>
      <c r="G16" s="2">
        <v>150</v>
      </c>
      <c r="K16" s="3">
        <v>2</v>
      </c>
      <c r="L16" s="3" t="s">
        <v>28</v>
      </c>
      <c r="M16" s="3">
        <v>80</v>
      </c>
      <c r="N16" s="3">
        <v>90</v>
      </c>
      <c r="O16" s="5">
        <f>IFERROR(VLOOKUP(L16&amp;Q16,A:G,7,0),"ValorError No Existe")</f>
        <v>70</v>
      </c>
      <c r="P16" s="5">
        <f t="shared" ref="P16:P19" si="1">O16*K16</f>
        <v>140</v>
      </c>
      <c r="Q16" s="3" t="str">
        <f>IFERROR(VLOOKUP(N16,BALTO,2,1),"ALTOERROR") &amp; IFERROR(VLOOKUP(M16,BANCHO,2,1),"ANCHOERROR")</f>
        <v>BW</v>
      </c>
    </row>
    <row r="17" spans="1:17" x14ac:dyDescent="0.25">
      <c r="A17" t="str">
        <f t="shared" si="0"/>
        <v>PRODUCTO1DV</v>
      </c>
      <c r="B17" t="s">
        <v>19</v>
      </c>
      <c r="C17">
        <v>120</v>
      </c>
      <c r="D17" t="str">
        <f>VLOOKUP(C17,BALTO,2,0)</f>
        <v>D</v>
      </c>
      <c r="E17" s="1">
        <v>1</v>
      </c>
      <c r="F17" s="1" t="str">
        <f>VLOOKUP(E17,BANCHO,2,0)</f>
        <v>V</v>
      </c>
      <c r="G17" s="2">
        <v>160</v>
      </c>
      <c r="K17" s="3">
        <v>3</v>
      </c>
      <c r="L17" s="3" t="s">
        <v>29</v>
      </c>
      <c r="M17" s="3">
        <v>100</v>
      </c>
      <c r="N17" s="3">
        <v>120</v>
      </c>
      <c r="O17" s="5">
        <f>IFERROR(VLOOKUP(L17&amp;Q17,A:G,7,0),"ValorError No Existe")</f>
        <v>430</v>
      </c>
      <c r="P17" s="5">
        <f t="shared" si="1"/>
        <v>1290</v>
      </c>
      <c r="Q17" s="3" t="str">
        <f>IFERROR(VLOOKUP(N17,BALTO,2,1),"ALTOERROR") &amp; IFERROR(VLOOKUP(M17,BANCHO,2,1),"ANCHOERROR")</f>
        <v>DX</v>
      </c>
    </row>
    <row r="18" spans="1:17" x14ac:dyDescent="0.25">
      <c r="A18" t="str">
        <f t="shared" si="0"/>
        <v>PRODUCTO1DW</v>
      </c>
      <c r="B18" t="s">
        <v>19</v>
      </c>
      <c r="C18">
        <v>120</v>
      </c>
      <c r="D18" t="str">
        <f>VLOOKUP(C18,BALTO,2,0)</f>
        <v>D</v>
      </c>
      <c r="E18" s="1">
        <v>80</v>
      </c>
      <c r="F18" s="1" t="str">
        <f>VLOOKUP(E18,BANCHO,2,0)</f>
        <v>W</v>
      </c>
      <c r="G18" s="2">
        <v>170</v>
      </c>
      <c r="K18" s="3">
        <v>4</v>
      </c>
      <c r="L18" s="3" t="s">
        <v>29</v>
      </c>
      <c r="M18" s="3">
        <v>139</v>
      </c>
      <c r="N18" s="3">
        <v>139</v>
      </c>
      <c r="O18" s="5">
        <f>IFERROR(VLOOKUP(L18&amp;Q18,A:G,7,0),"ValorError No Existe")</f>
        <v>440</v>
      </c>
      <c r="P18" s="5">
        <f t="shared" si="1"/>
        <v>1760</v>
      </c>
      <c r="Q18" s="3" t="str">
        <f>IFERROR(VLOOKUP(N18,BALTO,2,1),"ALTOERROR") &amp; IFERROR(VLOOKUP(M18,BANCHO,2,1),"ANCHOERROR")</f>
        <v>DY</v>
      </c>
    </row>
    <row r="19" spans="1:17" x14ac:dyDescent="0.25">
      <c r="A19" t="str">
        <f t="shared" si="0"/>
        <v>PRODUCTO1DX</v>
      </c>
      <c r="B19" t="s">
        <v>19</v>
      </c>
      <c r="C19">
        <v>120</v>
      </c>
      <c r="D19" t="str">
        <f>VLOOKUP(C19,BALTO,2,0)</f>
        <v>D</v>
      </c>
      <c r="E19" s="1">
        <v>100</v>
      </c>
      <c r="F19" s="1" t="str">
        <f>VLOOKUP(E19,BANCHO,2,0)</f>
        <v>X</v>
      </c>
      <c r="G19" s="2">
        <v>180</v>
      </c>
      <c r="K19" s="3">
        <v>5</v>
      </c>
      <c r="L19" s="3" t="s">
        <v>29</v>
      </c>
      <c r="M19" s="3">
        <v>119</v>
      </c>
      <c r="N19" s="3">
        <v>190</v>
      </c>
      <c r="O19" s="5">
        <f>IFERROR(VLOOKUP(L19&amp;Q19,A:G,7,0),"ValorError No Existe")</f>
        <v>480</v>
      </c>
      <c r="P19" s="5">
        <f t="shared" si="1"/>
        <v>2400</v>
      </c>
      <c r="Q19" s="3" t="str">
        <f>IFERROR(VLOOKUP(N19,BALTO,2,1),"ALTOERROR") &amp; IFERROR(VLOOKUP(M19,BANCHO,2,1),"ANCHOERROR")</f>
        <v>EX</v>
      </c>
    </row>
    <row r="20" spans="1:17" x14ac:dyDescent="0.25">
      <c r="A20" t="str">
        <f t="shared" si="0"/>
        <v>PRODUCTO1DY</v>
      </c>
      <c r="B20" t="s">
        <v>19</v>
      </c>
      <c r="C20">
        <v>120</v>
      </c>
      <c r="D20" t="str">
        <f>VLOOKUP(C20,BALTO,2,0)</f>
        <v>D</v>
      </c>
      <c r="E20" s="1">
        <v>120</v>
      </c>
      <c r="F20" s="1" t="str">
        <f>VLOOKUP(E20,BANCHO,2,0)</f>
        <v>Y</v>
      </c>
      <c r="G20" s="2">
        <v>190</v>
      </c>
      <c r="K20" s="3"/>
      <c r="L20" s="3"/>
      <c r="M20" s="3"/>
      <c r="N20" s="3"/>
      <c r="O20" s="3"/>
      <c r="P20" s="3"/>
      <c r="Q20" s="3"/>
    </row>
    <row r="21" spans="1:17" x14ac:dyDescent="0.25">
      <c r="A21" t="str">
        <f t="shared" si="0"/>
        <v>PRODUCTO1DZ</v>
      </c>
      <c r="B21" t="s">
        <v>19</v>
      </c>
      <c r="C21">
        <v>120</v>
      </c>
      <c r="D21" t="str">
        <f>VLOOKUP(C21,BALTO,2,0)</f>
        <v>D</v>
      </c>
      <c r="E21" s="1">
        <v>140</v>
      </c>
      <c r="F21" s="1" t="str">
        <f>VLOOKUP(E21,BANCHO,2,0)</f>
        <v>Z</v>
      </c>
      <c r="G21" s="2">
        <v>200</v>
      </c>
      <c r="K21" s="3"/>
      <c r="L21" s="3"/>
      <c r="M21" s="3"/>
      <c r="N21" s="3"/>
      <c r="O21" s="3"/>
      <c r="P21" s="3"/>
      <c r="Q21" s="3"/>
    </row>
    <row r="22" spans="1:17" x14ac:dyDescent="0.25">
      <c r="A22" t="str">
        <f t="shared" si="0"/>
        <v>PRODUCTO1EV</v>
      </c>
      <c r="B22" t="s">
        <v>19</v>
      </c>
      <c r="C22">
        <v>140</v>
      </c>
      <c r="D22" t="str">
        <f>VLOOKUP(C22,BALTO,2,0)</f>
        <v>E</v>
      </c>
      <c r="E22" s="1">
        <v>1</v>
      </c>
      <c r="F22" s="1" t="str">
        <f>VLOOKUP(E22,BANCHO,2,0)</f>
        <v>V</v>
      </c>
      <c r="G22" s="2">
        <v>210</v>
      </c>
      <c r="K22" s="3"/>
      <c r="L22" s="3"/>
      <c r="M22" s="3"/>
      <c r="N22" s="3"/>
      <c r="O22" s="3"/>
      <c r="P22" s="3"/>
      <c r="Q22" s="3"/>
    </row>
    <row r="23" spans="1:17" x14ac:dyDescent="0.25">
      <c r="A23" t="str">
        <f t="shared" si="0"/>
        <v>PRODUCTO1EW</v>
      </c>
      <c r="B23" t="s">
        <v>19</v>
      </c>
      <c r="C23">
        <v>140</v>
      </c>
      <c r="D23" t="str">
        <f>VLOOKUP(C23,BALTO,2,0)</f>
        <v>E</v>
      </c>
      <c r="E23" s="1">
        <v>80</v>
      </c>
      <c r="F23" s="1" t="str">
        <f>VLOOKUP(E23,BANCHO,2,0)</f>
        <v>W</v>
      </c>
      <c r="G23" s="2">
        <v>220</v>
      </c>
      <c r="K23" s="3"/>
      <c r="L23" s="3"/>
      <c r="M23" s="3"/>
      <c r="N23" s="3"/>
      <c r="O23" s="3"/>
      <c r="P23" s="3"/>
      <c r="Q23" s="3"/>
    </row>
    <row r="24" spans="1:17" x14ac:dyDescent="0.25">
      <c r="A24" t="str">
        <f t="shared" si="0"/>
        <v>PRODUCTO1EX</v>
      </c>
      <c r="B24" t="s">
        <v>19</v>
      </c>
      <c r="C24">
        <v>140</v>
      </c>
      <c r="D24" t="str">
        <f>VLOOKUP(C24,BALTO,2,0)</f>
        <v>E</v>
      </c>
      <c r="E24" s="1">
        <v>100</v>
      </c>
      <c r="F24" s="1" t="str">
        <f>VLOOKUP(E24,BANCHO,2,0)</f>
        <v>X</v>
      </c>
      <c r="G24" s="2">
        <v>230</v>
      </c>
      <c r="K24" s="3"/>
      <c r="L24" s="3"/>
      <c r="M24" s="3"/>
      <c r="N24" s="3"/>
      <c r="O24" s="3"/>
      <c r="P24" s="3"/>
      <c r="Q24" s="3"/>
    </row>
    <row r="25" spans="1:17" x14ac:dyDescent="0.25">
      <c r="A25" t="str">
        <f t="shared" si="0"/>
        <v>PRODUCTO1EY</v>
      </c>
      <c r="B25" t="s">
        <v>19</v>
      </c>
      <c r="C25">
        <v>140</v>
      </c>
      <c r="D25" t="str">
        <f>VLOOKUP(C25,BALTO,2,0)</f>
        <v>E</v>
      </c>
      <c r="E25" s="1">
        <v>120</v>
      </c>
      <c r="F25" s="1" t="str">
        <f>VLOOKUP(E25,BANCHO,2,0)</f>
        <v>Y</v>
      </c>
      <c r="G25" s="2">
        <v>240</v>
      </c>
      <c r="K25" s="3"/>
      <c r="L25" s="3"/>
      <c r="M25" s="3"/>
      <c r="N25" s="3"/>
      <c r="O25" s="3"/>
      <c r="P25" s="3"/>
      <c r="Q25" s="3"/>
    </row>
    <row r="26" spans="1:17" x14ac:dyDescent="0.25">
      <c r="A26" t="str">
        <f t="shared" si="0"/>
        <v>PRODUCTO1EZ</v>
      </c>
      <c r="B26" t="s">
        <v>19</v>
      </c>
      <c r="C26">
        <v>140</v>
      </c>
      <c r="D26" t="str">
        <f>VLOOKUP(C26,BALTO,2,0)</f>
        <v>E</v>
      </c>
      <c r="E26" s="1">
        <v>140</v>
      </c>
      <c r="F26" s="1" t="str">
        <f>VLOOKUP(E26,BANCHO,2,0)</f>
        <v>Z</v>
      </c>
      <c r="G26" s="2">
        <v>250</v>
      </c>
      <c r="K26" s="3"/>
      <c r="L26" s="3"/>
      <c r="M26" s="3"/>
      <c r="N26" s="3"/>
      <c r="O26" s="3"/>
      <c r="P26" s="3"/>
      <c r="Q26" s="3"/>
    </row>
    <row r="27" spans="1:17" x14ac:dyDescent="0.25">
      <c r="A27" t="str">
        <f t="shared" si="0"/>
        <v>PRODUCTO2AV</v>
      </c>
      <c r="B27" t="s">
        <v>20</v>
      </c>
      <c r="C27">
        <v>1</v>
      </c>
      <c r="D27" t="str">
        <f>VLOOKUP(C27,BALTO,2,0)</f>
        <v>A</v>
      </c>
      <c r="E27" s="1">
        <v>1</v>
      </c>
      <c r="F27" s="1" t="str">
        <f>VLOOKUP(E27,BANCHO,2,0)</f>
        <v>V</v>
      </c>
      <c r="G27" s="2">
        <v>260</v>
      </c>
      <c r="K27" s="3"/>
      <c r="L27" s="3"/>
      <c r="M27" s="3"/>
      <c r="N27" s="3"/>
      <c r="O27" s="3"/>
      <c r="P27" s="3"/>
      <c r="Q27" s="3"/>
    </row>
    <row r="28" spans="1:17" x14ac:dyDescent="0.25">
      <c r="A28" t="str">
        <f t="shared" si="0"/>
        <v>PRODUCTO2AW</v>
      </c>
      <c r="B28" t="s">
        <v>20</v>
      </c>
      <c r="C28">
        <v>1</v>
      </c>
      <c r="D28" t="str">
        <f>VLOOKUP(C28,BALTO,2,0)</f>
        <v>A</v>
      </c>
      <c r="E28" s="1">
        <v>80</v>
      </c>
      <c r="F28" s="1" t="str">
        <f>VLOOKUP(E28,BANCHO,2,0)</f>
        <v>W</v>
      </c>
      <c r="G28" s="2">
        <v>270</v>
      </c>
      <c r="K28" s="3"/>
      <c r="L28" s="3"/>
      <c r="M28" s="3"/>
      <c r="N28" s="3"/>
      <c r="O28" s="3"/>
      <c r="P28" s="3"/>
      <c r="Q28" s="3"/>
    </row>
    <row r="29" spans="1:17" x14ac:dyDescent="0.25">
      <c r="A29" t="str">
        <f t="shared" si="0"/>
        <v>PRODUCTO2AX</v>
      </c>
      <c r="B29" t="s">
        <v>20</v>
      </c>
      <c r="C29">
        <v>1</v>
      </c>
      <c r="D29" t="str">
        <f>VLOOKUP(C29,BALTO,2,0)</f>
        <v>A</v>
      </c>
      <c r="E29" s="1">
        <v>100</v>
      </c>
      <c r="F29" s="1" t="str">
        <f>VLOOKUP(E29,BANCHO,2,0)</f>
        <v>X</v>
      </c>
      <c r="G29" s="2">
        <v>280</v>
      </c>
      <c r="K29" s="3"/>
      <c r="L29" s="3"/>
      <c r="M29" s="3"/>
      <c r="N29" s="3"/>
      <c r="O29" s="3"/>
      <c r="P29" s="3"/>
      <c r="Q29" s="3"/>
    </row>
    <row r="30" spans="1:17" x14ac:dyDescent="0.25">
      <c r="A30" t="str">
        <f t="shared" si="0"/>
        <v>PRODUCTO2AY</v>
      </c>
      <c r="B30" t="s">
        <v>20</v>
      </c>
      <c r="C30">
        <v>1</v>
      </c>
      <c r="D30" t="str">
        <f>VLOOKUP(C30,BALTO,2,0)</f>
        <v>A</v>
      </c>
      <c r="E30" s="1">
        <v>120</v>
      </c>
      <c r="F30" s="1" t="str">
        <f>VLOOKUP(E30,BANCHO,2,0)</f>
        <v>Y</v>
      </c>
      <c r="G30" s="2">
        <v>290</v>
      </c>
    </row>
    <row r="31" spans="1:17" x14ac:dyDescent="0.25">
      <c r="A31" t="str">
        <f t="shared" si="0"/>
        <v>PRODUCTO2AZ</v>
      </c>
      <c r="B31" t="s">
        <v>20</v>
      </c>
      <c r="C31">
        <v>1</v>
      </c>
      <c r="D31" t="str">
        <f>VLOOKUP(C31,BALTO,2,0)</f>
        <v>A</v>
      </c>
      <c r="E31" s="1">
        <v>140</v>
      </c>
      <c r="F31" s="1" t="str">
        <f>VLOOKUP(E31,BANCHO,2,0)</f>
        <v>Z</v>
      </c>
      <c r="G31" s="2">
        <v>300</v>
      </c>
    </row>
    <row r="32" spans="1:17" x14ac:dyDescent="0.25">
      <c r="A32" t="str">
        <f t="shared" si="0"/>
        <v>PRODUCTO2BV</v>
      </c>
      <c r="B32" t="s">
        <v>20</v>
      </c>
      <c r="C32">
        <v>80</v>
      </c>
      <c r="D32" t="str">
        <f>VLOOKUP(C32,BALTO,2,0)</f>
        <v>B</v>
      </c>
      <c r="E32" s="1">
        <v>1</v>
      </c>
      <c r="F32" s="1" t="str">
        <f>VLOOKUP(E32,BANCHO,2,0)</f>
        <v>V</v>
      </c>
      <c r="G32" s="2">
        <v>310</v>
      </c>
    </row>
    <row r="33" spans="1:7" x14ac:dyDescent="0.25">
      <c r="A33" t="str">
        <f t="shared" si="0"/>
        <v>PRODUCTO2BW</v>
      </c>
      <c r="B33" t="s">
        <v>20</v>
      </c>
      <c r="C33">
        <v>80</v>
      </c>
      <c r="D33" t="str">
        <f>VLOOKUP(C33,BALTO,2,0)</f>
        <v>B</v>
      </c>
      <c r="E33" s="1">
        <v>80</v>
      </c>
      <c r="F33" s="1" t="str">
        <f>VLOOKUP(E33,BANCHO,2,0)</f>
        <v>W</v>
      </c>
      <c r="G33" s="2">
        <v>320</v>
      </c>
    </row>
    <row r="34" spans="1:7" x14ac:dyDescent="0.25">
      <c r="A34" t="str">
        <f t="shared" si="0"/>
        <v>PRODUCTO2BX</v>
      </c>
      <c r="B34" t="s">
        <v>20</v>
      </c>
      <c r="C34">
        <v>80</v>
      </c>
      <c r="D34" t="str">
        <f>VLOOKUP(C34,BALTO,2,0)</f>
        <v>B</v>
      </c>
      <c r="E34" s="1">
        <v>100</v>
      </c>
      <c r="F34" s="1" t="str">
        <f>VLOOKUP(E34,BANCHO,2,0)</f>
        <v>X</v>
      </c>
      <c r="G34" s="2">
        <v>330</v>
      </c>
    </row>
    <row r="35" spans="1:7" x14ac:dyDescent="0.25">
      <c r="A35" t="str">
        <f t="shared" si="0"/>
        <v>PRODUCTO2BY</v>
      </c>
      <c r="B35" t="s">
        <v>20</v>
      </c>
      <c r="C35">
        <v>80</v>
      </c>
      <c r="D35" t="str">
        <f>VLOOKUP(C35,BALTO,2,0)</f>
        <v>B</v>
      </c>
      <c r="E35" s="1">
        <v>120</v>
      </c>
      <c r="F35" s="1" t="str">
        <f>VLOOKUP(E35,BANCHO,2,0)</f>
        <v>Y</v>
      </c>
      <c r="G35" s="2">
        <v>340</v>
      </c>
    </row>
    <row r="36" spans="1:7" x14ac:dyDescent="0.25">
      <c r="A36" t="str">
        <f t="shared" si="0"/>
        <v>PRODUCTO2BZ</v>
      </c>
      <c r="B36" t="s">
        <v>20</v>
      </c>
      <c r="C36">
        <v>80</v>
      </c>
      <c r="D36" t="str">
        <f>VLOOKUP(C36,BALTO,2,0)</f>
        <v>B</v>
      </c>
      <c r="E36" s="1">
        <v>140</v>
      </c>
      <c r="F36" s="1" t="str">
        <f>VLOOKUP(E36,BANCHO,2,0)</f>
        <v>Z</v>
      </c>
      <c r="G36" s="2">
        <v>350</v>
      </c>
    </row>
    <row r="37" spans="1:7" x14ac:dyDescent="0.25">
      <c r="A37" t="str">
        <f t="shared" si="0"/>
        <v>PRODUCTO2CV</v>
      </c>
      <c r="B37" t="s">
        <v>20</v>
      </c>
      <c r="C37">
        <v>100</v>
      </c>
      <c r="D37" t="str">
        <f>VLOOKUP(C37,BALTO,2,0)</f>
        <v>C</v>
      </c>
      <c r="E37" s="1">
        <v>1</v>
      </c>
      <c r="F37" s="1" t="str">
        <f>VLOOKUP(E37,BANCHO,2,0)</f>
        <v>V</v>
      </c>
      <c r="G37" s="2">
        <v>360</v>
      </c>
    </row>
    <row r="38" spans="1:7" x14ac:dyDescent="0.25">
      <c r="A38" t="str">
        <f t="shared" si="0"/>
        <v>PRODUCTO2CW</v>
      </c>
      <c r="B38" t="s">
        <v>20</v>
      </c>
      <c r="C38">
        <v>100</v>
      </c>
      <c r="D38" t="str">
        <f>VLOOKUP(C38,BALTO,2,0)</f>
        <v>C</v>
      </c>
      <c r="E38" s="1">
        <v>80</v>
      </c>
      <c r="F38" s="1" t="str">
        <f>VLOOKUP(E38,BANCHO,2,0)</f>
        <v>W</v>
      </c>
      <c r="G38" s="2">
        <v>370</v>
      </c>
    </row>
    <row r="39" spans="1:7" x14ac:dyDescent="0.25">
      <c r="A39" t="str">
        <f t="shared" si="0"/>
        <v>PRODUCTO2CX</v>
      </c>
      <c r="B39" t="s">
        <v>20</v>
      </c>
      <c r="C39">
        <v>100</v>
      </c>
      <c r="D39" t="str">
        <f>VLOOKUP(C39,BALTO,2,0)</f>
        <v>C</v>
      </c>
      <c r="E39" s="1">
        <v>100</v>
      </c>
      <c r="F39" s="1" t="str">
        <f>VLOOKUP(E39,BANCHO,2,0)</f>
        <v>X</v>
      </c>
      <c r="G39" s="2">
        <v>380</v>
      </c>
    </row>
    <row r="40" spans="1:7" x14ac:dyDescent="0.25">
      <c r="A40" t="str">
        <f t="shared" si="0"/>
        <v>PRODUCTO2CY</v>
      </c>
      <c r="B40" t="s">
        <v>20</v>
      </c>
      <c r="C40">
        <v>100</v>
      </c>
      <c r="D40" t="str">
        <f>VLOOKUP(C40,BALTO,2,0)</f>
        <v>C</v>
      </c>
      <c r="E40" s="1">
        <v>120</v>
      </c>
      <c r="F40" s="1" t="str">
        <f>VLOOKUP(E40,BANCHO,2,0)</f>
        <v>Y</v>
      </c>
      <c r="G40" s="2">
        <v>390</v>
      </c>
    </row>
    <row r="41" spans="1:7" x14ac:dyDescent="0.25">
      <c r="A41" t="str">
        <f t="shared" si="0"/>
        <v>PRODUCTO2CZ</v>
      </c>
      <c r="B41" t="s">
        <v>20</v>
      </c>
      <c r="C41">
        <v>100</v>
      </c>
      <c r="D41" t="str">
        <f>VLOOKUP(C41,BALTO,2,0)</f>
        <v>C</v>
      </c>
      <c r="E41" s="1">
        <v>140</v>
      </c>
      <c r="F41" s="1" t="str">
        <f>VLOOKUP(E41,BANCHO,2,0)</f>
        <v>Z</v>
      </c>
      <c r="G41" s="2">
        <v>400</v>
      </c>
    </row>
    <row r="42" spans="1:7" x14ac:dyDescent="0.25">
      <c r="A42" t="str">
        <f t="shared" si="0"/>
        <v>PRODUCTO2DV</v>
      </c>
      <c r="B42" t="s">
        <v>20</v>
      </c>
      <c r="C42">
        <v>120</v>
      </c>
      <c r="D42" t="str">
        <f>VLOOKUP(C42,BALTO,2,0)</f>
        <v>D</v>
      </c>
      <c r="E42" s="1">
        <v>1</v>
      </c>
      <c r="F42" s="1" t="str">
        <f>VLOOKUP(E42,BANCHO,2,0)</f>
        <v>V</v>
      </c>
      <c r="G42" s="2">
        <v>410</v>
      </c>
    </row>
    <row r="43" spans="1:7" x14ac:dyDescent="0.25">
      <c r="A43" t="str">
        <f t="shared" si="0"/>
        <v>PRODUCTO2DW</v>
      </c>
      <c r="B43" t="s">
        <v>20</v>
      </c>
      <c r="C43">
        <v>120</v>
      </c>
      <c r="D43" t="str">
        <f>VLOOKUP(C43,BALTO,2,0)</f>
        <v>D</v>
      </c>
      <c r="E43" s="1">
        <v>80</v>
      </c>
      <c r="F43" s="1" t="str">
        <f>VLOOKUP(E43,BANCHO,2,0)</f>
        <v>W</v>
      </c>
      <c r="G43" s="2">
        <v>420</v>
      </c>
    </row>
    <row r="44" spans="1:7" x14ac:dyDescent="0.25">
      <c r="A44" t="str">
        <f t="shared" si="0"/>
        <v>PRODUCTO2DX</v>
      </c>
      <c r="B44" t="s">
        <v>20</v>
      </c>
      <c r="C44">
        <v>120</v>
      </c>
      <c r="D44" t="str">
        <f>VLOOKUP(C44,BALTO,2,0)</f>
        <v>D</v>
      </c>
      <c r="E44" s="1">
        <v>100</v>
      </c>
      <c r="F44" s="1" t="str">
        <f>VLOOKUP(E44,BANCHO,2,0)</f>
        <v>X</v>
      </c>
      <c r="G44" s="2">
        <v>430</v>
      </c>
    </row>
    <row r="45" spans="1:7" x14ac:dyDescent="0.25">
      <c r="A45" t="str">
        <f t="shared" si="0"/>
        <v>PRODUCTO2DY</v>
      </c>
      <c r="B45" t="s">
        <v>20</v>
      </c>
      <c r="C45">
        <v>120</v>
      </c>
      <c r="D45" t="str">
        <f>VLOOKUP(C45,BALTO,2,0)</f>
        <v>D</v>
      </c>
      <c r="E45" s="1">
        <v>120</v>
      </c>
      <c r="F45" s="1" t="str">
        <f>VLOOKUP(E45,BANCHO,2,0)</f>
        <v>Y</v>
      </c>
      <c r="G45" s="2">
        <v>440</v>
      </c>
    </row>
    <row r="46" spans="1:7" x14ac:dyDescent="0.25">
      <c r="A46" t="str">
        <f t="shared" si="0"/>
        <v>PRODUCTO2DZ</v>
      </c>
      <c r="B46" t="s">
        <v>20</v>
      </c>
      <c r="C46">
        <v>120</v>
      </c>
      <c r="D46" t="str">
        <f>VLOOKUP(C46,BALTO,2,0)</f>
        <v>D</v>
      </c>
      <c r="E46" s="1">
        <v>140</v>
      </c>
      <c r="F46" s="1" t="str">
        <f>VLOOKUP(E46,BANCHO,2,0)</f>
        <v>Z</v>
      </c>
      <c r="G46" s="2">
        <v>450</v>
      </c>
    </row>
    <row r="47" spans="1:7" x14ac:dyDescent="0.25">
      <c r="A47" t="str">
        <f t="shared" si="0"/>
        <v>PRODUCTO2EV</v>
      </c>
      <c r="B47" t="s">
        <v>20</v>
      </c>
      <c r="C47">
        <v>140</v>
      </c>
      <c r="D47" t="str">
        <f>VLOOKUP(C47,BALTO,2,0)</f>
        <v>E</v>
      </c>
      <c r="E47" s="1">
        <v>1</v>
      </c>
      <c r="F47" s="1" t="str">
        <f>VLOOKUP(E47,BANCHO,2,0)</f>
        <v>V</v>
      </c>
      <c r="G47" s="2">
        <v>460</v>
      </c>
    </row>
    <row r="48" spans="1:7" x14ac:dyDescent="0.25">
      <c r="A48" t="str">
        <f t="shared" si="0"/>
        <v>PRODUCTO2EW</v>
      </c>
      <c r="B48" t="s">
        <v>20</v>
      </c>
      <c r="C48">
        <v>140</v>
      </c>
      <c r="D48" t="str">
        <f>VLOOKUP(C48,BALTO,2,0)</f>
        <v>E</v>
      </c>
      <c r="E48" s="1">
        <v>80</v>
      </c>
      <c r="F48" s="1" t="str">
        <f>VLOOKUP(E48,BANCHO,2,0)</f>
        <v>W</v>
      </c>
      <c r="G48" s="2">
        <v>470</v>
      </c>
    </row>
    <row r="49" spans="1:7" x14ac:dyDescent="0.25">
      <c r="A49" t="str">
        <f t="shared" si="0"/>
        <v>PRODUCTO2EX</v>
      </c>
      <c r="B49" t="s">
        <v>20</v>
      </c>
      <c r="C49">
        <v>140</v>
      </c>
      <c r="D49" t="str">
        <f>VLOOKUP(C49,BALTO,2,0)</f>
        <v>E</v>
      </c>
      <c r="E49" s="1">
        <v>100</v>
      </c>
      <c r="F49" s="1" t="str">
        <f>VLOOKUP(E49,BANCHO,2,0)</f>
        <v>X</v>
      </c>
      <c r="G49" s="2">
        <v>480</v>
      </c>
    </row>
    <row r="50" spans="1:7" x14ac:dyDescent="0.25">
      <c r="A50" t="str">
        <f t="shared" si="0"/>
        <v>PRODUCTO2EY</v>
      </c>
      <c r="B50" t="s">
        <v>20</v>
      </c>
      <c r="C50">
        <v>140</v>
      </c>
      <c r="D50" t="str">
        <f>VLOOKUP(C50,BALTO,2,0)</f>
        <v>E</v>
      </c>
      <c r="E50" s="1">
        <v>120</v>
      </c>
      <c r="F50" s="1" t="str">
        <f>VLOOKUP(E50,BANCHO,2,0)</f>
        <v>Y</v>
      </c>
      <c r="G50" s="2">
        <v>490</v>
      </c>
    </row>
    <row r="51" spans="1:7" x14ac:dyDescent="0.25">
      <c r="A51" t="str">
        <f t="shared" si="0"/>
        <v>PRODUCTO2EZ</v>
      </c>
      <c r="B51" t="s">
        <v>20</v>
      </c>
      <c r="C51">
        <v>140</v>
      </c>
      <c r="D51" t="str">
        <f>VLOOKUP(C51,BALTO,2,0)</f>
        <v>E</v>
      </c>
      <c r="E51" s="1">
        <v>140</v>
      </c>
      <c r="F51" s="1" t="str">
        <f>VLOOKUP(E51,BANCHO,2,0)</f>
        <v>Z</v>
      </c>
      <c r="G51" s="2">
        <v>500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BALTO</vt:lpstr>
      <vt:lpstr>BANCHO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2017-09-20T13:48:03Z</dcterms:created>
  <dcterms:modified xsi:type="dcterms:W3CDTF">2017-09-20T14:06:37Z</dcterms:modified>
</cp:coreProperties>
</file>