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ctabares\Desktop\"/>
    </mc:Choice>
  </mc:AlternateContent>
  <bookViews>
    <workbookView xWindow="0" yWindow="0" windowWidth="11310" windowHeight="4455"/>
  </bookViews>
  <sheets>
    <sheet name="Base de Datos" sheetId="1" r:id="rId1"/>
    <sheet name="Trazabilidad Estados" sheetId="3" r:id="rId2"/>
    <sheet name="Lista desplegable" sheetId="2" state="hidden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K3" i="3"/>
  <c r="J3" i="3"/>
  <c r="I3" i="3"/>
  <c r="H3" i="3"/>
  <c r="G3" i="3"/>
  <c r="F3" i="3"/>
  <c r="E3" i="3"/>
  <c r="D3" i="3"/>
  <c r="C3" i="3"/>
  <c r="B3" i="3"/>
  <c r="E2" i="3"/>
  <c r="D2" i="3"/>
  <c r="C2" i="3"/>
  <c r="J2" i="3"/>
  <c r="K2" i="3"/>
  <c r="I2" i="3"/>
  <c r="H2" i="3"/>
  <c r="G2" i="3"/>
  <c r="F2" i="3"/>
</calcChain>
</file>

<file path=xl/sharedStrings.xml><?xml version="1.0" encoding="utf-8"?>
<sst xmlns="http://schemas.openxmlformats.org/spreadsheetml/2006/main" count="38" uniqueCount="29">
  <si>
    <t>A001</t>
  </si>
  <si>
    <t>A002</t>
  </si>
  <si>
    <t>A003</t>
  </si>
  <si>
    <t>A004</t>
  </si>
  <si>
    <t>A005</t>
  </si>
  <si>
    <t>A006</t>
  </si>
  <si>
    <t>Estado del proceso</t>
  </si>
  <si>
    <t>Codigo proceso</t>
  </si>
  <si>
    <t>Fecha estado 2</t>
  </si>
  <si>
    <t>Fecha estado 3</t>
  </si>
  <si>
    <t>Fecha estado 4</t>
  </si>
  <si>
    <t>Fecha estado 5</t>
  </si>
  <si>
    <t>Fecha estado 6</t>
  </si>
  <si>
    <t>Fecha estado 7</t>
  </si>
  <si>
    <t>Fecha estado 8</t>
  </si>
  <si>
    <t>Fecha estado 9</t>
  </si>
  <si>
    <t>Fecha estado 10</t>
  </si>
  <si>
    <t>Tiempo total estado 1-10</t>
  </si>
  <si>
    <t>1. A</t>
  </si>
  <si>
    <t>2. B</t>
  </si>
  <si>
    <t>3. C</t>
  </si>
  <si>
    <t>4. D</t>
  </si>
  <si>
    <t>5. E</t>
  </si>
  <si>
    <t>6. F</t>
  </si>
  <si>
    <t>7. G</t>
  </si>
  <si>
    <t>8. H</t>
  </si>
  <si>
    <t>9. I</t>
  </si>
  <si>
    <t>10. J</t>
  </si>
  <si>
    <t xml:space="preserve">Fecha estado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</si>
</sst>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36" sqref="B36"/>
    </sheetView>
  </sheetViews>
  <sheetFormatPr baseColWidth="10" defaultRowHeight="15" x14ac:dyDescent="0.25"/>
  <cols>
    <col min="1" max="1" width="14.5703125" style="3" bestFit="1" customWidth="1"/>
    <col min="2" max="2" width="21.42578125" style="3" customWidth="1"/>
  </cols>
  <sheetData>
    <row r="1" spans="1:2" x14ac:dyDescent="0.25">
      <c r="A1" s="5" t="s">
        <v>7</v>
      </c>
      <c r="B1" s="5" t="s">
        <v>6</v>
      </c>
    </row>
    <row r="2" spans="1:2" x14ac:dyDescent="0.25">
      <c r="A2" s="5" t="s">
        <v>0</v>
      </c>
      <c r="B2" s="2" t="s">
        <v>18</v>
      </c>
    </row>
    <row r="3" spans="1:2" x14ac:dyDescent="0.25">
      <c r="A3" s="5" t="s">
        <v>1</v>
      </c>
      <c r="B3" s="2" t="s">
        <v>18</v>
      </c>
    </row>
    <row r="4" spans="1:2" x14ac:dyDescent="0.25">
      <c r="A4" s="5" t="s">
        <v>2</v>
      </c>
      <c r="B4" s="2"/>
    </row>
    <row r="5" spans="1:2" x14ac:dyDescent="0.25">
      <c r="A5" s="5" t="s">
        <v>3</v>
      </c>
      <c r="B5" s="2"/>
    </row>
    <row r="6" spans="1:2" x14ac:dyDescent="0.25">
      <c r="A6" s="5" t="s">
        <v>4</v>
      </c>
      <c r="B6" s="2"/>
    </row>
    <row r="7" spans="1:2" x14ac:dyDescent="0.25">
      <c r="A7" s="5" t="s">
        <v>5</v>
      </c>
      <c r="B7" s="2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desplegable'!$A$1:$A$10</xm:f>
          </x14:formula1>
          <xm:sqref>B2:B1048576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D13" sqref="D13"/>
    </sheetView>
  </sheetViews>
  <sheetFormatPr baseColWidth="10" defaultRowHeight="15" x14ac:dyDescent="0.25"/>
  <cols>
    <col min="1" max="1" width="15.7109375" customWidth="1"/>
    <col min="2" max="2" width="17.42578125" customWidth="1"/>
    <col min="3" max="3" width="16.28515625" customWidth="1"/>
    <col min="4" max="11" width="15.5703125" customWidth="1"/>
    <col min="12" max="12" width="23.28515625" customWidth="1"/>
  </cols>
  <sheetData>
    <row r="1" spans="1:12" x14ac:dyDescent="0.25">
      <c r="A1" s="5" t="s">
        <v>7</v>
      </c>
      <c r="B1" s="6" t="s">
        <v>28</v>
      </c>
      <c r="C1" s="6" t="s">
        <v>8</v>
      </c>
      <c r="D1" s="6" t="s">
        <v>9</v>
      </c>
      <c r="E1" s="6" t="s">
        <v>10</v>
      </c>
      <c r="F1" s="6" t="s">
        <v>11</v>
      </c>
      <c r="G1" s="6" t="s">
        <v>12</v>
      </c>
      <c r="H1" s="6" t="s">
        <v>13</v>
      </c>
      <c r="I1" s="6" t="s">
        <v>14</v>
      </c>
      <c r="J1" s="6" t="s">
        <v>15</v>
      </c>
      <c r="K1" s="6" t="s">
        <v>16</v>
      </c>
      <c r="L1" s="4" t="s">
        <v>17</v>
      </c>
    </row>
    <row r="2" spans="1:12" x14ac:dyDescent="0.25">
      <c r="A2" s="5" t="s">
        <v>0</v>
      </c>
      <c r="B2" s="7">
        <f ca="1">IF('Base de Datos'!$B$2="1. A",NOW(),"")</f>
        <v>43160.346200810185</v>
      </c>
      <c r="C2" s="7" t="str">
        <f ca="1">IF('Base de Datos'!$B$2="2. B. A",NOW(),"")</f>
        <v/>
      </c>
      <c r="D2" s="7" t="str">
        <f ca="1">IF('Base de Datos'!$B$2="3. C",NOW(),"")</f>
        <v/>
      </c>
      <c r="E2" s="7" t="str">
        <f ca="1">IF('Base de Datos'!$B$2="4. D",NOW(),"")</f>
        <v/>
      </c>
      <c r="F2" s="7" t="str">
        <f ca="1">IF('Base de Datos'!$B$2="5. E",NOW(),"")</f>
        <v/>
      </c>
      <c r="G2" s="7" t="str">
        <f ca="1">IF('Base de Datos'!$B$2="6. F",NOW(),"")</f>
        <v/>
      </c>
      <c r="H2" s="7" t="str">
        <f ca="1">IF('Base de Datos'!$B$2="7. G",NOW(),"")</f>
        <v/>
      </c>
      <c r="I2" s="7" t="str">
        <f ca="1">IF('Base de Datos'!$B$2="8. H",NOW(),"")</f>
        <v/>
      </c>
      <c r="J2" s="7" t="str">
        <f ca="1">IF('Base de Datos'!$B$2="9. I",NOW(),"")</f>
        <v/>
      </c>
      <c r="K2" s="7" t="str">
        <f ca="1">IF('Base de Datos'!$B$2="10. J",NOW(),"")</f>
        <v/>
      </c>
      <c r="L2" s="1"/>
    </row>
    <row r="3" spans="1:12" x14ac:dyDescent="0.25">
      <c r="A3" s="5" t="s">
        <v>1</v>
      </c>
      <c r="B3" s="7">
        <f ca="1">IF('Base de Datos'!$B$3="1. A",NOW(),"")</f>
        <v>43160.346200810185</v>
      </c>
      <c r="C3" s="7" t="str">
        <f ca="1">IF('Base de Datos'!$B$3="2. B. A",NOW(),"")</f>
        <v/>
      </c>
      <c r="D3" s="7" t="str">
        <f ca="1">IF('Base de Datos'!$B$3="3. C",NOW(),"")</f>
        <v/>
      </c>
      <c r="E3" s="7" t="str">
        <f ca="1">IF('Base de Datos'!$B$3="4. D",NOW(),"")</f>
        <v/>
      </c>
      <c r="F3" s="7" t="str">
        <f ca="1">IF('Base de Datos'!$B$3="5. E",NOW(),"")</f>
        <v/>
      </c>
      <c r="G3" s="7" t="str">
        <f ca="1">IF('Base de Datos'!$B$3="6. F",NOW(),"")</f>
        <v/>
      </c>
      <c r="H3" s="7" t="str">
        <f ca="1">IF('Base de Datos'!$B$3="7. G",NOW(),"")</f>
        <v/>
      </c>
      <c r="I3" s="7" t="str">
        <f ca="1">IF('Base de Datos'!$B$3="8. H",NOW(),"")</f>
        <v/>
      </c>
      <c r="J3" s="7" t="str">
        <f ca="1">IF('Base de Datos'!$B$3="9. I",NOW(),"")</f>
        <v/>
      </c>
      <c r="K3" s="7" t="str">
        <f ca="1">IF('Base de Datos'!$B$3="10. J",NOW(),"")</f>
        <v/>
      </c>
      <c r="L3" s="1"/>
    </row>
    <row r="4" spans="1:12" x14ac:dyDescent="0.25">
      <c r="A4" s="5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1"/>
    </row>
    <row r="5" spans="1:12" x14ac:dyDescent="0.25">
      <c r="A5" s="5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1"/>
    </row>
    <row r="6" spans="1:12" x14ac:dyDescent="0.25">
      <c r="A6" s="5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1"/>
    </row>
    <row r="7" spans="1:12" x14ac:dyDescent="0.25">
      <c r="A7" s="5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1"/>
    </row>
  </sheetData>
  <pageMargins left="0.7" right="0.7" top="0.75" bottom="0.75" header="0.3" footer="0.3"/>
  <pageSetup orientation="portrait" verticalDpi="598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2" sqref="A12"/>
    </sheetView>
  </sheetViews>
  <sheetFormatPr baseColWidth="10" defaultRowHeight="15" x14ac:dyDescent="0.25"/>
  <sheetData>
    <row r="1" spans="1:1" x14ac:dyDescent="0.25">
      <c r="A1" t="s">
        <v>18</v>
      </c>
    </row>
    <row r="2" spans="1:1" x14ac:dyDescent="0.25">
      <c r="A2" t="s">
        <v>19</v>
      </c>
    </row>
    <row r="3" spans="1:1" x14ac:dyDescent="0.25">
      <c r="A3" t="s">
        <v>20</v>
      </c>
    </row>
    <row r="4" spans="1:1" x14ac:dyDescent="0.25">
      <c r="A4" t="s">
        <v>21</v>
      </c>
    </row>
    <row r="5" spans="1:1" x14ac:dyDescent="0.25">
      <c r="A5" t="s">
        <v>22</v>
      </c>
    </row>
    <row r="6" spans="1:1" x14ac:dyDescent="0.25">
      <c r="A6" t="s">
        <v>23</v>
      </c>
    </row>
    <row r="7" spans="1:1" x14ac:dyDescent="0.25">
      <c r="A7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Base de Datos</vt:lpstr>
      <vt:lpstr>Trazabilidad Estados</vt:lpstr>
      <vt:lpstr>Lista desplegable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Tabares</dc:creator>
  <cp:lastModifiedBy>Cristian Tabares</cp:lastModifiedBy>
  <dcterms:created xsi:type="dcterms:W3CDTF">2018-03-01T12:27:24Z</dcterms:created>
  <dcterms:modified xsi:type="dcterms:W3CDTF">2018-03-01T13:18:53Z</dcterms:modified>
</cp:coreProperties>
</file>