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20" windowWidth="27420" windowHeight="1317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4" i="1" l="1"/>
  <c r="C5" i="1"/>
  <c r="C6" i="1"/>
  <c r="C3" i="1"/>
  <c r="C9" i="1"/>
  <c r="C10" i="1"/>
  <c r="C11" i="1"/>
  <c r="C12" i="1"/>
  <c r="C13" i="1"/>
  <c r="C14" i="1"/>
  <c r="C15" i="1"/>
  <c r="C16" i="1"/>
  <c r="C17" i="1"/>
  <c r="C18" i="1"/>
  <c r="C19" i="1"/>
  <c r="C8" i="1"/>
  <c r="B4" i="1"/>
  <c r="B5" i="1"/>
  <c r="B6" i="1"/>
  <c r="B3" i="1"/>
  <c r="B9" i="1"/>
  <c r="B10" i="1"/>
  <c r="B11" i="1"/>
  <c r="B12" i="1"/>
  <c r="B13" i="1"/>
  <c r="B14" i="1"/>
  <c r="B15" i="1"/>
  <c r="B16" i="1"/>
  <c r="B17" i="1"/>
  <c r="B18" i="1"/>
  <c r="B19" i="1"/>
  <c r="B8" i="1"/>
</calcChain>
</file>

<file path=xl/sharedStrings.xml><?xml version="1.0" encoding="utf-8"?>
<sst xmlns="http://schemas.openxmlformats.org/spreadsheetml/2006/main" count="24" uniqueCount="12">
  <si>
    <t>contactado</t>
  </si>
  <si>
    <t>cotizado</t>
  </si>
  <si>
    <t>negociando</t>
  </si>
  <si>
    <t>cerrado</t>
  </si>
  <si>
    <t>Q1</t>
  </si>
  <si>
    <t>Q2</t>
  </si>
  <si>
    <t>Q3</t>
  </si>
  <si>
    <t>Q4</t>
  </si>
  <si>
    <t>Tabla 2</t>
  </si>
  <si>
    <t>Tabla1</t>
  </si>
  <si>
    <t>Solución 1</t>
  </si>
  <si>
    <t>Solución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</si>
</sst>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3">
    <font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rgb="FF000000"/>
      <name val="Open_sansregula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8" fontId="0" fillId="0" borderId="2" xfId="0" applyNumberFormat="1" applyBorder="1"/>
    <xf numFmtId="168" fontId="0" fillId="0" borderId="4" xfId="0" applyNumberFormat="1" applyBorder="1"/>
    <xf numFmtId="168" fontId="0" fillId="0" borderId="6" xfId="0" applyNumberFormat="1" applyBorder="1"/>
    <xf numFmtId="0" fontId="0" fillId="2" borderId="7" xfId="0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D4" sqref="D4"/>
    </sheetView>
  </sheetViews>
  <sheetFormatPr baseColWidth="10" defaultRowHeight="15"/>
  <cols>
    <col min="1" max="3" width="11.5546875" style="2"/>
  </cols>
  <sheetData>
    <row r="1" spans="1:10" ht="15.75">
      <c r="B1" s="15" t="s">
        <v>10</v>
      </c>
      <c r="C1" s="14" t="s">
        <v>11</v>
      </c>
      <c r="G1" s="1"/>
    </row>
    <row r="2" spans="1:10">
      <c r="G2" s="1"/>
      <c r="I2" s="12" t="s">
        <v>9</v>
      </c>
      <c r="J2" s="12"/>
    </row>
    <row r="3" spans="1:10">
      <c r="A3" s="2" t="s">
        <v>0</v>
      </c>
      <c r="B3" s="2">
        <f>VLOOKUP(A3,$I$3:$J$6,2,FALSE)</f>
        <v>0.1</v>
      </c>
      <c r="C3" s="2">
        <f>IF(A3="contactado",0.1,IF(A3="cotizado",0.3,IF(A3="negociando",0.6,1)))</f>
        <v>0.1</v>
      </c>
      <c r="G3" s="1"/>
      <c r="I3" s="3" t="s">
        <v>0</v>
      </c>
      <c r="J3" s="9">
        <v>0.1</v>
      </c>
    </row>
    <row r="4" spans="1:10">
      <c r="A4" s="2" t="s">
        <v>1</v>
      </c>
      <c r="B4" s="2">
        <f t="shared" ref="B4:B6" si="0">VLOOKUP(A4,$I$3:$J$6,2,FALSE)</f>
        <v>0.3</v>
      </c>
      <c r="C4" s="2">
        <f t="shared" ref="C4:C6" si="1">IF(A4="contactado",0.1,IF(A4="cotizado",0.3,IF(A4="negociando",0.6,1)))</f>
        <v>0.3</v>
      </c>
      <c r="G4" s="1"/>
      <c r="I4" s="5" t="s">
        <v>1</v>
      </c>
      <c r="J4" s="10">
        <v>0.3</v>
      </c>
    </row>
    <row r="5" spans="1:10">
      <c r="A5" s="2" t="s">
        <v>2</v>
      </c>
      <c r="B5" s="2">
        <f t="shared" si="0"/>
        <v>0.6</v>
      </c>
      <c r="C5" s="2">
        <f t="shared" si="1"/>
        <v>0.6</v>
      </c>
      <c r="I5" s="5" t="s">
        <v>2</v>
      </c>
      <c r="J5" s="10">
        <v>0.6</v>
      </c>
    </row>
    <row r="6" spans="1:10">
      <c r="A6" s="2" t="s">
        <v>3</v>
      </c>
      <c r="B6" s="2">
        <f t="shared" si="0"/>
        <v>1</v>
      </c>
      <c r="C6" s="2">
        <f t="shared" si="1"/>
        <v>1</v>
      </c>
      <c r="I6" s="7" t="s">
        <v>3</v>
      </c>
      <c r="J6" s="11">
        <v>1</v>
      </c>
    </row>
    <row r="8" spans="1:10">
      <c r="A8" s="13">
        <v>43101</v>
      </c>
      <c r="B8" s="2" t="str">
        <f>VLOOKUP(MONTH(A8),$I$10:$J$21,2,FALSE)</f>
        <v>Q4</v>
      </c>
      <c r="C8" s="2" t="str">
        <f>IF(AND(MONTH(A8)&gt;=2,MONTH(A8))&lt;=4,"Q1",IF(AND(MONTH(A8)&gt;=5,MONTH(A8)&lt;=7),"Q2",IF(AND(MONTH(6)&gt;=8,MONTH(6)&lt;=10),"Q3","Q4")))</f>
        <v>Q4</v>
      </c>
    </row>
    <row r="9" spans="1:10">
      <c r="A9" s="13">
        <v>43132</v>
      </c>
      <c r="B9" s="2" t="str">
        <f>VLOOKUP(MONTH(A9),$I$10:$J$21,2,FALSE)</f>
        <v>Q1</v>
      </c>
      <c r="C9" s="2" t="str">
        <f t="shared" ref="C9:C19" si="2">IF(AND(MONTH(A9)&gt;=2,MONTH(A9))&lt;=4,"Q1",IF(AND(MONTH(A9)&gt;=5,MONTH(A9)&lt;=7),"Q2",IF(AND(MONTH(6)&gt;=8,MONTH(6)&lt;=10),"Q3","Q4")))</f>
        <v>Q4</v>
      </c>
      <c r="I9" s="12" t="s">
        <v>8</v>
      </c>
      <c r="J9" s="12"/>
    </row>
    <row r="10" spans="1:10">
      <c r="A10" s="13">
        <v>43160</v>
      </c>
      <c r="B10" s="2" t="str">
        <f>VLOOKUP(MONTH(A10),$I$10:$J$21,2,FALSE)</f>
        <v>Q1</v>
      </c>
      <c r="C10" s="2" t="str">
        <f t="shared" si="2"/>
        <v>Q4</v>
      </c>
      <c r="I10" s="3">
        <v>1</v>
      </c>
      <c r="J10" s="4" t="s">
        <v>7</v>
      </c>
    </row>
    <row r="11" spans="1:10">
      <c r="A11" s="13">
        <v>43191</v>
      </c>
      <c r="B11" s="2" t="str">
        <f>VLOOKUP(MONTH(A11),$I$10:$J$21,2,FALSE)</f>
        <v>Q1</v>
      </c>
      <c r="C11" s="2" t="str">
        <f t="shared" si="2"/>
        <v>Q4</v>
      </c>
      <c r="I11" s="5">
        <v>2</v>
      </c>
      <c r="J11" s="6" t="s">
        <v>4</v>
      </c>
    </row>
    <row r="12" spans="1:10">
      <c r="A12" s="13">
        <v>43221</v>
      </c>
      <c r="B12" s="2" t="str">
        <f>VLOOKUP(MONTH(A12),$I$10:$J$21,2,FALSE)</f>
        <v>Q2</v>
      </c>
      <c r="C12" s="2" t="str">
        <f t="shared" si="2"/>
        <v>Q2</v>
      </c>
      <c r="I12" s="5">
        <v>3</v>
      </c>
      <c r="J12" s="6" t="s">
        <v>4</v>
      </c>
    </row>
    <row r="13" spans="1:10">
      <c r="A13" s="13">
        <v>43252</v>
      </c>
      <c r="B13" s="2" t="str">
        <f>VLOOKUP(MONTH(A13),$I$10:$J$21,2,FALSE)</f>
        <v>Q2</v>
      </c>
      <c r="C13" s="2" t="str">
        <f t="shared" si="2"/>
        <v>Q2</v>
      </c>
      <c r="I13" s="5">
        <v>4</v>
      </c>
      <c r="J13" s="6" t="s">
        <v>4</v>
      </c>
    </row>
    <row r="14" spans="1:10">
      <c r="A14" s="13">
        <v>43282</v>
      </c>
      <c r="B14" s="2" t="str">
        <f>VLOOKUP(MONTH(A14),$I$10:$J$21,2,FALSE)</f>
        <v>Q2</v>
      </c>
      <c r="C14" s="2" t="str">
        <f t="shared" si="2"/>
        <v>Q2</v>
      </c>
      <c r="I14" s="5">
        <v>5</v>
      </c>
      <c r="J14" s="6" t="s">
        <v>5</v>
      </c>
    </row>
    <row r="15" spans="1:10">
      <c r="A15" s="13">
        <v>43313</v>
      </c>
      <c r="B15" s="2" t="str">
        <f>VLOOKUP(MONTH(A15),$I$10:$J$21,2,FALSE)</f>
        <v>Q3</v>
      </c>
      <c r="C15" s="2" t="str">
        <f t="shared" si="2"/>
        <v>Q4</v>
      </c>
      <c r="I15" s="5">
        <v>6</v>
      </c>
      <c r="J15" s="6" t="s">
        <v>5</v>
      </c>
    </row>
    <row r="16" spans="1:10">
      <c r="A16" s="13">
        <v>43344</v>
      </c>
      <c r="B16" s="2" t="str">
        <f>VLOOKUP(MONTH(A16),$I$10:$J$21,2,FALSE)</f>
        <v>Q3</v>
      </c>
      <c r="C16" s="2" t="str">
        <f t="shared" si="2"/>
        <v>Q4</v>
      </c>
      <c r="I16" s="5">
        <v>7</v>
      </c>
      <c r="J16" s="6" t="s">
        <v>5</v>
      </c>
    </row>
    <row r="17" spans="1:10">
      <c r="A17" s="13">
        <v>43374</v>
      </c>
      <c r="B17" s="2" t="str">
        <f>VLOOKUP(MONTH(A17),$I$10:$J$21,2,FALSE)</f>
        <v>Q3</v>
      </c>
      <c r="C17" s="2" t="str">
        <f t="shared" si="2"/>
        <v>Q4</v>
      </c>
      <c r="I17" s="5">
        <v>8</v>
      </c>
      <c r="J17" s="6" t="s">
        <v>6</v>
      </c>
    </row>
    <row r="18" spans="1:10">
      <c r="A18" s="13">
        <v>43405</v>
      </c>
      <c r="B18" s="2" t="str">
        <f>VLOOKUP(MONTH(A18),$I$10:$J$21,2,FALSE)</f>
        <v>Q4</v>
      </c>
      <c r="C18" s="2" t="str">
        <f t="shared" si="2"/>
        <v>Q4</v>
      </c>
      <c r="I18" s="5">
        <v>9</v>
      </c>
      <c r="J18" s="6" t="s">
        <v>6</v>
      </c>
    </row>
    <row r="19" spans="1:10">
      <c r="A19" s="13">
        <v>43435</v>
      </c>
      <c r="B19" s="2" t="str">
        <f>VLOOKUP(MONTH(A19),$I$10:$J$21,2,FALSE)</f>
        <v>Q4</v>
      </c>
      <c r="C19" s="2" t="str">
        <f t="shared" si="2"/>
        <v>Q4</v>
      </c>
      <c r="I19" s="5">
        <v>10</v>
      </c>
      <c r="J19" s="6" t="s">
        <v>6</v>
      </c>
    </row>
    <row r="20" spans="1:10">
      <c r="I20" s="5">
        <v>11</v>
      </c>
      <c r="J20" s="6" t="s">
        <v>7</v>
      </c>
    </row>
    <row r="21" spans="1:10">
      <c r="I21" s="7">
        <v>12</v>
      </c>
      <c r="J21" s="8" t="s">
        <v>7</v>
      </c>
    </row>
  </sheetData>
  <mergeCells count="2">
    <mergeCell ref="I9:J9"/>
    <mergeCell ref="I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2018-05-21T05:52:02Z</dcterms:created>
  <dcterms:modified xsi:type="dcterms:W3CDTF">2018-05-21T06:05:59Z</dcterms:modified>
</cp:coreProperties>
</file>