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XCBCG\Downloads\File\"/>
    </mc:Choice>
  </mc:AlternateContent>
  <bookViews>
    <workbookView xWindow="0" yWindow="0" windowWidth="20490" windowHeight="0" activeTab="1"/>
  </bookViews>
  <sheets>
    <sheet name="FLEET" sheetId="1" r:id="rId1"/>
    <sheet name="PRICE" sheetId="4" r:id="rId2"/>
  </sheets>
  <externalReferences>
    <externalReference r:id="rId3"/>
  </externalReferences>
  <definedNames>
    <definedName name="_xlnm._FilterDatabase" localSheetId="0" hidden="1">FLEET!$A$2:$D$20</definedName>
    <definedName name="_xlnm._FilterDatabase" localSheetId="1" hidden="1">PRICE!$A$4:$U$20</definedName>
    <definedName name="ALCANCE1">[1]listas!$B$2:$B$8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 l="1"/>
</calcChain>
</file>

<file path=xl/sharedStrings.xml><?xml version="1.0" encoding="utf-8"?>
<sst xmlns="http://schemas.openxmlformats.org/spreadsheetml/2006/main" count="249" uniqueCount="91">
  <si>
    <t>Serial number</t>
  </si>
  <si>
    <t>Model name</t>
  </si>
  <si>
    <t>Last running hours</t>
  </si>
  <si>
    <t>DMM3</t>
  </si>
  <si>
    <t>DM45HP</t>
  </si>
  <si>
    <t>DM45LP</t>
  </si>
  <si>
    <t>USS009853</t>
  </si>
  <si>
    <t>T3W</t>
  </si>
  <si>
    <t>PV351</t>
  </si>
  <si>
    <t>USS008376</t>
  </si>
  <si>
    <t>USS004570</t>
  </si>
  <si>
    <t>ST3.5</t>
  </si>
  <si>
    <t>ST14</t>
  </si>
  <si>
    <t>MT42</t>
  </si>
  <si>
    <t>ST7</t>
  </si>
  <si>
    <t>ST2D</t>
  </si>
  <si>
    <t>MT431B</t>
  </si>
  <si>
    <t>ST1520</t>
  </si>
  <si>
    <t>MT2010</t>
  </si>
  <si>
    <t>ST8C</t>
  </si>
  <si>
    <t>TMG15URE0480</t>
  </si>
  <si>
    <t>TMG15URE0517</t>
  </si>
  <si>
    <t>AVO10X364</t>
  </si>
  <si>
    <t>AVO12X175</t>
  </si>
  <si>
    <t>Price Per Hour</t>
  </si>
  <si>
    <t>18001 - 20000</t>
  </si>
  <si>
    <t>16001 - 18000</t>
  </si>
  <si>
    <t>14001 - 16000</t>
  </si>
  <si>
    <t>12001 - 14000</t>
  </si>
  <si>
    <t>10001 - 12000</t>
  </si>
  <si>
    <t>8001 - 10000</t>
  </si>
  <si>
    <t>6001 - 8000</t>
  </si>
  <si>
    <t>4001 - 6000</t>
  </si>
  <si>
    <t>2001 - 4000</t>
  </si>
  <si>
    <t>0 - 2000</t>
  </si>
  <si>
    <t>27001 - 30000</t>
  </si>
  <si>
    <t>24001 - 27000</t>
  </si>
  <si>
    <t>21001 - 24000</t>
  </si>
  <si>
    <t>18001 - 21000</t>
  </si>
  <si>
    <t>15001 - 18000</t>
  </si>
  <si>
    <t>12001 - 15000</t>
  </si>
  <si>
    <t>9001 - 12000</t>
  </si>
  <si>
    <t>6001 - 9000</t>
  </si>
  <si>
    <t xml:space="preserve">3001 - 6000 </t>
  </si>
  <si>
    <t>0 - 3000</t>
  </si>
  <si>
    <t>36001 - 40000</t>
  </si>
  <si>
    <t>32001 - 36000</t>
  </si>
  <si>
    <t>28001 - 32000</t>
  </si>
  <si>
    <t>24001 - 28000</t>
  </si>
  <si>
    <t>20001 - 24000</t>
  </si>
  <si>
    <t>16001 - 20000</t>
  </si>
  <si>
    <t>12001 - 16000</t>
  </si>
  <si>
    <t>8001 - 12000</t>
  </si>
  <si>
    <t xml:space="preserve">4001 - 8000 </t>
  </si>
  <si>
    <t>0 - 4000</t>
  </si>
  <si>
    <t>RD10</t>
  </si>
  <si>
    <t>PV-271</t>
  </si>
  <si>
    <t>DML</t>
  </si>
  <si>
    <t>YEAR 10</t>
  </si>
  <si>
    <t>YEAR 9</t>
  </si>
  <si>
    <t>YEAR 8</t>
  </si>
  <si>
    <t>YEAR 7</t>
  </si>
  <si>
    <t>YEAR 6</t>
  </si>
  <si>
    <t>YEAR 5</t>
  </si>
  <si>
    <t>YEAR 4</t>
  </si>
  <si>
    <t>YEAR 3</t>
  </si>
  <si>
    <t>YEAR 2</t>
  </si>
  <si>
    <t>YEAR 1</t>
  </si>
  <si>
    <t>HOUR RANGE</t>
  </si>
  <si>
    <t>PRICE PER HOUR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</si>
  <si>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</si>
  <si>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</si>
  <si>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</si>
  <si>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</si>
  <si>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</si>
  <si>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</si>
  <si>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</si>
  <si>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</si>
  <si>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</si>
  <si>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</si>
  <si>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</si>
  <si>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0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</si>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</sst>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2" tint="-0.749992370372631"/>
      <name val="Arial"/>
      <family val="2"/>
    </font>
    <font>
      <b/>
      <sz val="11"/>
      <color rgb="FFFFFFFF"/>
      <name val="Arial"/>
      <family val="2"/>
    </font>
    <font>
      <sz val="11"/>
      <color theme="1"/>
      <name val="Raleway"/>
      <family val="2"/>
    </font>
    <font>
      <b/>
      <sz val="11"/>
      <color theme="3"/>
      <name val="Raleway"/>
      <family val="2"/>
    </font>
    <font>
      <b/>
      <sz val="11"/>
      <color rgb="FFFFC000"/>
      <name val="Raleway"/>
      <family val="2"/>
    </font>
    <font>
      <b/>
      <sz val="12"/>
      <color theme="3"/>
      <name val="Raleway"/>
      <family val="2"/>
    </font>
    <font>
      <b/>
      <sz val="12"/>
      <color theme="7"/>
      <name val="Raleway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0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6" fillId="4" borderId="1" xfId="2" applyNumberFormat="1" applyFont="1" applyFill="1" applyBorder="1" applyAlignment="1">
      <alignment horizontal="center"/>
    </xf>
    <xf numFmtId="4" fontId="6" fillId="0" borderId="1" xfId="2" applyNumberFormat="1" applyFont="1" applyBorder="1" applyAlignment="1">
      <alignment horizontal="center"/>
    </xf>
    <xf numFmtId="4" fontId="6" fillId="4" borderId="1" xfId="2" applyNumberFormat="1" applyFont="1" applyFill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8" fillId="5" borderId="4" xfId="2" applyFont="1" applyFill="1" applyBorder="1" applyAlignment="1">
      <alignment horizontal="center"/>
    </xf>
    <xf numFmtId="0" fontId="7" fillId="6" borderId="4" xfId="2" applyFont="1" applyFill="1" applyBorder="1" applyAlignment="1">
      <alignment horizontal="center"/>
    </xf>
    <xf numFmtId="0" fontId="10" fillId="5" borderId="3" xfId="2" applyFont="1" applyFill="1" applyBorder="1" applyAlignment="1">
      <alignment horizontal="center"/>
    </xf>
    <xf numFmtId="0" fontId="9" fillId="6" borderId="3" xfId="2" applyFont="1" applyFill="1" applyBorder="1" applyAlignment="1">
      <alignment horizontal="center"/>
    </xf>
    <xf numFmtId="0" fontId="10" fillId="5" borderId="1" xfId="2" applyFont="1" applyFill="1" applyBorder="1" applyAlignment="1">
      <alignment horizontal="center"/>
    </xf>
    <xf numFmtId="0" fontId="9" fillId="6" borderId="1" xfId="2" applyFont="1" applyFill="1" applyBorder="1" applyAlignment="1">
      <alignment horizontal="center"/>
    </xf>
    <xf numFmtId="0" fontId="8" fillId="5" borderId="1" xfId="2" applyNumberFormat="1" applyFont="1" applyFill="1" applyBorder="1" applyAlignment="1">
      <alignment horizontal="center"/>
    </xf>
    <xf numFmtId="0" fontId="6" fillId="7" borderId="2" xfId="2" applyFont="1" applyFill="1" applyBorder="1" applyAlignment="1">
      <alignment horizontal="center"/>
    </xf>
    <xf numFmtId="4" fontId="6" fillId="7" borderId="1" xfId="2" applyNumberFormat="1" applyFont="1" applyFill="1" applyBorder="1" applyAlignment="1">
      <alignment horizontal="center"/>
    </xf>
    <xf numFmtId="3" fontId="6" fillId="7" borderId="1" xfId="2" applyNumberFormat="1" applyFont="1" applyFill="1" applyBorder="1" applyAlignment="1">
      <alignment horizontal="center"/>
    </xf>
    <xf numFmtId="0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3" fontId="0" fillId="7" borderId="1" xfId="0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Raleway"/>
        <scheme val="none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XCGAC/Documents/1%20TALLER/PLANNER/ACTIVIDADES%20PROGRAMADAS/CONTROL%20DE%20EQUIPOS%20Y%20COMPONENTES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listas"/>
      <sheetName val="TABLA NUEVA "/>
      <sheetName val="PINTURA"/>
      <sheetName val="SOLDADURA"/>
      <sheetName val="COMPONENTES"/>
      <sheetName val="SANDBLAST"/>
      <sheetName val="ELECTRICOS"/>
    </sheetNames>
    <sheetDataSet>
      <sheetData sheetId="0" refreshError="1"/>
      <sheetData sheetId="1">
        <row r="2">
          <cell r="B2" t="str">
            <v>EVALUACION</v>
          </cell>
        </row>
        <row r="3">
          <cell r="B3" t="str">
            <v>OVERHAUL</v>
          </cell>
        </row>
        <row r="4">
          <cell r="B4" t="str">
            <v>REP. PARCIAL</v>
          </cell>
        </row>
        <row r="5">
          <cell r="B5" t="str">
            <v>REPARACION</v>
          </cell>
        </row>
        <row r="6">
          <cell r="B6" t="str">
            <v>MANTENIMIENTO</v>
          </cell>
        </row>
        <row r="7">
          <cell r="B7" t="str">
            <v>NO APLICA</v>
          </cell>
        </row>
        <row r="8">
          <cell r="B8" t="str">
            <v>PENDIENTE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id="1" name="Tabla1" displayName="Tabla1" ref="A4:U20" totalsRowShown="0" headerRowDxfId="27" dataDxfId="25" headerRowBorderDxfId="26" tableBorderDxfId="24" totalsRowBorderDxfId="23" headerRowCellStyle="Normal 3" dataCellStyle="Normal 3">
  <tableColumns count="21">
    <tableColumn id="1" name="Columna0" dataDxfId="22" dataCellStyle="Normal 3"/>
    <tableColumn id="2" name="Columna1" dataDxfId="21" dataCellStyle="Normal 3"/>
    <tableColumn id="3" name="Columna11" dataDxfId="20" dataCellStyle="Normal 3"/>
    <tableColumn id="4" name="Columna12" dataDxfId="19" dataCellStyle="Normal 3"/>
    <tableColumn id="5" name="Columna13" dataDxfId="18" dataCellStyle="Normal 3"/>
    <tableColumn id="6" name="Columna14" dataDxfId="17" dataCellStyle="Normal 3"/>
    <tableColumn id="7" name="Columna15" dataDxfId="16" dataCellStyle="Normal 3"/>
    <tableColumn id="8" name="Columna16" dataDxfId="15" dataCellStyle="Normal 3"/>
    <tableColumn id="9" name="Columna17" dataDxfId="14" dataCellStyle="Normal 3"/>
    <tableColumn id="10" name="Columna18" dataDxfId="13" dataCellStyle="Normal 3"/>
    <tableColumn id="11" name="Columna19" dataDxfId="12" dataCellStyle="Normal 3"/>
    <tableColumn id="12" name="0" dataDxfId="11" dataCellStyle="Normal 3"/>
    <tableColumn id="13" name="Columna2" dataDxfId="10" dataCellStyle="Normal 3"/>
    <tableColumn id="14" name="Columna3" dataDxfId="9" dataCellStyle="Normal 3"/>
    <tableColumn id="15" name="Columna4" dataDxfId="8" dataCellStyle="Normal 3"/>
    <tableColumn id="16" name="Columna5" dataDxfId="7" dataCellStyle="Normal 3"/>
    <tableColumn id="17" name="Columna6" dataDxfId="6" dataCellStyle="Normal 3"/>
    <tableColumn id="18" name="Columna7" dataDxfId="5" dataCellStyle="Normal 3"/>
    <tableColumn id="19" name="Columna8" dataDxfId="4" dataCellStyle="Normal 3"/>
    <tableColumn id="20" name="Columna9" dataDxfId="3" dataCellStyle="Normal 3"/>
    <tableColumn id="21" name="Columna10" dataDxfId="2" dataCellStyle="Normal 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G31" sqref="G31"/>
    </sheetView>
  </sheetViews>
  <sheetFormatPr baseColWidth="10" defaultRowHeight="15"/>
  <cols>
    <col min="1" max="1" width="19.42578125" style="7" bestFit="1" customWidth="1"/>
    <col min="2" max="2" width="24.7109375" style="7" bestFit="1" customWidth="1"/>
    <col min="3" max="3" width="23" style="7" bestFit="1" customWidth="1"/>
    <col min="4" max="4" width="23.5703125" style="7" customWidth="1"/>
    <col min="5" max="5" width="13.7109375" bestFit="1" customWidth="1"/>
  </cols>
  <sheetData>
    <row r="1" spans="1:4">
      <c r="A1" s="1"/>
      <c r="B1" s="1"/>
      <c r="C1" s="1"/>
      <c r="D1" s="1"/>
    </row>
    <row r="2" spans="1:4">
      <c r="A2" s="3" t="s">
        <v>0</v>
      </c>
      <c r="B2" s="2" t="s">
        <v>1</v>
      </c>
      <c r="C2" s="4" t="s">
        <v>24</v>
      </c>
      <c r="D2" s="2" t="s">
        <v>2</v>
      </c>
    </row>
    <row r="3" spans="1:4">
      <c r="A3" s="26">
        <v>4230</v>
      </c>
      <c r="B3" s="26" t="s">
        <v>3</v>
      </c>
      <c r="C3" s="27">
        <f>IF(AND(D3&gt;=0,D3&lt;=400),VLOOKUP(B3,PRICE!$A$5:$K$20,2,0),IF(AND(D3&gt;=0,D3&lt;=600),VLOOKUP(B3,PRICE!$A$5:$K$20,2,0),IF(AND(D3&gt;=0,D3&lt;=1000),VLOOKUP(B3,PRICE!$A$5:$K$20,2,0),IF(AND(D3&gt;=0,D3&lt;=1200),VLOOKUP(B3,PRICE!$A$5:$K$20,2,0),IF(AND(D3&gt;=0,D3&lt;=1950),VLOOKUP(B3,PRICE!$A$5:$K$20,2,0),IF(AND(D3&gt;=0,D3&lt;=2000),VLOOKUP(B3,PRICE!$A$5:$K$20,2,0),IF(AND(D3&gt;=0,D3&lt;=4000),VLOOKUP(B3,PRICE!$A$5:$K$20,2,0),IF(AND(D3&gt;=401,D3&lt;=800),VLOOKUP(B3,PRICE!$A$5:$K$20,3,0),IF(AND(D3&gt;=601,D3&lt;=1200),VLOOKUP(B3,PRICE!$A$5:$K$20,3,0),IF(AND(D3&gt;=1001,D3&lt;=2000),VLOOKUP(B3,PRICE!$A$5:$K$20,3,0),IF(AND(D3&gt;=1201,D3&lt;=2400),VLOOKUP(B3,PRICE!$A$5:$K$20,3,0),IF(AND(D3&gt;=1951,D3&lt;=3900),VLOOKUP(B3,PRICE!$A$5:$K$20,3,0),IF(AND(D3&gt;=2001,D3&lt;=4000),VLOOKUP(B3,PRICE!$A$5:$K$20,3,0),IF(AND(D3&gt;=3001,D3&lt;=6000),VLOOKUP(B3,PRICE!$A$5:$K$20,3,0),IF(AND(D3&gt;=4001,D3&lt;=8000),VLOOKUP(B3,PRICE!$A$5:$K$20,3,0),IF(AND(D3&gt;=801,D3&lt;=1200),VLOOKUP(B3,PRICE!$A$5:$K$20,4,0),IF(AND(D3&gt;=1201,D3&lt;=1800),VLOOKUP(B3,PRICE!$A$5:$K$20,4,0),IF(AND(D3&gt;=2001,D3&lt;=3000),VLOOKUP(B3,PRICE!$A$5:$K$20,4,0),IF(AND(D3&gt;=2401,D3&lt;=3600),VLOOKUP(B3,PRICE!$A$5:$K$20,4,0),IF(AND(D3&gt;=3901,D3&lt;=5850),VLOOKUP(B3,PRICE!$A$5:$K$20,4,0),IF(AND(D3&gt;=4001,D3&lt;=6000),VLOOKUP(B3,PRICE!$A$5:$K$20,4,0),IF(AND(D3&gt;=6001,D3&lt;=9000),VLOOKUP(B3,PRICE!$A$5:$K$20,4,0),IF(AND(D3&gt;=8001,D3&lt;=12000),VLOOKUP(B3,PRICE!$A$5:$K$20,4,0),IF(AND(D3&gt;=1201,D3&lt;=1600),VLOOKUP(B3,PRICE!$A$5:$K$20,5,0),IF(AND(D3&gt;=1801,D3&lt;=2400),VLOOKUP(B3,PRICE!$A$5:$K$20,5,0),IF(AND(D3&gt;=3001,D3&lt;=4000),VLOOKUP(B3,PRICE!$A$5:$K$20,5,0),IF(AND(D3&gt;=3601,D3&lt;=4800),VLOOKUP(B3,PRICE!$A$5:$K$20,5,0),IF(AND(D3&gt;=5851,D3&lt;=7800),VLOOKUP(B3,PRICE!$A$5:$K$20,5,0),IF(AND(D3&gt;=6001,D3&lt;=8000),VLOOKUP(B3,PRICE!$A$5:$K$20,5,0),IF(AND(D3&gt;=9001,D3&lt;=12000),VLOOKUP(B3,PRICE!$A$5:$K$20,5,0),IF(AND(D3&gt;=12001,D3&lt;=16000),VLOOKUP(B3,PRICE!$A$5:$K$20,5,0),IF(AND(D3&gt;=1601,D3&lt;=2000),VLOOKUP(B3,PRICE!$A$5:$K$20,6,0),IF(AND(D3&gt;=2401,D3&lt;=3000),VLOOKUP(B3,PRICE!$A$5:$K$20,6,0),IF(AND(D3&gt;=4001,D3&lt;=5000),VLOOKUP(B3,PRICE!$A$5:$K$20,6,0),IF(AND(D3&gt;=4801,D3&lt;=6000),VLOOKUP(B3,PRICE!$A$5:$K$20,6,0),IF(AND(D3&gt;=7801,D3&lt;=9750),VLOOKUP(B3,PRICE!$A$5:$K$20,6,0),IF(AND(D3&gt;=8001,D3&lt;=10000),VLOOKUP(B3,PRICE!$A$5:$K$20,6,0),IF(AND(D3&gt;=12001,D3&lt;=15000),VLOOKUP(B3,PRICE!$A$5:$K$20,6,0),IF(AND(D3&gt;=16001,D3&lt;=20000),VLOOKUP(B3,PRICE!$A$5:$K$20,6,0),IF(AND(D3&gt;=2001,D3&lt;=2400),VLOOKUP(B3,PRICE!$A$5:$K$20,7,0),IF(AND(D3&gt;=3001,D3&lt;=3600),VLOOKUP(B3,PRICE!$A$5:$K$20,7,0),IF(AND(D3&gt;=5001,D3&lt;=6000),VLOOKUP(B3,PRICE!$A$5:$K$20,7,0),IF(AND(D3&gt;=6001,D3&lt;=7200),VLOOKUP(B3,PRICE!$A$5:$K$20,7,0),IF(AND(D3&gt;=9751,D3&lt;=11700),VLOOKUP(B3,PRICE!$A$5:$K$20,7,0),IF(AND(D3&gt;=10001,D3&lt;=12000),VLOOKUP(B3,PRICE!$A$5:$K$20,7,0),IF(AND(D3&gt;=15001,D3&lt;=18000),VLOOKUP(B3,PRICE!$A$5:$K$20,7,0),IF(AND(D3&gt;=20001,D3&lt;=24000),VLOOKUP(B3,PRICE!$A$5:$K$20,7,0),IF(AND(D3&gt;=2401,D3&lt;=2800),VLOOKUP(B3,PRICE!$A$5:$K$20,8,0),IF(AND(D3&gt;=3601,D3&lt;=4200),VLOOKUP(B3,PRICE!$A$5:$K$20,8,0),IF(AND(D3&gt;=6001,D3&lt;=7000),VLOOKUP(B3,PRICE!$A$5:$K$20,8,0),IF(AND(D3&gt;=7201,D3&lt;=8400),VLOOKUP(B3,PRICE!$A$5:$K$20,8,0),IF(AND(D3&gt;=11701,D3&lt;=13650),VLOOKUP(B3,PRICE!$A$5:$K$20,8,0),IF(AND(D3&gt;=12001,D3&lt;=14000),VLOOKUP(B3,PRICE!$A$5:$K$20,8,0),IF(AND(D3&gt;=18001,D3&lt;=21000),VLOOKUP(B3,PRICE!$A$5:$K$20,8,0),IF(AND(D3&gt;=24001,D3&lt;=28000),VLOOKUP(B3,PRICE!$A$5:$K$20,8,0),IF(AND(D3&gt;=2801,D3&lt;=3200),VLOOKUP(B3,PRICE!$A$5:$K$20,9,0),IF(AND(D3&gt;=4201,D3&lt;=4800),VLOOKUP(B3,PRICE!$A$5:$K$20,9,0),IF(AND(D3&gt;=7001,D3&lt;=8000),VLOOKUP(B3,PRICE!$A$5:$K$20,9,0),IF(AND(D3&gt;=8401,D3&lt;=9600),VLOOKUP(B3,PRICE!$A$5:$K$20,9,0),IF(AND(D3&gt;=13651,D3&lt;=15600),VLOOKUP(B3,PRICE!$A$5:$K$20,9,0),IF(AND(D3&gt;=14001,D3&lt;=16000),VLOOKUP(B3,PRICE!$A$5:$K$20,9,0),IF(AND(D3&gt;=21001,D3&lt;=24000),VLOOKUP(B3,PRICE!$A$5:$K$20,9,0),IF(AND(D3&gt;=28001,D3&lt;=32000),VLOOKUP(B3,PRICE!$A$5:$K$20,9,0),"Fuera de Rango")))))))))))))))))))))))))))))))))))))))))))))))))))))))))))))))</f>
        <v>21.255589988716501</v>
      </c>
      <c r="D3" s="28">
        <v>8486</v>
      </c>
    </row>
    <row r="4" spans="1:4">
      <c r="A4" s="5" t="s">
        <v>6</v>
      </c>
      <c r="B4" s="5" t="s">
        <v>4</v>
      </c>
      <c r="C4" s="9">
        <f>IF(AND(D4&gt;=0,D4&lt;=400),VLOOKUP(B4,PRICE!$A$5:$K$20,2,0),IF(AND(D4&gt;=0,D4&lt;=600),VLOOKUP(B4,PRICE!$A$5:$K$20,2,0),IF(AND(D4&gt;=0,D4&lt;=1000),VLOOKUP(B4,PRICE!$A$5:$K$20,2,0),IF(AND(D4&gt;=0,D4&lt;=1200),VLOOKUP(B4,PRICE!$A$5:$K$20,2,0),IF(AND(D4&gt;=0,D4&lt;=1950),VLOOKUP(B4,PRICE!$A$5:$K$20,2,0),IF(AND(D4&gt;=0,D4&lt;=2000),VLOOKUP(B4,PRICE!$A$5:$K$20,2,0),IF(AND(D4&gt;=0,D4&lt;=4000),VLOOKUP(B4,PRICE!$A$5:$K$20,2,0),IF(AND(D4&gt;=401,D4&lt;=800),VLOOKUP(B4,PRICE!$A$5:$K$20,3,0),IF(AND(D4&gt;=601,D4&lt;=1200),VLOOKUP(B4,PRICE!$A$5:$K$20,3,0),IF(AND(D4&gt;=1001,D4&lt;=2000),VLOOKUP(B4,PRICE!$A$5:$K$20,3,0),IF(AND(D4&gt;=1201,D4&lt;=2400),VLOOKUP(B4,PRICE!$A$5:$K$20,3,0),IF(AND(D4&gt;=1951,D4&lt;=3900),VLOOKUP(B4,PRICE!$A$5:$K$20,3,0),IF(AND(D4&gt;=2001,D4&lt;=4000),VLOOKUP(B4,PRICE!$A$5:$K$20,3,0),IF(AND(D4&gt;=3001,D4&lt;=6000),VLOOKUP(B4,PRICE!$A$5:$K$20,3,0),IF(AND(D4&gt;=4001,D4&lt;=8000),VLOOKUP(B4,PRICE!$A$5:$K$20,3,0),IF(AND(D4&gt;=801,D4&lt;=1200),VLOOKUP(B4,PRICE!$A$5:$K$20,4,0),IF(AND(D4&gt;=1201,D4&lt;=1800),VLOOKUP(B4,PRICE!$A$5:$K$20,4,0),IF(AND(D4&gt;=2001,D4&lt;=3000),VLOOKUP(B4,PRICE!$A$5:$K$20,4,0),IF(AND(D4&gt;=2401,D4&lt;=3600),VLOOKUP(B4,PRICE!$A$5:$K$20,4,0),IF(AND(D4&gt;=3901,D4&lt;=5850),VLOOKUP(B4,PRICE!$A$5:$K$20,4,0),IF(AND(D4&gt;=4001,D4&lt;=6000),VLOOKUP(B4,PRICE!$A$5:$K$20,4,0),IF(AND(D4&gt;=6001,D4&lt;=9000),VLOOKUP(B4,PRICE!$A$5:$K$20,4,0),IF(AND(D4&gt;=8001,D4&lt;=12000),VLOOKUP(B4,PRICE!$A$5:$K$20,4,0),IF(AND(D4&gt;=1201,D4&lt;=1600),VLOOKUP(B4,PRICE!$A$5:$K$20,5,0),IF(AND(D4&gt;=1801,D4&lt;=2400),VLOOKUP(B4,PRICE!$A$5:$K$20,5,0),IF(AND(D4&gt;=3001,D4&lt;=4000),VLOOKUP(B4,PRICE!$A$5:$K$20,5,0),IF(AND(D4&gt;=3601,D4&lt;=4800),VLOOKUP(B4,PRICE!$A$5:$K$20,5,0),IF(AND(D4&gt;=5851,D4&lt;=7800),VLOOKUP(B4,PRICE!$A$5:$K$20,5,0),IF(AND(D4&gt;=6001,D4&lt;=8000),VLOOKUP(B4,PRICE!$A$5:$K$20,5,0),IF(AND(D4&gt;=9001,D4&lt;=12000),VLOOKUP(B4,PRICE!$A$5:$K$20,5,0),IF(AND(D4&gt;=12001,D4&lt;=16000),VLOOKUP(B4,PRICE!$A$5:$K$20,5,0),IF(AND(D4&gt;=1601,D4&lt;=2000),VLOOKUP(B4,PRICE!$A$5:$K$20,6,0),IF(AND(D4&gt;=2401,D4&lt;=3000),VLOOKUP(B4,PRICE!$A$5:$K$20,6,0),IF(AND(D4&gt;=4001,D4&lt;=5000),VLOOKUP(B4,PRICE!$A$5:$K$20,6,0),IF(AND(D4&gt;=4801,D4&lt;=6000),VLOOKUP(B4,PRICE!$A$5:$K$20,6,0),IF(AND(D4&gt;=7801,D4&lt;=9750),VLOOKUP(B4,PRICE!$A$5:$K$20,6,0),IF(AND(D4&gt;=8001,D4&lt;=10000),VLOOKUP(B4,PRICE!$A$5:$K$20,6,0),IF(AND(D4&gt;=12001,D4&lt;=15000),VLOOKUP(B4,PRICE!$A$5:$K$20,6,0),IF(AND(D4&gt;=16001,D4&lt;=20000),VLOOKUP(B4,PRICE!$A$5:$K$20,6,0),IF(AND(D4&gt;=2001,D4&lt;=2400),VLOOKUP(B4,PRICE!$A$5:$K$20,7,0),IF(AND(D4&gt;=3001,D4&lt;=3600),VLOOKUP(B4,PRICE!$A$5:$K$20,7,0),IF(AND(D4&gt;=5001,D4&lt;=6000),VLOOKUP(B4,PRICE!$A$5:$K$20,7,0),IF(AND(D4&gt;=6001,D4&lt;=7200),VLOOKUP(B4,PRICE!$A$5:$K$20,7,0),IF(AND(D4&gt;=9751,D4&lt;=11700),VLOOKUP(B4,PRICE!$A$5:$K$20,7,0),IF(AND(D4&gt;=10001,D4&lt;=12000),VLOOKUP(B4,PRICE!$A$5:$K$20,7,0),IF(AND(D4&gt;=15001,D4&lt;=18000),VLOOKUP(B4,PRICE!$A$5:$K$20,7,0),IF(AND(D4&gt;=20001,D4&lt;=24000),VLOOKUP(B4,PRICE!$A$5:$K$20,7,0),IF(AND(D4&gt;=2401,D4&lt;=2800),VLOOKUP(B4,PRICE!$A$5:$K$20,8,0),IF(AND(D4&gt;=3601,D4&lt;=4200),VLOOKUP(B4,PRICE!$A$5:$K$20,8,0),IF(AND(D4&gt;=6001,D4&lt;=7000),VLOOKUP(B4,PRICE!$A$5:$K$20,8,0),IF(AND(D4&gt;=7201,D4&lt;=8400),VLOOKUP(B4,PRICE!$A$5:$K$20,8,0),IF(AND(D4&gt;=11701,D4&lt;=13650),VLOOKUP(B4,PRICE!$A$5:$K$20,8,0),IF(AND(D4&gt;=12001,D4&lt;=14000),VLOOKUP(B4,PRICE!$A$5:$K$20,8,0),IF(AND(D4&gt;=18001,D4&lt;=21000),VLOOKUP(B4,PRICE!$A$5:$K$20,8,0),IF(AND(D4&gt;=24001,D4&lt;=28000),VLOOKUP(B4,PRICE!$A$5:$K$20,8,0),IF(AND(D4&gt;=2801,D4&lt;=3200),VLOOKUP(B4,PRICE!$A$5:$K$20,9,0),IF(AND(D4&gt;=4201,D4&lt;=4800),VLOOKUP(B4,PRICE!$A$5:$K$20,9,0),IF(AND(D4&gt;=7001,D4&lt;=8000),VLOOKUP(B4,PRICE!$A$5:$K$20,9,0),IF(AND(D4&gt;=8401,D4&lt;=9600),VLOOKUP(B4,PRICE!$A$5:$K$20,9,0),IF(AND(D4&gt;=13651,D4&lt;=15600),VLOOKUP(B4,PRICE!$A$5:$K$20,9,0),IF(AND(D4&gt;=14001,D4&lt;=16000),VLOOKUP(B4,PRICE!$A$5:$K$20,9,0),IF(AND(D4&gt;=21001,D4&lt;=24000),VLOOKUP(B4,PRICE!$A$5:$K$20,9,0),IF(AND(D4&gt;=28001,D4&lt;=32000),VLOOKUP(B4,PRICE!$A$5:$K$20,9,0),"Fuera de Rango")))))))))))))))))))))))))))))))))))))))))))))))))))))))))))))))</f>
        <v>12.2215108856804</v>
      </c>
      <c r="D4" s="6">
        <v>384</v>
      </c>
    </row>
    <row r="5" spans="1:4">
      <c r="A5" s="8">
        <v>7510</v>
      </c>
      <c r="B5" s="8" t="s">
        <v>4</v>
      </c>
      <c r="C5" s="9">
        <f>IF(AND(D5&gt;=0,D5&lt;=400),VLOOKUP(B5,PRICE!$A$5:$K$20,2,0),IF(AND(D5&gt;=0,D5&lt;=600),VLOOKUP(B5,PRICE!$A$5:$K$20,2,0),IF(AND(D5&gt;=0,D5&lt;=1000),VLOOKUP(B5,PRICE!$A$5:$K$20,2,0),IF(AND(D5&gt;=0,D5&lt;=1200),VLOOKUP(B5,PRICE!$A$5:$K$20,2,0),IF(AND(D5&gt;=0,D5&lt;=1950),VLOOKUP(B5,PRICE!$A$5:$K$20,2,0),IF(AND(D5&gt;=0,D5&lt;=2000),VLOOKUP(B5,PRICE!$A$5:$K$20,2,0),IF(AND(D5&gt;=0,D5&lt;=4000),VLOOKUP(B5,PRICE!$A$5:$K$20,2,0),IF(AND(D5&gt;=401,D5&lt;=800),VLOOKUP(B5,PRICE!$A$5:$K$20,3,0),IF(AND(D5&gt;=601,D5&lt;=1200),VLOOKUP(B5,PRICE!$A$5:$K$20,3,0),IF(AND(D5&gt;=1001,D5&lt;=2000),VLOOKUP(B5,PRICE!$A$5:$K$20,3,0),IF(AND(D5&gt;=1201,D5&lt;=2400),VLOOKUP(B5,PRICE!$A$5:$K$20,3,0),IF(AND(D5&gt;=1951,D5&lt;=3900),VLOOKUP(B5,PRICE!$A$5:$K$20,3,0),IF(AND(D5&gt;=2001,D5&lt;=4000),VLOOKUP(B5,PRICE!$A$5:$K$20,3,0),IF(AND(D5&gt;=3001,D5&lt;=6000),VLOOKUP(B5,PRICE!$A$5:$K$20,3,0),IF(AND(D5&gt;=4001,D5&lt;=8000),VLOOKUP(B5,PRICE!$A$5:$K$20,3,0),IF(AND(D5&gt;=801,D5&lt;=1200),VLOOKUP(B5,PRICE!$A$5:$K$20,4,0),IF(AND(D5&gt;=1201,D5&lt;=1800),VLOOKUP(B5,PRICE!$A$5:$K$20,4,0),IF(AND(D5&gt;=2001,D5&lt;=3000),VLOOKUP(B5,PRICE!$A$5:$K$20,4,0),IF(AND(D5&gt;=2401,D5&lt;=3600),VLOOKUP(B5,PRICE!$A$5:$K$20,4,0),IF(AND(D5&gt;=3901,D5&lt;=5850),VLOOKUP(B5,PRICE!$A$5:$K$20,4,0),IF(AND(D5&gt;=4001,D5&lt;=6000),VLOOKUP(B5,PRICE!$A$5:$K$20,4,0),IF(AND(D5&gt;=6001,D5&lt;=9000),VLOOKUP(B5,PRICE!$A$5:$K$20,4,0),IF(AND(D5&gt;=8001,D5&lt;=12000),VLOOKUP(B5,PRICE!$A$5:$K$20,4,0),IF(AND(D5&gt;=1201,D5&lt;=1600),VLOOKUP(B5,PRICE!$A$5:$K$20,5,0),IF(AND(D5&gt;=1801,D5&lt;=2400),VLOOKUP(B5,PRICE!$A$5:$K$20,5,0),IF(AND(D5&gt;=3001,D5&lt;=4000),VLOOKUP(B5,PRICE!$A$5:$K$20,5,0),IF(AND(D5&gt;=3601,D5&lt;=4800),VLOOKUP(B5,PRICE!$A$5:$K$20,5,0),IF(AND(D5&gt;=5851,D5&lt;=7800),VLOOKUP(B5,PRICE!$A$5:$K$20,5,0),IF(AND(D5&gt;=6001,D5&lt;=8000),VLOOKUP(B5,PRICE!$A$5:$K$20,5,0),IF(AND(D5&gt;=9001,D5&lt;=12000),VLOOKUP(B5,PRICE!$A$5:$K$20,5,0),IF(AND(D5&gt;=12001,D5&lt;=16000),VLOOKUP(B5,PRICE!$A$5:$K$20,5,0),IF(AND(D5&gt;=1601,D5&lt;=2000),VLOOKUP(B5,PRICE!$A$5:$K$20,6,0),IF(AND(D5&gt;=2401,D5&lt;=3000),VLOOKUP(B5,PRICE!$A$5:$K$20,6,0),IF(AND(D5&gt;=4001,D5&lt;=5000),VLOOKUP(B5,PRICE!$A$5:$K$20,6,0),IF(AND(D5&gt;=4801,D5&lt;=6000),VLOOKUP(B5,PRICE!$A$5:$K$20,6,0),IF(AND(D5&gt;=7801,D5&lt;=9750),VLOOKUP(B5,PRICE!$A$5:$K$20,6,0),IF(AND(D5&gt;=8001,D5&lt;=10000),VLOOKUP(B5,PRICE!$A$5:$K$20,6,0),IF(AND(D5&gt;=12001,D5&lt;=15000),VLOOKUP(B5,PRICE!$A$5:$K$20,6,0),IF(AND(D5&gt;=16001,D5&lt;=20000),VLOOKUP(B5,PRICE!$A$5:$K$20,6,0),IF(AND(D5&gt;=2001,D5&lt;=2400),VLOOKUP(B5,PRICE!$A$5:$K$20,7,0),IF(AND(D5&gt;=3001,D5&lt;=3600),VLOOKUP(B5,PRICE!$A$5:$K$20,7,0),IF(AND(D5&gt;=5001,D5&lt;=6000),VLOOKUP(B5,PRICE!$A$5:$K$20,7,0),IF(AND(D5&gt;=6001,D5&lt;=7200),VLOOKUP(B5,PRICE!$A$5:$K$20,7,0),IF(AND(D5&gt;=9751,D5&lt;=11700),VLOOKUP(B5,PRICE!$A$5:$K$20,7,0),IF(AND(D5&gt;=10001,D5&lt;=12000),VLOOKUP(B5,PRICE!$A$5:$K$20,7,0),IF(AND(D5&gt;=15001,D5&lt;=18000),VLOOKUP(B5,PRICE!$A$5:$K$20,7,0),IF(AND(D5&gt;=20001,D5&lt;=24000),VLOOKUP(B5,PRICE!$A$5:$K$20,7,0),IF(AND(D5&gt;=2401,D5&lt;=2800),VLOOKUP(B5,PRICE!$A$5:$K$20,8,0),IF(AND(D5&gt;=3601,D5&lt;=4200),VLOOKUP(B5,PRICE!$A$5:$K$20,8,0),IF(AND(D5&gt;=6001,D5&lt;=7000),VLOOKUP(B5,PRICE!$A$5:$K$20,8,0),IF(AND(D5&gt;=7201,D5&lt;=8400),VLOOKUP(B5,PRICE!$A$5:$K$20,8,0),IF(AND(D5&gt;=11701,D5&lt;=13650),VLOOKUP(B5,PRICE!$A$5:$K$20,8,0),IF(AND(D5&gt;=12001,D5&lt;=14000),VLOOKUP(B5,PRICE!$A$5:$K$20,8,0),IF(AND(D5&gt;=18001,D5&lt;=21000),VLOOKUP(B5,PRICE!$A$5:$K$20,8,0),IF(AND(D5&gt;=24001,D5&lt;=28000),VLOOKUP(B5,PRICE!$A$5:$K$20,8,0),IF(AND(D5&gt;=2801,D5&lt;=3200),VLOOKUP(B5,PRICE!$A$5:$K$20,9,0),IF(AND(D5&gt;=4201,D5&lt;=4800),VLOOKUP(B5,PRICE!$A$5:$K$20,9,0),IF(AND(D5&gt;=7001,D5&lt;=8000),VLOOKUP(B5,PRICE!$A$5:$K$20,9,0),IF(AND(D5&gt;=8401,D5&lt;=9600),VLOOKUP(B5,PRICE!$A$5:$K$20,9,0),IF(AND(D5&gt;=13651,D5&lt;=15600),VLOOKUP(B5,PRICE!$A$5:$K$20,9,0),IF(AND(D5&gt;=14001,D5&lt;=16000),VLOOKUP(B5,PRICE!$A$5:$K$20,9,0),IF(AND(D5&gt;=21001,D5&lt;=24000),VLOOKUP(B5,PRICE!$A$5:$K$20,9,0),IF(AND(D5&gt;=28001,D5&lt;=32000),VLOOKUP(B5,PRICE!$A$5:$K$20,9,0),"Fuera de Rango")))))))))))))))))))))))))))))))))))))))))))))))))))))))))))))))</f>
        <v>99.511433390760104</v>
      </c>
      <c r="D5" s="6">
        <v>13211</v>
      </c>
    </row>
    <row r="6" spans="1:4">
      <c r="A6" s="5">
        <v>21221</v>
      </c>
      <c r="B6" s="5" t="s">
        <v>7</v>
      </c>
      <c r="C6" s="9">
        <f>IF(AND(D6&gt;=0,D6&lt;=400),VLOOKUP(B6,PRICE!$A$5:$K$20,2,0),IF(AND(D6&gt;=0,D6&lt;=600),VLOOKUP(B6,PRICE!$A$5:$K$20,2,0),IF(AND(D6&gt;=0,D6&lt;=1000),VLOOKUP(B6,PRICE!$A$5:$K$20,2,0),IF(AND(D6&gt;=0,D6&lt;=1200),VLOOKUP(B6,PRICE!$A$5:$K$20,2,0),IF(AND(D6&gt;=0,D6&lt;=1950),VLOOKUP(B6,PRICE!$A$5:$K$20,2,0),IF(AND(D6&gt;=0,D6&lt;=2000),VLOOKUP(B6,PRICE!$A$5:$K$20,2,0),IF(AND(D6&gt;=0,D6&lt;=4000),VLOOKUP(B6,PRICE!$A$5:$K$20,2,0),IF(AND(D6&gt;=401,D6&lt;=800),VLOOKUP(B6,PRICE!$A$5:$K$20,3,0),IF(AND(D6&gt;=601,D6&lt;=1200),VLOOKUP(B6,PRICE!$A$5:$K$20,3,0),IF(AND(D6&gt;=1001,D6&lt;=2000),VLOOKUP(B6,PRICE!$A$5:$K$20,3,0),IF(AND(D6&gt;=1201,D6&lt;=2400),VLOOKUP(B6,PRICE!$A$5:$K$20,3,0),IF(AND(D6&gt;=1951,D6&lt;=3900),VLOOKUP(B6,PRICE!$A$5:$K$20,3,0),IF(AND(D6&gt;=2001,D6&lt;=4000),VLOOKUP(B6,PRICE!$A$5:$K$20,3,0),IF(AND(D6&gt;=3001,D6&lt;=6000),VLOOKUP(B6,PRICE!$A$5:$K$20,3,0),IF(AND(D6&gt;=4001,D6&lt;=8000),VLOOKUP(B6,PRICE!$A$5:$K$20,3,0),IF(AND(D6&gt;=801,D6&lt;=1200),VLOOKUP(B6,PRICE!$A$5:$K$20,4,0),IF(AND(D6&gt;=1201,D6&lt;=1800),VLOOKUP(B6,PRICE!$A$5:$K$20,4,0),IF(AND(D6&gt;=2001,D6&lt;=3000),VLOOKUP(B6,PRICE!$A$5:$K$20,4,0),IF(AND(D6&gt;=2401,D6&lt;=3600),VLOOKUP(B6,PRICE!$A$5:$K$20,4,0),IF(AND(D6&gt;=3901,D6&lt;=5850),VLOOKUP(B6,PRICE!$A$5:$K$20,4,0),IF(AND(D6&gt;=4001,D6&lt;=6000),VLOOKUP(B6,PRICE!$A$5:$K$20,4,0),IF(AND(D6&gt;=6001,D6&lt;=9000),VLOOKUP(B6,PRICE!$A$5:$K$20,4,0),IF(AND(D6&gt;=8001,D6&lt;=12000),VLOOKUP(B6,PRICE!$A$5:$K$20,4,0),IF(AND(D6&gt;=1201,D6&lt;=1600),VLOOKUP(B6,PRICE!$A$5:$K$20,5,0),IF(AND(D6&gt;=1801,D6&lt;=2400),VLOOKUP(B6,PRICE!$A$5:$K$20,5,0),IF(AND(D6&gt;=3001,D6&lt;=4000),VLOOKUP(B6,PRICE!$A$5:$K$20,5,0),IF(AND(D6&gt;=3601,D6&lt;=4800),VLOOKUP(B6,PRICE!$A$5:$K$20,5,0),IF(AND(D6&gt;=5851,D6&lt;=7800),VLOOKUP(B6,PRICE!$A$5:$K$20,5,0),IF(AND(D6&gt;=6001,D6&lt;=8000),VLOOKUP(B6,PRICE!$A$5:$K$20,5,0),IF(AND(D6&gt;=9001,D6&lt;=12000),VLOOKUP(B6,PRICE!$A$5:$K$20,5,0),IF(AND(D6&gt;=12001,D6&lt;=16000),VLOOKUP(B6,PRICE!$A$5:$K$20,5,0),IF(AND(D6&gt;=1601,D6&lt;=2000),VLOOKUP(B6,PRICE!$A$5:$K$20,6,0),IF(AND(D6&gt;=2401,D6&lt;=3000),VLOOKUP(B6,PRICE!$A$5:$K$20,6,0),IF(AND(D6&gt;=4001,D6&lt;=5000),VLOOKUP(B6,PRICE!$A$5:$K$20,6,0),IF(AND(D6&gt;=4801,D6&lt;=6000),VLOOKUP(B6,PRICE!$A$5:$K$20,6,0),IF(AND(D6&gt;=7801,D6&lt;=9750),VLOOKUP(B6,PRICE!$A$5:$K$20,6,0),IF(AND(D6&gt;=8001,D6&lt;=10000),VLOOKUP(B6,PRICE!$A$5:$K$20,6,0),IF(AND(D6&gt;=12001,D6&lt;=15000),VLOOKUP(B6,PRICE!$A$5:$K$20,6,0),IF(AND(D6&gt;=16001,D6&lt;=20000),VLOOKUP(B6,PRICE!$A$5:$K$20,6,0),IF(AND(D6&gt;=2001,D6&lt;=2400),VLOOKUP(B6,PRICE!$A$5:$K$20,7,0),IF(AND(D6&gt;=3001,D6&lt;=3600),VLOOKUP(B6,PRICE!$A$5:$K$20,7,0),IF(AND(D6&gt;=5001,D6&lt;=6000),VLOOKUP(B6,PRICE!$A$5:$K$20,7,0),IF(AND(D6&gt;=6001,D6&lt;=7200),VLOOKUP(B6,PRICE!$A$5:$K$20,7,0),IF(AND(D6&gt;=9751,D6&lt;=11700),VLOOKUP(B6,PRICE!$A$5:$K$20,7,0),IF(AND(D6&gt;=10001,D6&lt;=12000),VLOOKUP(B6,PRICE!$A$5:$K$20,7,0),IF(AND(D6&gt;=15001,D6&lt;=18000),VLOOKUP(B6,PRICE!$A$5:$K$20,7,0),IF(AND(D6&gt;=20001,D6&lt;=24000),VLOOKUP(B6,PRICE!$A$5:$K$20,7,0),IF(AND(D6&gt;=2401,D6&lt;=2800),VLOOKUP(B6,PRICE!$A$5:$K$20,8,0),IF(AND(D6&gt;=3601,D6&lt;=4200),VLOOKUP(B6,PRICE!$A$5:$K$20,8,0),IF(AND(D6&gt;=6001,D6&lt;=7000),VLOOKUP(B6,PRICE!$A$5:$K$20,8,0),IF(AND(D6&gt;=7201,D6&lt;=8400),VLOOKUP(B6,PRICE!$A$5:$K$20,8,0),IF(AND(D6&gt;=11701,D6&lt;=13650),VLOOKUP(B6,PRICE!$A$5:$K$20,8,0),IF(AND(D6&gt;=12001,D6&lt;=14000),VLOOKUP(B6,PRICE!$A$5:$K$20,8,0),IF(AND(D6&gt;=18001,D6&lt;=21000),VLOOKUP(B6,PRICE!$A$5:$K$20,8,0),IF(AND(D6&gt;=24001,D6&lt;=28000),VLOOKUP(B6,PRICE!$A$5:$K$20,8,0),IF(AND(D6&gt;=2801,D6&lt;=3200),VLOOKUP(B6,PRICE!$A$5:$K$20,9,0),IF(AND(D6&gt;=4201,D6&lt;=4800),VLOOKUP(B6,PRICE!$A$5:$K$20,9,0),IF(AND(D6&gt;=7001,D6&lt;=8000),VLOOKUP(B6,PRICE!$A$5:$K$20,9,0),IF(AND(D6&gt;=8401,D6&lt;=9600),VLOOKUP(B6,PRICE!$A$5:$K$20,9,0),IF(AND(D6&gt;=13651,D6&lt;=15600),VLOOKUP(B6,PRICE!$A$5:$K$20,9,0),IF(AND(D6&gt;=14001,D6&lt;=16000),VLOOKUP(B6,PRICE!$A$5:$K$20,9,0),IF(AND(D6&gt;=21001,D6&lt;=24000),VLOOKUP(B6,PRICE!$A$5:$K$20,9,0),IF(AND(D6&gt;=28001,D6&lt;=32000),VLOOKUP(B6,PRICE!$A$5:$K$20,9,0),"Fuera de Rango")))))))))))))))))))))))))))))))))))))))))))))))))))))))))))))))</f>
        <v>26.066848881708601</v>
      </c>
      <c r="D6" s="6">
        <v>8190</v>
      </c>
    </row>
    <row r="7" spans="1:4">
      <c r="A7" s="5">
        <v>8666</v>
      </c>
      <c r="B7" s="5" t="s">
        <v>4</v>
      </c>
      <c r="C7" s="9">
        <f>IF(AND(D7&gt;=0,D7&lt;=400),VLOOKUP(B7,PRICE!$A$5:$K$20,2,0),IF(AND(D7&gt;=0,D7&lt;=600),VLOOKUP(B7,PRICE!$A$5:$K$20,2,0),IF(AND(D7&gt;=0,D7&lt;=1000),VLOOKUP(B7,PRICE!$A$5:$K$20,2,0),IF(AND(D7&gt;=0,D7&lt;=1200),VLOOKUP(B7,PRICE!$A$5:$K$20,2,0),IF(AND(D7&gt;=0,D7&lt;=1950),VLOOKUP(B7,PRICE!$A$5:$K$20,2,0),IF(AND(D7&gt;=0,D7&lt;=2000),VLOOKUP(B7,PRICE!$A$5:$K$20,2,0),IF(AND(D7&gt;=0,D7&lt;=4000),VLOOKUP(B7,PRICE!$A$5:$K$20,2,0),IF(AND(D7&gt;=401,D7&lt;=800),VLOOKUP(B7,PRICE!$A$5:$K$20,3,0),IF(AND(D7&gt;=601,D7&lt;=1200),VLOOKUP(B7,PRICE!$A$5:$K$20,3,0),IF(AND(D7&gt;=1001,D7&lt;=2000),VLOOKUP(B7,PRICE!$A$5:$K$20,3,0),IF(AND(D7&gt;=1201,D7&lt;=2400),VLOOKUP(B7,PRICE!$A$5:$K$20,3,0),IF(AND(D7&gt;=1951,D7&lt;=3900),VLOOKUP(B7,PRICE!$A$5:$K$20,3,0),IF(AND(D7&gt;=2001,D7&lt;=4000),VLOOKUP(B7,PRICE!$A$5:$K$20,3,0),IF(AND(D7&gt;=3001,D7&lt;=6000),VLOOKUP(B7,PRICE!$A$5:$K$20,3,0),IF(AND(D7&gt;=4001,D7&lt;=8000),VLOOKUP(B7,PRICE!$A$5:$K$20,3,0),IF(AND(D7&gt;=801,D7&lt;=1200),VLOOKUP(B7,PRICE!$A$5:$K$20,4,0),IF(AND(D7&gt;=1201,D7&lt;=1800),VLOOKUP(B7,PRICE!$A$5:$K$20,4,0),IF(AND(D7&gt;=2001,D7&lt;=3000),VLOOKUP(B7,PRICE!$A$5:$K$20,4,0),IF(AND(D7&gt;=2401,D7&lt;=3600),VLOOKUP(B7,PRICE!$A$5:$K$20,4,0),IF(AND(D7&gt;=3901,D7&lt;=5850),VLOOKUP(B7,PRICE!$A$5:$K$20,4,0),IF(AND(D7&gt;=4001,D7&lt;=6000),VLOOKUP(B7,PRICE!$A$5:$K$20,4,0),IF(AND(D7&gt;=6001,D7&lt;=9000),VLOOKUP(B7,PRICE!$A$5:$K$20,4,0),IF(AND(D7&gt;=8001,D7&lt;=12000),VLOOKUP(B7,PRICE!$A$5:$K$20,4,0),IF(AND(D7&gt;=1201,D7&lt;=1600),VLOOKUP(B7,PRICE!$A$5:$K$20,5,0),IF(AND(D7&gt;=1801,D7&lt;=2400),VLOOKUP(B7,PRICE!$A$5:$K$20,5,0),IF(AND(D7&gt;=3001,D7&lt;=4000),VLOOKUP(B7,PRICE!$A$5:$K$20,5,0),IF(AND(D7&gt;=3601,D7&lt;=4800),VLOOKUP(B7,PRICE!$A$5:$K$20,5,0),IF(AND(D7&gt;=5851,D7&lt;=7800),VLOOKUP(B7,PRICE!$A$5:$K$20,5,0),IF(AND(D7&gt;=6001,D7&lt;=8000),VLOOKUP(B7,PRICE!$A$5:$K$20,5,0),IF(AND(D7&gt;=9001,D7&lt;=12000),VLOOKUP(B7,PRICE!$A$5:$K$20,5,0),IF(AND(D7&gt;=12001,D7&lt;=16000),VLOOKUP(B7,PRICE!$A$5:$K$20,5,0),IF(AND(D7&gt;=1601,D7&lt;=2000),VLOOKUP(B7,PRICE!$A$5:$K$20,6,0),IF(AND(D7&gt;=2401,D7&lt;=3000),VLOOKUP(B7,PRICE!$A$5:$K$20,6,0),IF(AND(D7&gt;=4001,D7&lt;=5000),VLOOKUP(B7,PRICE!$A$5:$K$20,6,0),IF(AND(D7&gt;=4801,D7&lt;=6000),VLOOKUP(B7,PRICE!$A$5:$K$20,6,0),IF(AND(D7&gt;=7801,D7&lt;=9750),VLOOKUP(B7,PRICE!$A$5:$K$20,6,0),IF(AND(D7&gt;=8001,D7&lt;=10000),VLOOKUP(B7,PRICE!$A$5:$K$20,6,0),IF(AND(D7&gt;=12001,D7&lt;=15000),VLOOKUP(B7,PRICE!$A$5:$K$20,6,0),IF(AND(D7&gt;=16001,D7&lt;=20000),VLOOKUP(B7,PRICE!$A$5:$K$20,6,0),IF(AND(D7&gt;=2001,D7&lt;=2400),VLOOKUP(B7,PRICE!$A$5:$K$20,7,0),IF(AND(D7&gt;=3001,D7&lt;=3600),VLOOKUP(B7,PRICE!$A$5:$K$20,7,0),IF(AND(D7&gt;=5001,D7&lt;=6000),VLOOKUP(B7,PRICE!$A$5:$K$20,7,0),IF(AND(D7&gt;=6001,D7&lt;=7200),VLOOKUP(B7,PRICE!$A$5:$K$20,7,0),IF(AND(D7&gt;=9751,D7&lt;=11700),VLOOKUP(B7,PRICE!$A$5:$K$20,7,0),IF(AND(D7&gt;=10001,D7&lt;=12000),VLOOKUP(B7,PRICE!$A$5:$K$20,7,0),IF(AND(D7&gt;=15001,D7&lt;=18000),VLOOKUP(B7,PRICE!$A$5:$K$20,7,0),IF(AND(D7&gt;=20001,D7&lt;=24000),VLOOKUP(B7,PRICE!$A$5:$K$20,7,0),IF(AND(D7&gt;=2401,D7&lt;=2800),VLOOKUP(B7,PRICE!$A$5:$K$20,8,0),IF(AND(D7&gt;=3601,D7&lt;=4200),VLOOKUP(B7,PRICE!$A$5:$K$20,8,0),IF(AND(D7&gt;=6001,D7&lt;=7000),VLOOKUP(B7,PRICE!$A$5:$K$20,8,0),IF(AND(D7&gt;=7201,D7&lt;=8400),VLOOKUP(B7,PRICE!$A$5:$K$20,8,0),IF(AND(D7&gt;=11701,D7&lt;=13650),VLOOKUP(B7,PRICE!$A$5:$K$20,8,0),IF(AND(D7&gt;=12001,D7&lt;=14000),VLOOKUP(B7,PRICE!$A$5:$K$20,8,0),IF(AND(D7&gt;=18001,D7&lt;=21000),VLOOKUP(B7,PRICE!$A$5:$K$20,8,0),IF(AND(D7&gt;=24001,D7&lt;=28000),VLOOKUP(B7,PRICE!$A$5:$K$20,8,0),IF(AND(D7&gt;=2801,D7&lt;=3200),VLOOKUP(B7,PRICE!$A$5:$K$20,9,0),IF(AND(D7&gt;=4201,D7&lt;=4800),VLOOKUP(B7,PRICE!$A$5:$K$20,9,0),IF(AND(D7&gt;=7001,D7&lt;=8000),VLOOKUP(B7,PRICE!$A$5:$K$20,9,0),IF(AND(D7&gt;=8401,D7&lt;=9600),VLOOKUP(B7,PRICE!$A$5:$K$20,9,0),IF(AND(D7&gt;=13651,D7&lt;=15600),VLOOKUP(B7,PRICE!$A$5:$K$20,9,0),IF(AND(D7&gt;=14001,D7&lt;=16000),VLOOKUP(B7,PRICE!$A$5:$K$20,9,0),IF(AND(D7&gt;=21001,D7&lt;=24000),VLOOKUP(B7,PRICE!$A$5:$K$20,9,0),IF(AND(D7&gt;=28001,D7&lt;=32000),VLOOKUP(B7,PRICE!$A$5:$K$20,9,0),"Fuera de Rango")))))))))))))))))))))))))))))))))))))))))))))))))))))))))))))))</f>
        <v>67.515428738724594</v>
      </c>
      <c r="D7" s="6">
        <v>31397</v>
      </c>
    </row>
    <row r="8" spans="1:4">
      <c r="A8" s="5">
        <v>8220</v>
      </c>
      <c r="B8" s="5" t="s">
        <v>4</v>
      </c>
      <c r="C8" s="9" t="str">
        <f>IF(AND(D8&gt;=0,D8&lt;=400),VLOOKUP(B8,PRICE!$A$5:$K$20,2,0),IF(AND(D8&gt;=0,D8&lt;=600),VLOOKUP(B8,PRICE!$A$5:$K$20,2,0),IF(AND(D8&gt;=0,D8&lt;=1000),VLOOKUP(B8,PRICE!$A$5:$K$20,2,0),IF(AND(D8&gt;=0,D8&lt;=1200),VLOOKUP(B8,PRICE!$A$5:$K$20,2,0),IF(AND(D8&gt;=0,D8&lt;=1950),VLOOKUP(B8,PRICE!$A$5:$K$20,2,0),IF(AND(D8&gt;=0,D8&lt;=2000),VLOOKUP(B8,PRICE!$A$5:$K$20,2,0),IF(AND(D8&gt;=0,D8&lt;=4000),VLOOKUP(B8,PRICE!$A$5:$K$20,2,0),IF(AND(D8&gt;=401,D8&lt;=800),VLOOKUP(B8,PRICE!$A$5:$K$20,3,0),IF(AND(D8&gt;=601,D8&lt;=1200),VLOOKUP(B8,PRICE!$A$5:$K$20,3,0),IF(AND(D8&gt;=1001,D8&lt;=2000),VLOOKUP(B8,PRICE!$A$5:$K$20,3,0),IF(AND(D8&gt;=1201,D8&lt;=2400),VLOOKUP(B8,PRICE!$A$5:$K$20,3,0),IF(AND(D8&gt;=1951,D8&lt;=3900),VLOOKUP(B8,PRICE!$A$5:$K$20,3,0),IF(AND(D8&gt;=2001,D8&lt;=4000),VLOOKUP(B8,PRICE!$A$5:$K$20,3,0),IF(AND(D8&gt;=3001,D8&lt;=6000),VLOOKUP(B8,PRICE!$A$5:$K$20,3,0),IF(AND(D8&gt;=4001,D8&lt;=8000),VLOOKUP(B8,PRICE!$A$5:$K$20,3,0),IF(AND(D8&gt;=801,D8&lt;=1200),VLOOKUP(B8,PRICE!$A$5:$K$20,4,0),IF(AND(D8&gt;=1201,D8&lt;=1800),VLOOKUP(B8,PRICE!$A$5:$K$20,4,0),IF(AND(D8&gt;=2001,D8&lt;=3000),VLOOKUP(B8,PRICE!$A$5:$K$20,4,0),IF(AND(D8&gt;=2401,D8&lt;=3600),VLOOKUP(B8,PRICE!$A$5:$K$20,4,0),IF(AND(D8&gt;=3901,D8&lt;=5850),VLOOKUP(B8,PRICE!$A$5:$K$20,4,0),IF(AND(D8&gt;=4001,D8&lt;=6000),VLOOKUP(B8,PRICE!$A$5:$K$20,4,0),IF(AND(D8&gt;=6001,D8&lt;=9000),VLOOKUP(B8,PRICE!$A$5:$K$20,4,0),IF(AND(D8&gt;=8001,D8&lt;=12000),VLOOKUP(B8,PRICE!$A$5:$K$20,4,0),IF(AND(D8&gt;=1201,D8&lt;=1600),VLOOKUP(B8,PRICE!$A$5:$K$20,5,0),IF(AND(D8&gt;=1801,D8&lt;=2400),VLOOKUP(B8,PRICE!$A$5:$K$20,5,0),IF(AND(D8&gt;=3001,D8&lt;=4000),VLOOKUP(B8,PRICE!$A$5:$K$20,5,0),IF(AND(D8&gt;=3601,D8&lt;=4800),VLOOKUP(B8,PRICE!$A$5:$K$20,5,0),IF(AND(D8&gt;=5851,D8&lt;=7800),VLOOKUP(B8,PRICE!$A$5:$K$20,5,0),IF(AND(D8&gt;=6001,D8&lt;=8000),VLOOKUP(B8,PRICE!$A$5:$K$20,5,0),IF(AND(D8&gt;=9001,D8&lt;=12000),VLOOKUP(B8,PRICE!$A$5:$K$20,5,0),IF(AND(D8&gt;=12001,D8&lt;=16000),VLOOKUP(B8,PRICE!$A$5:$K$20,5,0),IF(AND(D8&gt;=1601,D8&lt;=2000),VLOOKUP(B8,PRICE!$A$5:$K$20,6,0),IF(AND(D8&gt;=2401,D8&lt;=3000),VLOOKUP(B8,PRICE!$A$5:$K$20,6,0),IF(AND(D8&gt;=4001,D8&lt;=5000),VLOOKUP(B8,PRICE!$A$5:$K$20,6,0),IF(AND(D8&gt;=4801,D8&lt;=6000),VLOOKUP(B8,PRICE!$A$5:$K$20,6,0),IF(AND(D8&gt;=7801,D8&lt;=9750),VLOOKUP(B8,PRICE!$A$5:$K$20,6,0),IF(AND(D8&gt;=8001,D8&lt;=10000),VLOOKUP(B8,PRICE!$A$5:$K$20,6,0),IF(AND(D8&gt;=12001,D8&lt;=15000),VLOOKUP(B8,PRICE!$A$5:$K$20,6,0),IF(AND(D8&gt;=16001,D8&lt;=20000),VLOOKUP(B8,PRICE!$A$5:$K$20,6,0),IF(AND(D8&gt;=2001,D8&lt;=2400),VLOOKUP(B8,PRICE!$A$5:$K$20,7,0),IF(AND(D8&gt;=3001,D8&lt;=3600),VLOOKUP(B8,PRICE!$A$5:$K$20,7,0),IF(AND(D8&gt;=5001,D8&lt;=6000),VLOOKUP(B8,PRICE!$A$5:$K$20,7,0),IF(AND(D8&gt;=6001,D8&lt;=7200),VLOOKUP(B8,PRICE!$A$5:$K$20,7,0),IF(AND(D8&gt;=9751,D8&lt;=11700),VLOOKUP(B8,PRICE!$A$5:$K$20,7,0),IF(AND(D8&gt;=10001,D8&lt;=12000),VLOOKUP(B8,PRICE!$A$5:$K$20,7,0),IF(AND(D8&gt;=15001,D8&lt;=18000),VLOOKUP(B8,PRICE!$A$5:$K$20,7,0),IF(AND(D8&gt;=20001,D8&lt;=24000),VLOOKUP(B8,PRICE!$A$5:$K$20,7,0),IF(AND(D8&gt;=2401,D8&lt;=2800),VLOOKUP(B8,PRICE!$A$5:$K$20,8,0),IF(AND(D8&gt;=3601,D8&lt;=4200),VLOOKUP(B8,PRICE!$A$5:$K$20,8,0),IF(AND(D8&gt;=6001,D8&lt;=7000),VLOOKUP(B8,PRICE!$A$5:$K$20,8,0),IF(AND(D8&gt;=7201,D8&lt;=8400),VLOOKUP(B8,PRICE!$A$5:$K$20,8,0),IF(AND(D8&gt;=11701,D8&lt;=13650),VLOOKUP(B8,PRICE!$A$5:$K$20,8,0),IF(AND(D8&gt;=12001,D8&lt;=14000),VLOOKUP(B8,PRICE!$A$5:$K$20,8,0),IF(AND(D8&gt;=18001,D8&lt;=21000),VLOOKUP(B8,PRICE!$A$5:$K$20,8,0),IF(AND(D8&gt;=24001,D8&lt;=28000),VLOOKUP(B8,PRICE!$A$5:$K$20,8,0),IF(AND(D8&gt;=2801,D8&lt;=3200),VLOOKUP(B8,PRICE!$A$5:$K$20,9,0),IF(AND(D8&gt;=4201,D8&lt;=4800),VLOOKUP(B8,PRICE!$A$5:$K$20,9,0),IF(AND(D8&gt;=7001,D8&lt;=8000),VLOOKUP(B8,PRICE!$A$5:$K$20,9,0),IF(AND(D8&gt;=8401,D8&lt;=9600),VLOOKUP(B8,PRICE!$A$5:$K$20,9,0),IF(AND(D8&gt;=13651,D8&lt;=15600),VLOOKUP(B8,PRICE!$A$5:$K$20,9,0),IF(AND(D8&gt;=14001,D8&lt;=16000),VLOOKUP(B8,PRICE!$A$5:$K$20,9,0),IF(AND(D8&gt;=21001,D8&lt;=24000),VLOOKUP(B8,PRICE!$A$5:$K$20,9,0),IF(AND(D8&gt;=28001,D8&lt;=32000),VLOOKUP(B8,PRICE!$A$5:$K$20,9,0),"Fuera de Rango")))))))))))))))))))))))))))))))))))))))))))))))))))))))))))))))</f>
        <v>Fuera de Rango</v>
      </c>
      <c r="D8" s="6">
        <v>47278</v>
      </c>
    </row>
    <row r="9" spans="1:4">
      <c r="A9" s="5">
        <v>8219</v>
      </c>
      <c r="B9" s="5" t="s">
        <v>4</v>
      </c>
      <c r="C9" s="9" t="str">
        <f>IF(AND(D9&gt;=0,D9&lt;=400),VLOOKUP(B9,PRICE!$A$5:$K$20,2,0),IF(AND(D9&gt;=0,D9&lt;=600),VLOOKUP(B9,PRICE!$A$5:$K$20,2,0),IF(AND(D9&gt;=0,D9&lt;=1000),VLOOKUP(B9,PRICE!$A$5:$K$20,2,0),IF(AND(D9&gt;=0,D9&lt;=1200),VLOOKUP(B9,PRICE!$A$5:$K$20,2,0),IF(AND(D9&gt;=0,D9&lt;=1950),VLOOKUP(B9,PRICE!$A$5:$K$20,2,0),IF(AND(D9&gt;=0,D9&lt;=2000),VLOOKUP(B9,PRICE!$A$5:$K$20,2,0),IF(AND(D9&gt;=0,D9&lt;=4000),VLOOKUP(B9,PRICE!$A$5:$K$20,2,0),IF(AND(D9&gt;=401,D9&lt;=800),VLOOKUP(B9,PRICE!$A$5:$K$20,3,0),IF(AND(D9&gt;=601,D9&lt;=1200),VLOOKUP(B9,PRICE!$A$5:$K$20,3,0),IF(AND(D9&gt;=1001,D9&lt;=2000),VLOOKUP(B9,PRICE!$A$5:$K$20,3,0),IF(AND(D9&gt;=1201,D9&lt;=2400),VLOOKUP(B9,PRICE!$A$5:$K$20,3,0),IF(AND(D9&gt;=1951,D9&lt;=3900),VLOOKUP(B9,PRICE!$A$5:$K$20,3,0),IF(AND(D9&gt;=2001,D9&lt;=4000),VLOOKUP(B9,PRICE!$A$5:$K$20,3,0),IF(AND(D9&gt;=3001,D9&lt;=6000),VLOOKUP(B9,PRICE!$A$5:$K$20,3,0),IF(AND(D9&gt;=4001,D9&lt;=8000),VLOOKUP(B9,PRICE!$A$5:$K$20,3,0),IF(AND(D9&gt;=801,D9&lt;=1200),VLOOKUP(B9,PRICE!$A$5:$K$20,4,0),IF(AND(D9&gt;=1201,D9&lt;=1800),VLOOKUP(B9,PRICE!$A$5:$K$20,4,0),IF(AND(D9&gt;=2001,D9&lt;=3000),VLOOKUP(B9,PRICE!$A$5:$K$20,4,0),IF(AND(D9&gt;=2401,D9&lt;=3600),VLOOKUP(B9,PRICE!$A$5:$K$20,4,0),IF(AND(D9&gt;=3901,D9&lt;=5850),VLOOKUP(B9,PRICE!$A$5:$K$20,4,0),IF(AND(D9&gt;=4001,D9&lt;=6000),VLOOKUP(B9,PRICE!$A$5:$K$20,4,0),IF(AND(D9&gt;=6001,D9&lt;=9000),VLOOKUP(B9,PRICE!$A$5:$K$20,4,0),IF(AND(D9&gt;=8001,D9&lt;=12000),VLOOKUP(B9,PRICE!$A$5:$K$20,4,0),IF(AND(D9&gt;=1201,D9&lt;=1600),VLOOKUP(B9,PRICE!$A$5:$K$20,5,0),IF(AND(D9&gt;=1801,D9&lt;=2400),VLOOKUP(B9,PRICE!$A$5:$K$20,5,0),IF(AND(D9&gt;=3001,D9&lt;=4000),VLOOKUP(B9,PRICE!$A$5:$K$20,5,0),IF(AND(D9&gt;=3601,D9&lt;=4800),VLOOKUP(B9,PRICE!$A$5:$K$20,5,0),IF(AND(D9&gt;=5851,D9&lt;=7800),VLOOKUP(B9,PRICE!$A$5:$K$20,5,0),IF(AND(D9&gt;=6001,D9&lt;=8000),VLOOKUP(B9,PRICE!$A$5:$K$20,5,0),IF(AND(D9&gt;=9001,D9&lt;=12000),VLOOKUP(B9,PRICE!$A$5:$K$20,5,0),IF(AND(D9&gt;=12001,D9&lt;=16000),VLOOKUP(B9,PRICE!$A$5:$K$20,5,0),IF(AND(D9&gt;=1601,D9&lt;=2000),VLOOKUP(B9,PRICE!$A$5:$K$20,6,0),IF(AND(D9&gt;=2401,D9&lt;=3000),VLOOKUP(B9,PRICE!$A$5:$K$20,6,0),IF(AND(D9&gt;=4001,D9&lt;=5000),VLOOKUP(B9,PRICE!$A$5:$K$20,6,0),IF(AND(D9&gt;=4801,D9&lt;=6000),VLOOKUP(B9,PRICE!$A$5:$K$20,6,0),IF(AND(D9&gt;=7801,D9&lt;=9750),VLOOKUP(B9,PRICE!$A$5:$K$20,6,0),IF(AND(D9&gt;=8001,D9&lt;=10000),VLOOKUP(B9,PRICE!$A$5:$K$20,6,0),IF(AND(D9&gt;=12001,D9&lt;=15000),VLOOKUP(B9,PRICE!$A$5:$K$20,6,0),IF(AND(D9&gt;=16001,D9&lt;=20000),VLOOKUP(B9,PRICE!$A$5:$K$20,6,0),IF(AND(D9&gt;=2001,D9&lt;=2400),VLOOKUP(B9,PRICE!$A$5:$K$20,7,0),IF(AND(D9&gt;=3001,D9&lt;=3600),VLOOKUP(B9,PRICE!$A$5:$K$20,7,0),IF(AND(D9&gt;=5001,D9&lt;=6000),VLOOKUP(B9,PRICE!$A$5:$K$20,7,0),IF(AND(D9&gt;=6001,D9&lt;=7200),VLOOKUP(B9,PRICE!$A$5:$K$20,7,0),IF(AND(D9&gt;=9751,D9&lt;=11700),VLOOKUP(B9,PRICE!$A$5:$K$20,7,0),IF(AND(D9&gt;=10001,D9&lt;=12000),VLOOKUP(B9,PRICE!$A$5:$K$20,7,0),IF(AND(D9&gt;=15001,D9&lt;=18000),VLOOKUP(B9,PRICE!$A$5:$K$20,7,0),IF(AND(D9&gt;=20001,D9&lt;=24000),VLOOKUP(B9,PRICE!$A$5:$K$20,7,0),IF(AND(D9&gt;=2401,D9&lt;=2800),VLOOKUP(B9,PRICE!$A$5:$K$20,8,0),IF(AND(D9&gt;=3601,D9&lt;=4200),VLOOKUP(B9,PRICE!$A$5:$K$20,8,0),IF(AND(D9&gt;=6001,D9&lt;=7000),VLOOKUP(B9,PRICE!$A$5:$K$20,8,0),IF(AND(D9&gt;=7201,D9&lt;=8400),VLOOKUP(B9,PRICE!$A$5:$K$20,8,0),IF(AND(D9&gt;=11701,D9&lt;=13650),VLOOKUP(B9,PRICE!$A$5:$K$20,8,0),IF(AND(D9&gt;=12001,D9&lt;=14000),VLOOKUP(B9,PRICE!$A$5:$K$20,8,0),IF(AND(D9&gt;=18001,D9&lt;=21000),VLOOKUP(B9,PRICE!$A$5:$K$20,8,0),IF(AND(D9&gt;=24001,D9&lt;=28000),VLOOKUP(B9,PRICE!$A$5:$K$20,8,0),IF(AND(D9&gt;=2801,D9&lt;=3200),VLOOKUP(B9,PRICE!$A$5:$K$20,9,0),IF(AND(D9&gt;=4201,D9&lt;=4800),VLOOKUP(B9,PRICE!$A$5:$K$20,9,0),IF(AND(D9&gt;=7001,D9&lt;=8000),VLOOKUP(B9,PRICE!$A$5:$K$20,9,0),IF(AND(D9&gt;=8401,D9&lt;=9600),VLOOKUP(B9,PRICE!$A$5:$K$20,9,0),IF(AND(D9&gt;=13651,D9&lt;=15600),VLOOKUP(B9,PRICE!$A$5:$K$20,9,0),IF(AND(D9&gt;=14001,D9&lt;=16000),VLOOKUP(B9,PRICE!$A$5:$K$20,9,0),IF(AND(D9&gt;=21001,D9&lt;=24000),VLOOKUP(B9,PRICE!$A$5:$K$20,9,0),IF(AND(D9&gt;=28001,D9&lt;=32000),VLOOKUP(B9,PRICE!$A$5:$K$20,9,0),"Fuera de Rango")))))))))))))))))))))))))))))))))))))))))))))))))))))))))))))))</f>
        <v>Fuera de Rango</v>
      </c>
      <c r="D9" s="6">
        <v>41426</v>
      </c>
    </row>
    <row r="10" spans="1:4">
      <c r="A10" s="5">
        <v>8023</v>
      </c>
      <c r="B10" s="5" t="s">
        <v>8</v>
      </c>
      <c r="C10" s="9">
        <f>IF(AND(D10&gt;=0,D10&lt;=400),VLOOKUP(B10,PRICE!$A$5:$K$20,2,0),IF(AND(D10&gt;=0,D10&lt;=600),VLOOKUP(B10,PRICE!$A$5:$K$20,2,0),IF(AND(D10&gt;=0,D10&lt;=1000),VLOOKUP(B10,PRICE!$A$5:$K$20,2,0),IF(AND(D10&gt;=0,D10&lt;=1200),VLOOKUP(B10,PRICE!$A$5:$K$20,2,0),IF(AND(D10&gt;=0,D10&lt;=1950),VLOOKUP(B10,PRICE!$A$5:$K$20,2,0),IF(AND(D10&gt;=0,D10&lt;=2000),VLOOKUP(B10,PRICE!$A$5:$K$20,2,0),IF(AND(D10&gt;=0,D10&lt;=4000),VLOOKUP(B10,PRICE!$A$5:$K$20,2,0),IF(AND(D10&gt;=401,D10&lt;=800),VLOOKUP(B10,PRICE!$A$5:$K$20,3,0),IF(AND(D10&gt;=601,D10&lt;=1200),VLOOKUP(B10,PRICE!$A$5:$K$20,3,0),IF(AND(D10&gt;=1001,D10&lt;=2000),VLOOKUP(B10,PRICE!$A$5:$K$20,3,0),IF(AND(D10&gt;=1201,D10&lt;=2400),VLOOKUP(B10,PRICE!$A$5:$K$20,3,0),IF(AND(D10&gt;=1951,D10&lt;=3900),VLOOKUP(B10,PRICE!$A$5:$K$20,3,0),IF(AND(D10&gt;=2001,D10&lt;=4000),VLOOKUP(B10,PRICE!$A$5:$K$20,3,0),IF(AND(D10&gt;=3001,D10&lt;=6000),VLOOKUP(B10,PRICE!$A$5:$K$20,3,0),IF(AND(D10&gt;=4001,D10&lt;=8000),VLOOKUP(B10,PRICE!$A$5:$K$20,3,0),IF(AND(D10&gt;=801,D10&lt;=1200),VLOOKUP(B10,PRICE!$A$5:$K$20,4,0),IF(AND(D10&gt;=1201,D10&lt;=1800),VLOOKUP(B10,PRICE!$A$5:$K$20,4,0),IF(AND(D10&gt;=2001,D10&lt;=3000),VLOOKUP(B10,PRICE!$A$5:$K$20,4,0),IF(AND(D10&gt;=2401,D10&lt;=3600),VLOOKUP(B10,PRICE!$A$5:$K$20,4,0),IF(AND(D10&gt;=3901,D10&lt;=5850),VLOOKUP(B10,PRICE!$A$5:$K$20,4,0),IF(AND(D10&gt;=4001,D10&lt;=6000),VLOOKUP(B10,PRICE!$A$5:$K$20,4,0),IF(AND(D10&gt;=6001,D10&lt;=9000),VLOOKUP(B10,PRICE!$A$5:$K$20,4,0),IF(AND(D10&gt;=8001,D10&lt;=12000),VLOOKUP(B10,PRICE!$A$5:$K$20,4,0),IF(AND(D10&gt;=1201,D10&lt;=1600),VLOOKUP(B10,PRICE!$A$5:$K$20,5,0),IF(AND(D10&gt;=1801,D10&lt;=2400),VLOOKUP(B10,PRICE!$A$5:$K$20,5,0),IF(AND(D10&gt;=3001,D10&lt;=4000),VLOOKUP(B10,PRICE!$A$5:$K$20,5,0),IF(AND(D10&gt;=3601,D10&lt;=4800),VLOOKUP(B10,PRICE!$A$5:$K$20,5,0),IF(AND(D10&gt;=5851,D10&lt;=7800),VLOOKUP(B10,PRICE!$A$5:$K$20,5,0),IF(AND(D10&gt;=6001,D10&lt;=8000),VLOOKUP(B10,PRICE!$A$5:$K$20,5,0),IF(AND(D10&gt;=9001,D10&lt;=12000),VLOOKUP(B10,PRICE!$A$5:$K$20,5,0),IF(AND(D10&gt;=12001,D10&lt;=16000),VLOOKUP(B10,PRICE!$A$5:$K$20,5,0),IF(AND(D10&gt;=1601,D10&lt;=2000),VLOOKUP(B10,PRICE!$A$5:$K$20,6,0),IF(AND(D10&gt;=2401,D10&lt;=3000),VLOOKUP(B10,PRICE!$A$5:$K$20,6,0),IF(AND(D10&gt;=4001,D10&lt;=5000),VLOOKUP(B10,PRICE!$A$5:$K$20,6,0),IF(AND(D10&gt;=4801,D10&lt;=6000),VLOOKUP(B10,PRICE!$A$5:$K$20,6,0),IF(AND(D10&gt;=7801,D10&lt;=9750),VLOOKUP(B10,PRICE!$A$5:$K$20,6,0),IF(AND(D10&gt;=8001,D10&lt;=10000),VLOOKUP(B10,PRICE!$A$5:$K$20,6,0),IF(AND(D10&gt;=12001,D10&lt;=15000),VLOOKUP(B10,PRICE!$A$5:$K$20,6,0),IF(AND(D10&gt;=16001,D10&lt;=20000),VLOOKUP(B10,PRICE!$A$5:$K$20,6,0),IF(AND(D10&gt;=2001,D10&lt;=2400),VLOOKUP(B10,PRICE!$A$5:$K$20,7,0),IF(AND(D10&gt;=3001,D10&lt;=3600),VLOOKUP(B10,PRICE!$A$5:$K$20,7,0),IF(AND(D10&gt;=5001,D10&lt;=6000),VLOOKUP(B10,PRICE!$A$5:$K$20,7,0),IF(AND(D10&gt;=6001,D10&lt;=7200),VLOOKUP(B10,PRICE!$A$5:$K$20,7,0),IF(AND(D10&gt;=9751,D10&lt;=11700),VLOOKUP(B10,PRICE!$A$5:$K$20,7,0),IF(AND(D10&gt;=10001,D10&lt;=12000),VLOOKUP(B10,PRICE!$A$5:$K$20,7,0),IF(AND(D10&gt;=15001,D10&lt;=18000),VLOOKUP(B10,PRICE!$A$5:$K$20,7,0),IF(AND(D10&gt;=20001,D10&lt;=24000),VLOOKUP(B10,PRICE!$A$5:$K$20,7,0),IF(AND(D10&gt;=2401,D10&lt;=2800),VLOOKUP(B10,PRICE!$A$5:$K$20,8,0),IF(AND(D10&gt;=3601,D10&lt;=4200),VLOOKUP(B10,PRICE!$A$5:$K$20,8,0),IF(AND(D10&gt;=6001,D10&lt;=7000),VLOOKUP(B10,PRICE!$A$5:$K$20,8,0),IF(AND(D10&gt;=7201,D10&lt;=8400),VLOOKUP(B10,PRICE!$A$5:$K$20,8,0),IF(AND(D10&gt;=11701,D10&lt;=13650),VLOOKUP(B10,PRICE!$A$5:$K$20,8,0),IF(AND(D10&gt;=12001,D10&lt;=14000),VLOOKUP(B10,PRICE!$A$5:$K$20,8,0),IF(AND(D10&gt;=18001,D10&lt;=21000),VLOOKUP(B10,PRICE!$A$5:$K$20,8,0),IF(AND(D10&gt;=24001,D10&lt;=28000),VLOOKUP(B10,PRICE!$A$5:$K$20,8,0),IF(AND(D10&gt;=2801,D10&lt;=3200),VLOOKUP(B10,PRICE!$A$5:$K$20,9,0),IF(AND(D10&gt;=4201,D10&lt;=4800),VLOOKUP(B10,PRICE!$A$5:$K$20,9,0),IF(AND(D10&gt;=7001,D10&lt;=8000),VLOOKUP(B10,PRICE!$A$5:$K$20,9,0),IF(AND(D10&gt;=8401,D10&lt;=9600),VLOOKUP(B10,PRICE!$A$5:$K$20,9,0),IF(AND(D10&gt;=13651,D10&lt;=15600),VLOOKUP(B10,PRICE!$A$5:$K$20,9,0),IF(AND(D10&gt;=14001,D10&lt;=16000),VLOOKUP(B10,PRICE!$A$5:$K$20,9,0),IF(AND(D10&gt;=21001,D10&lt;=24000),VLOOKUP(B10,PRICE!$A$5:$K$20,9,0),IF(AND(D10&gt;=28001,D10&lt;=32000),VLOOKUP(B10,PRICE!$A$5:$K$20,9,0),"Fuera de Rango")))))))))))))))))))))))))))))))))))))))))))))))))))))))))))))))</f>
        <v>72.818251919190899</v>
      </c>
      <c r="D10" s="6">
        <v>11534</v>
      </c>
    </row>
    <row r="11" spans="1:4">
      <c r="A11" s="5">
        <v>8342</v>
      </c>
      <c r="B11" s="5" t="s">
        <v>4</v>
      </c>
      <c r="C11" s="9" t="str">
        <f>IF(AND(D11&gt;=0,D11&lt;=400),VLOOKUP(B11,PRICE!$A$5:$K$20,2,0),IF(AND(D11&gt;=0,D11&lt;=600),VLOOKUP(B11,PRICE!$A$5:$K$20,2,0),IF(AND(D11&gt;=0,D11&lt;=1000),VLOOKUP(B11,PRICE!$A$5:$K$20,2,0),IF(AND(D11&gt;=0,D11&lt;=1200),VLOOKUP(B11,PRICE!$A$5:$K$20,2,0),IF(AND(D11&gt;=0,D11&lt;=1950),VLOOKUP(B11,PRICE!$A$5:$K$20,2,0),IF(AND(D11&gt;=0,D11&lt;=2000),VLOOKUP(B11,PRICE!$A$5:$K$20,2,0),IF(AND(D11&gt;=0,D11&lt;=4000),VLOOKUP(B11,PRICE!$A$5:$K$20,2,0),IF(AND(D11&gt;=401,D11&lt;=800),VLOOKUP(B11,PRICE!$A$5:$K$20,3,0),IF(AND(D11&gt;=601,D11&lt;=1200),VLOOKUP(B11,PRICE!$A$5:$K$20,3,0),IF(AND(D11&gt;=1001,D11&lt;=2000),VLOOKUP(B11,PRICE!$A$5:$K$20,3,0),IF(AND(D11&gt;=1201,D11&lt;=2400),VLOOKUP(B11,PRICE!$A$5:$K$20,3,0),IF(AND(D11&gt;=1951,D11&lt;=3900),VLOOKUP(B11,PRICE!$A$5:$K$20,3,0),IF(AND(D11&gt;=2001,D11&lt;=4000),VLOOKUP(B11,PRICE!$A$5:$K$20,3,0),IF(AND(D11&gt;=3001,D11&lt;=6000),VLOOKUP(B11,PRICE!$A$5:$K$20,3,0),IF(AND(D11&gt;=4001,D11&lt;=8000),VLOOKUP(B11,PRICE!$A$5:$K$20,3,0),IF(AND(D11&gt;=801,D11&lt;=1200),VLOOKUP(B11,PRICE!$A$5:$K$20,4,0),IF(AND(D11&gt;=1201,D11&lt;=1800),VLOOKUP(B11,PRICE!$A$5:$K$20,4,0),IF(AND(D11&gt;=2001,D11&lt;=3000),VLOOKUP(B11,PRICE!$A$5:$K$20,4,0),IF(AND(D11&gt;=2401,D11&lt;=3600),VLOOKUP(B11,PRICE!$A$5:$K$20,4,0),IF(AND(D11&gt;=3901,D11&lt;=5850),VLOOKUP(B11,PRICE!$A$5:$K$20,4,0),IF(AND(D11&gt;=4001,D11&lt;=6000),VLOOKUP(B11,PRICE!$A$5:$K$20,4,0),IF(AND(D11&gt;=6001,D11&lt;=9000),VLOOKUP(B11,PRICE!$A$5:$K$20,4,0),IF(AND(D11&gt;=8001,D11&lt;=12000),VLOOKUP(B11,PRICE!$A$5:$K$20,4,0),IF(AND(D11&gt;=1201,D11&lt;=1600),VLOOKUP(B11,PRICE!$A$5:$K$20,5,0),IF(AND(D11&gt;=1801,D11&lt;=2400),VLOOKUP(B11,PRICE!$A$5:$K$20,5,0),IF(AND(D11&gt;=3001,D11&lt;=4000),VLOOKUP(B11,PRICE!$A$5:$K$20,5,0),IF(AND(D11&gt;=3601,D11&lt;=4800),VLOOKUP(B11,PRICE!$A$5:$K$20,5,0),IF(AND(D11&gt;=5851,D11&lt;=7800),VLOOKUP(B11,PRICE!$A$5:$K$20,5,0),IF(AND(D11&gt;=6001,D11&lt;=8000),VLOOKUP(B11,PRICE!$A$5:$K$20,5,0),IF(AND(D11&gt;=9001,D11&lt;=12000),VLOOKUP(B11,PRICE!$A$5:$K$20,5,0),IF(AND(D11&gt;=12001,D11&lt;=16000),VLOOKUP(B11,PRICE!$A$5:$K$20,5,0),IF(AND(D11&gt;=1601,D11&lt;=2000),VLOOKUP(B11,PRICE!$A$5:$K$20,6,0),IF(AND(D11&gt;=2401,D11&lt;=3000),VLOOKUP(B11,PRICE!$A$5:$K$20,6,0),IF(AND(D11&gt;=4001,D11&lt;=5000),VLOOKUP(B11,PRICE!$A$5:$K$20,6,0),IF(AND(D11&gt;=4801,D11&lt;=6000),VLOOKUP(B11,PRICE!$A$5:$K$20,6,0),IF(AND(D11&gt;=7801,D11&lt;=9750),VLOOKUP(B11,PRICE!$A$5:$K$20,6,0),IF(AND(D11&gt;=8001,D11&lt;=10000),VLOOKUP(B11,PRICE!$A$5:$K$20,6,0),IF(AND(D11&gt;=12001,D11&lt;=15000),VLOOKUP(B11,PRICE!$A$5:$K$20,6,0),IF(AND(D11&gt;=16001,D11&lt;=20000),VLOOKUP(B11,PRICE!$A$5:$K$20,6,0),IF(AND(D11&gt;=2001,D11&lt;=2400),VLOOKUP(B11,PRICE!$A$5:$K$20,7,0),IF(AND(D11&gt;=3001,D11&lt;=3600),VLOOKUP(B11,PRICE!$A$5:$K$20,7,0),IF(AND(D11&gt;=5001,D11&lt;=6000),VLOOKUP(B11,PRICE!$A$5:$K$20,7,0),IF(AND(D11&gt;=6001,D11&lt;=7200),VLOOKUP(B11,PRICE!$A$5:$K$20,7,0),IF(AND(D11&gt;=9751,D11&lt;=11700),VLOOKUP(B11,PRICE!$A$5:$K$20,7,0),IF(AND(D11&gt;=10001,D11&lt;=12000),VLOOKUP(B11,PRICE!$A$5:$K$20,7,0),IF(AND(D11&gt;=15001,D11&lt;=18000),VLOOKUP(B11,PRICE!$A$5:$K$20,7,0),IF(AND(D11&gt;=20001,D11&lt;=24000),VLOOKUP(B11,PRICE!$A$5:$K$20,7,0),IF(AND(D11&gt;=2401,D11&lt;=2800),VLOOKUP(B11,PRICE!$A$5:$K$20,8,0),IF(AND(D11&gt;=3601,D11&lt;=4200),VLOOKUP(B11,PRICE!$A$5:$K$20,8,0),IF(AND(D11&gt;=6001,D11&lt;=7000),VLOOKUP(B11,PRICE!$A$5:$K$20,8,0),IF(AND(D11&gt;=7201,D11&lt;=8400),VLOOKUP(B11,PRICE!$A$5:$K$20,8,0),IF(AND(D11&gt;=11701,D11&lt;=13650),VLOOKUP(B11,PRICE!$A$5:$K$20,8,0),IF(AND(D11&gt;=12001,D11&lt;=14000),VLOOKUP(B11,PRICE!$A$5:$K$20,8,0),IF(AND(D11&gt;=18001,D11&lt;=21000),VLOOKUP(B11,PRICE!$A$5:$K$20,8,0),IF(AND(D11&gt;=24001,D11&lt;=28000),VLOOKUP(B11,PRICE!$A$5:$K$20,8,0),IF(AND(D11&gt;=2801,D11&lt;=3200),VLOOKUP(B11,PRICE!$A$5:$K$20,9,0),IF(AND(D11&gt;=4201,D11&lt;=4800),VLOOKUP(B11,PRICE!$A$5:$K$20,9,0),IF(AND(D11&gt;=7001,D11&lt;=8000),VLOOKUP(B11,PRICE!$A$5:$K$20,9,0),IF(AND(D11&gt;=8401,D11&lt;=9600),VLOOKUP(B11,PRICE!$A$5:$K$20,9,0),IF(AND(D11&gt;=13651,D11&lt;=15600),VLOOKUP(B11,PRICE!$A$5:$K$20,9,0),IF(AND(D11&gt;=14001,D11&lt;=16000),VLOOKUP(B11,PRICE!$A$5:$K$20,9,0),IF(AND(D11&gt;=21001,D11&lt;=24000),VLOOKUP(B11,PRICE!$A$5:$K$20,9,0),IF(AND(D11&gt;=28001,D11&lt;=32000),VLOOKUP(B11,PRICE!$A$5:$K$20,9,0),"Fuera de Rango")))))))))))))))))))))))))))))))))))))))))))))))))))))))))))))))</f>
        <v>Fuera de Rango</v>
      </c>
      <c r="D11" s="6">
        <v>44506</v>
      </c>
    </row>
    <row r="12" spans="1:4">
      <c r="A12" s="5">
        <v>8345</v>
      </c>
      <c r="B12" s="5" t="s">
        <v>4</v>
      </c>
      <c r="C12" s="9" t="str">
        <f>IF(AND(D12&gt;=0,D12&lt;=400),VLOOKUP(B12,PRICE!$A$5:$K$20,2,0),IF(AND(D12&gt;=0,D12&lt;=600),VLOOKUP(B12,PRICE!$A$5:$K$20,2,0),IF(AND(D12&gt;=0,D12&lt;=1000),VLOOKUP(B12,PRICE!$A$5:$K$20,2,0),IF(AND(D12&gt;=0,D12&lt;=1200),VLOOKUP(B12,PRICE!$A$5:$K$20,2,0),IF(AND(D12&gt;=0,D12&lt;=1950),VLOOKUP(B12,PRICE!$A$5:$K$20,2,0),IF(AND(D12&gt;=0,D12&lt;=2000),VLOOKUP(B12,PRICE!$A$5:$K$20,2,0),IF(AND(D12&gt;=0,D12&lt;=4000),VLOOKUP(B12,PRICE!$A$5:$K$20,2,0),IF(AND(D12&gt;=401,D12&lt;=800),VLOOKUP(B12,PRICE!$A$5:$K$20,3,0),IF(AND(D12&gt;=601,D12&lt;=1200),VLOOKUP(B12,PRICE!$A$5:$K$20,3,0),IF(AND(D12&gt;=1001,D12&lt;=2000),VLOOKUP(B12,PRICE!$A$5:$K$20,3,0),IF(AND(D12&gt;=1201,D12&lt;=2400),VLOOKUP(B12,PRICE!$A$5:$K$20,3,0),IF(AND(D12&gt;=1951,D12&lt;=3900),VLOOKUP(B12,PRICE!$A$5:$K$20,3,0),IF(AND(D12&gt;=2001,D12&lt;=4000),VLOOKUP(B12,PRICE!$A$5:$K$20,3,0),IF(AND(D12&gt;=3001,D12&lt;=6000),VLOOKUP(B12,PRICE!$A$5:$K$20,3,0),IF(AND(D12&gt;=4001,D12&lt;=8000),VLOOKUP(B12,PRICE!$A$5:$K$20,3,0),IF(AND(D12&gt;=801,D12&lt;=1200),VLOOKUP(B12,PRICE!$A$5:$K$20,4,0),IF(AND(D12&gt;=1201,D12&lt;=1800),VLOOKUP(B12,PRICE!$A$5:$K$20,4,0),IF(AND(D12&gt;=2001,D12&lt;=3000),VLOOKUP(B12,PRICE!$A$5:$K$20,4,0),IF(AND(D12&gt;=2401,D12&lt;=3600),VLOOKUP(B12,PRICE!$A$5:$K$20,4,0),IF(AND(D12&gt;=3901,D12&lt;=5850),VLOOKUP(B12,PRICE!$A$5:$K$20,4,0),IF(AND(D12&gt;=4001,D12&lt;=6000),VLOOKUP(B12,PRICE!$A$5:$K$20,4,0),IF(AND(D12&gt;=6001,D12&lt;=9000),VLOOKUP(B12,PRICE!$A$5:$K$20,4,0),IF(AND(D12&gt;=8001,D12&lt;=12000),VLOOKUP(B12,PRICE!$A$5:$K$20,4,0),IF(AND(D12&gt;=1201,D12&lt;=1600),VLOOKUP(B12,PRICE!$A$5:$K$20,5,0),IF(AND(D12&gt;=1801,D12&lt;=2400),VLOOKUP(B12,PRICE!$A$5:$K$20,5,0),IF(AND(D12&gt;=3001,D12&lt;=4000),VLOOKUP(B12,PRICE!$A$5:$K$20,5,0),IF(AND(D12&gt;=3601,D12&lt;=4800),VLOOKUP(B12,PRICE!$A$5:$K$20,5,0),IF(AND(D12&gt;=5851,D12&lt;=7800),VLOOKUP(B12,PRICE!$A$5:$K$20,5,0),IF(AND(D12&gt;=6001,D12&lt;=8000),VLOOKUP(B12,PRICE!$A$5:$K$20,5,0),IF(AND(D12&gt;=9001,D12&lt;=12000),VLOOKUP(B12,PRICE!$A$5:$K$20,5,0),IF(AND(D12&gt;=12001,D12&lt;=16000),VLOOKUP(B12,PRICE!$A$5:$K$20,5,0),IF(AND(D12&gt;=1601,D12&lt;=2000),VLOOKUP(B12,PRICE!$A$5:$K$20,6,0),IF(AND(D12&gt;=2401,D12&lt;=3000),VLOOKUP(B12,PRICE!$A$5:$K$20,6,0),IF(AND(D12&gt;=4001,D12&lt;=5000),VLOOKUP(B12,PRICE!$A$5:$K$20,6,0),IF(AND(D12&gt;=4801,D12&lt;=6000),VLOOKUP(B12,PRICE!$A$5:$K$20,6,0),IF(AND(D12&gt;=7801,D12&lt;=9750),VLOOKUP(B12,PRICE!$A$5:$K$20,6,0),IF(AND(D12&gt;=8001,D12&lt;=10000),VLOOKUP(B12,PRICE!$A$5:$K$20,6,0),IF(AND(D12&gt;=12001,D12&lt;=15000),VLOOKUP(B12,PRICE!$A$5:$K$20,6,0),IF(AND(D12&gt;=16001,D12&lt;=20000),VLOOKUP(B12,PRICE!$A$5:$K$20,6,0),IF(AND(D12&gt;=2001,D12&lt;=2400),VLOOKUP(B12,PRICE!$A$5:$K$20,7,0),IF(AND(D12&gt;=3001,D12&lt;=3600),VLOOKUP(B12,PRICE!$A$5:$K$20,7,0),IF(AND(D12&gt;=5001,D12&lt;=6000),VLOOKUP(B12,PRICE!$A$5:$K$20,7,0),IF(AND(D12&gt;=6001,D12&lt;=7200),VLOOKUP(B12,PRICE!$A$5:$K$20,7,0),IF(AND(D12&gt;=9751,D12&lt;=11700),VLOOKUP(B12,PRICE!$A$5:$K$20,7,0),IF(AND(D12&gt;=10001,D12&lt;=12000),VLOOKUP(B12,PRICE!$A$5:$K$20,7,0),IF(AND(D12&gt;=15001,D12&lt;=18000),VLOOKUP(B12,PRICE!$A$5:$K$20,7,0),IF(AND(D12&gt;=20001,D12&lt;=24000),VLOOKUP(B12,PRICE!$A$5:$K$20,7,0),IF(AND(D12&gt;=2401,D12&lt;=2800),VLOOKUP(B12,PRICE!$A$5:$K$20,8,0),IF(AND(D12&gt;=3601,D12&lt;=4200),VLOOKUP(B12,PRICE!$A$5:$K$20,8,0),IF(AND(D12&gt;=6001,D12&lt;=7000),VLOOKUP(B12,PRICE!$A$5:$K$20,8,0),IF(AND(D12&gt;=7201,D12&lt;=8400),VLOOKUP(B12,PRICE!$A$5:$K$20,8,0),IF(AND(D12&gt;=11701,D12&lt;=13650),VLOOKUP(B12,PRICE!$A$5:$K$20,8,0),IF(AND(D12&gt;=12001,D12&lt;=14000),VLOOKUP(B12,PRICE!$A$5:$K$20,8,0),IF(AND(D12&gt;=18001,D12&lt;=21000),VLOOKUP(B12,PRICE!$A$5:$K$20,8,0),IF(AND(D12&gt;=24001,D12&lt;=28000),VLOOKUP(B12,PRICE!$A$5:$K$20,8,0),IF(AND(D12&gt;=2801,D12&lt;=3200),VLOOKUP(B12,PRICE!$A$5:$K$20,9,0),IF(AND(D12&gt;=4201,D12&lt;=4800),VLOOKUP(B12,PRICE!$A$5:$K$20,9,0),IF(AND(D12&gt;=7001,D12&lt;=8000),VLOOKUP(B12,PRICE!$A$5:$K$20,9,0),IF(AND(D12&gt;=8401,D12&lt;=9600),VLOOKUP(B12,PRICE!$A$5:$K$20,9,0),IF(AND(D12&gt;=13651,D12&lt;=15600),VLOOKUP(B12,PRICE!$A$5:$K$20,9,0),IF(AND(D12&gt;=14001,D12&lt;=16000),VLOOKUP(B12,PRICE!$A$5:$K$20,9,0),IF(AND(D12&gt;=21001,D12&lt;=24000),VLOOKUP(B12,PRICE!$A$5:$K$20,9,0),IF(AND(D12&gt;=28001,D12&lt;=32000),VLOOKUP(B12,PRICE!$A$5:$K$20,9,0),"Fuera de Rango")))))))))))))))))))))))))))))))))))))))))))))))))))))))))))))))</f>
        <v>Fuera de Rango</v>
      </c>
      <c r="D12" s="6">
        <v>49593</v>
      </c>
    </row>
    <row r="13" spans="1:4">
      <c r="A13" s="5">
        <v>8346</v>
      </c>
      <c r="B13" s="5" t="s">
        <v>4</v>
      </c>
      <c r="C13" s="9" t="str">
        <f>IF(AND(D13&gt;=0,D13&lt;=400),VLOOKUP(B13,PRICE!$A$5:$K$20,2,0),IF(AND(D13&gt;=0,D13&lt;=600),VLOOKUP(B13,PRICE!$A$5:$K$20,2,0),IF(AND(D13&gt;=0,D13&lt;=1000),VLOOKUP(B13,PRICE!$A$5:$K$20,2,0),IF(AND(D13&gt;=0,D13&lt;=1200),VLOOKUP(B13,PRICE!$A$5:$K$20,2,0),IF(AND(D13&gt;=0,D13&lt;=1950),VLOOKUP(B13,PRICE!$A$5:$K$20,2,0),IF(AND(D13&gt;=0,D13&lt;=2000),VLOOKUP(B13,PRICE!$A$5:$K$20,2,0),IF(AND(D13&gt;=0,D13&lt;=4000),VLOOKUP(B13,PRICE!$A$5:$K$20,2,0),IF(AND(D13&gt;=401,D13&lt;=800),VLOOKUP(B13,PRICE!$A$5:$K$20,3,0),IF(AND(D13&gt;=601,D13&lt;=1200),VLOOKUP(B13,PRICE!$A$5:$K$20,3,0),IF(AND(D13&gt;=1001,D13&lt;=2000),VLOOKUP(B13,PRICE!$A$5:$K$20,3,0),IF(AND(D13&gt;=1201,D13&lt;=2400),VLOOKUP(B13,PRICE!$A$5:$K$20,3,0),IF(AND(D13&gt;=1951,D13&lt;=3900),VLOOKUP(B13,PRICE!$A$5:$K$20,3,0),IF(AND(D13&gt;=2001,D13&lt;=4000),VLOOKUP(B13,PRICE!$A$5:$K$20,3,0),IF(AND(D13&gt;=3001,D13&lt;=6000),VLOOKUP(B13,PRICE!$A$5:$K$20,3,0),IF(AND(D13&gt;=4001,D13&lt;=8000),VLOOKUP(B13,PRICE!$A$5:$K$20,3,0),IF(AND(D13&gt;=801,D13&lt;=1200),VLOOKUP(B13,PRICE!$A$5:$K$20,4,0),IF(AND(D13&gt;=1201,D13&lt;=1800),VLOOKUP(B13,PRICE!$A$5:$K$20,4,0),IF(AND(D13&gt;=2001,D13&lt;=3000),VLOOKUP(B13,PRICE!$A$5:$K$20,4,0),IF(AND(D13&gt;=2401,D13&lt;=3600),VLOOKUP(B13,PRICE!$A$5:$K$20,4,0),IF(AND(D13&gt;=3901,D13&lt;=5850),VLOOKUP(B13,PRICE!$A$5:$K$20,4,0),IF(AND(D13&gt;=4001,D13&lt;=6000),VLOOKUP(B13,PRICE!$A$5:$K$20,4,0),IF(AND(D13&gt;=6001,D13&lt;=9000),VLOOKUP(B13,PRICE!$A$5:$K$20,4,0),IF(AND(D13&gt;=8001,D13&lt;=12000),VLOOKUP(B13,PRICE!$A$5:$K$20,4,0),IF(AND(D13&gt;=1201,D13&lt;=1600),VLOOKUP(B13,PRICE!$A$5:$K$20,5,0),IF(AND(D13&gt;=1801,D13&lt;=2400),VLOOKUP(B13,PRICE!$A$5:$K$20,5,0),IF(AND(D13&gt;=3001,D13&lt;=4000),VLOOKUP(B13,PRICE!$A$5:$K$20,5,0),IF(AND(D13&gt;=3601,D13&lt;=4800),VLOOKUP(B13,PRICE!$A$5:$K$20,5,0),IF(AND(D13&gt;=5851,D13&lt;=7800),VLOOKUP(B13,PRICE!$A$5:$K$20,5,0),IF(AND(D13&gt;=6001,D13&lt;=8000),VLOOKUP(B13,PRICE!$A$5:$K$20,5,0),IF(AND(D13&gt;=9001,D13&lt;=12000),VLOOKUP(B13,PRICE!$A$5:$K$20,5,0),IF(AND(D13&gt;=12001,D13&lt;=16000),VLOOKUP(B13,PRICE!$A$5:$K$20,5,0),IF(AND(D13&gt;=1601,D13&lt;=2000),VLOOKUP(B13,PRICE!$A$5:$K$20,6,0),IF(AND(D13&gt;=2401,D13&lt;=3000),VLOOKUP(B13,PRICE!$A$5:$K$20,6,0),IF(AND(D13&gt;=4001,D13&lt;=5000),VLOOKUP(B13,PRICE!$A$5:$K$20,6,0),IF(AND(D13&gt;=4801,D13&lt;=6000),VLOOKUP(B13,PRICE!$A$5:$K$20,6,0),IF(AND(D13&gt;=7801,D13&lt;=9750),VLOOKUP(B13,PRICE!$A$5:$K$20,6,0),IF(AND(D13&gt;=8001,D13&lt;=10000),VLOOKUP(B13,PRICE!$A$5:$K$20,6,0),IF(AND(D13&gt;=12001,D13&lt;=15000),VLOOKUP(B13,PRICE!$A$5:$K$20,6,0),IF(AND(D13&gt;=16001,D13&lt;=20000),VLOOKUP(B13,PRICE!$A$5:$K$20,6,0),IF(AND(D13&gt;=2001,D13&lt;=2400),VLOOKUP(B13,PRICE!$A$5:$K$20,7,0),IF(AND(D13&gt;=3001,D13&lt;=3600),VLOOKUP(B13,PRICE!$A$5:$K$20,7,0),IF(AND(D13&gt;=5001,D13&lt;=6000),VLOOKUP(B13,PRICE!$A$5:$K$20,7,0),IF(AND(D13&gt;=6001,D13&lt;=7200),VLOOKUP(B13,PRICE!$A$5:$K$20,7,0),IF(AND(D13&gt;=9751,D13&lt;=11700),VLOOKUP(B13,PRICE!$A$5:$K$20,7,0),IF(AND(D13&gt;=10001,D13&lt;=12000),VLOOKUP(B13,PRICE!$A$5:$K$20,7,0),IF(AND(D13&gt;=15001,D13&lt;=18000),VLOOKUP(B13,PRICE!$A$5:$K$20,7,0),IF(AND(D13&gt;=20001,D13&lt;=24000),VLOOKUP(B13,PRICE!$A$5:$K$20,7,0),IF(AND(D13&gt;=2401,D13&lt;=2800),VLOOKUP(B13,PRICE!$A$5:$K$20,8,0),IF(AND(D13&gt;=3601,D13&lt;=4200),VLOOKUP(B13,PRICE!$A$5:$K$20,8,0),IF(AND(D13&gt;=6001,D13&lt;=7000),VLOOKUP(B13,PRICE!$A$5:$K$20,8,0),IF(AND(D13&gt;=7201,D13&lt;=8400),VLOOKUP(B13,PRICE!$A$5:$K$20,8,0),IF(AND(D13&gt;=11701,D13&lt;=13650),VLOOKUP(B13,PRICE!$A$5:$K$20,8,0),IF(AND(D13&gt;=12001,D13&lt;=14000),VLOOKUP(B13,PRICE!$A$5:$K$20,8,0),IF(AND(D13&gt;=18001,D13&lt;=21000),VLOOKUP(B13,PRICE!$A$5:$K$20,8,0),IF(AND(D13&gt;=24001,D13&lt;=28000),VLOOKUP(B13,PRICE!$A$5:$K$20,8,0),IF(AND(D13&gt;=2801,D13&lt;=3200),VLOOKUP(B13,PRICE!$A$5:$K$20,9,0),IF(AND(D13&gt;=4201,D13&lt;=4800),VLOOKUP(B13,PRICE!$A$5:$K$20,9,0),IF(AND(D13&gt;=7001,D13&lt;=8000),VLOOKUP(B13,PRICE!$A$5:$K$20,9,0),IF(AND(D13&gt;=8401,D13&lt;=9600),VLOOKUP(B13,PRICE!$A$5:$K$20,9,0),IF(AND(D13&gt;=13651,D13&lt;=15600),VLOOKUP(B13,PRICE!$A$5:$K$20,9,0),IF(AND(D13&gt;=14001,D13&lt;=16000),VLOOKUP(B13,PRICE!$A$5:$K$20,9,0),IF(AND(D13&gt;=21001,D13&lt;=24000),VLOOKUP(B13,PRICE!$A$5:$K$20,9,0),IF(AND(D13&gt;=28001,D13&lt;=32000),VLOOKUP(B13,PRICE!$A$5:$K$20,9,0),"Fuera de Rango")))))))))))))))))))))))))))))))))))))))))))))))))))))))))))))))</f>
        <v>Fuera de Rango</v>
      </c>
      <c r="D13" s="6">
        <v>47652</v>
      </c>
    </row>
    <row r="14" spans="1:4">
      <c r="A14" s="5" t="s">
        <v>9</v>
      </c>
      <c r="B14" s="5" t="s">
        <v>5</v>
      </c>
      <c r="C14" s="9" t="str">
        <f>IF(AND(D14&gt;=0,D14&lt;=400),VLOOKUP(B14,PRICE!$A$5:$K$20,2,0),IF(AND(D14&gt;=0,D14&lt;=600),VLOOKUP(B14,PRICE!$A$5:$K$20,2,0),IF(AND(D14&gt;=0,D14&lt;=1000),VLOOKUP(B14,PRICE!$A$5:$K$20,2,0),IF(AND(D14&gt;=0,D14&lt;=1200),VLOOKUP(B14,PRICE!$A$5:$K$20,2,0),IF(AND(D14&gt;=0,D14&lt;=1950),VLOOKUP(B14,PRICE!$A$5:$K$20,2,0),IF(AND(D14&gt;=0,D14&lt;=2000),VLOOKUP(B14,PRICE!$A$5:$K$20,2,0),IF(AND(D14&gt;=0,D14&lt;=4000),VLOOKUP(B14,PRICE!$A$5:$K$20,2,0),IF(AND(D14&gt;=401,D14&lt;=800),VLOOKUP(B14,PRICE!$A$5:$K$20,3,0),IF(AND(D14&gt;=601,D14&lt;=1200),VLOOKUP(B14,PRICE!$A$5:$K$20,3,0),IF(AND(D14&gt;=1001,D14&lt;=2000),VLOOKUP(B14,PRICE!$A$5:$K$20,3,0),IF(AND(D14&gt;=1201,D14&lt;=2400),VLOOKUP(B14,PRICE!$A$5:$K$20,3,0),IF(AND(D14&gt;=1951,D14&lt;=3900),VLOOKUP(B14,PRICE!$A$5:$K$20,3,0),IF(AND(D14&gt;=2001,D14&lt;=4000),VLOOKUP(B14,PRICE!$A$5:$K$20,3,0),IF(AND(D14&gt;=3001,D14&lt;=6000),VLOOKUP(B14,PRICE!$A$5:$K$20,3,0),IF(AND(D14&gt;=4001,D14&lt;=8000),VLOOKUP(B14,PRICE!$A$5:$K$20,3,0),IF(AND(D14&gt;=801,D14&lt;=1200),VLOOKUP(B14,PRICE!$A$5:$K$20,4,0),IF(AND(D14&gt;=1201,D14&lt;=1800),VLOOKUP(B14,PRICE!$A$5:$K$20,4,0),IF(AND(D14&gt;=2001,D14&lt;=3000),VLOOKUP(B14,PRICE!$A$5:$K$20,4,0),IF(AND(D14&gt;=2401,D14&lt;=3600),VLOOKUP(B14,PRICE!$A$5:$K$20,4,0),IF(AND(D14&gt;=3901,D14&lt;=5850),VLOOKUP(B14,PRICE!$A$5:$K$20,4,0),IF(AND(D14&gt;=4001,D14&lt;=6000),VLOOKUP(B14,PRICE!$A$5:$K$20,4,0),IF(AND(D14&gt;=6001,D14&lt;=9000),VLOOKUP(B14,PRICE!$A$5:$K$20,4,0),IF(AND(D14&gt;=8001,D14&lt;=12000),VLOOKUP(B14,PRICE!$A$5:$K$20,4,0),IF(AND(D14&gt;=1201,D14&lt;=1600),VLOOKUP(B14,PRICE!$A$5:$K$20,5,0),IF(AND(D14&gt;=1801,D14&lt;=2400),VLOOKUP(B14,PRICE!$A$5:$K$20,5,0),IF(AND(D14&gt;=3001,D14&lt;=4000),VLOOKUP(B14,PRICE!$A$5:$K$20,5,0),IF(AND(D14&gt;=3601,D14&lt;=4800),VLOOKUP(B14,PRICE!$A$5:$K$20,5,0),IF(AND(D14&gt;=5851,D14&lt;=7800),VLOOKUP(B14,PRICE!$A$5:$K$20,5,0),IF(AND(D14&gt;=6001,D14&lt;=8000),VLOOKUP(B14,PRICE!$A$5:$K$20,5,0),IF(AND(D14&gt;=9001,D14&lt;=12000),VLOOKUP(B14,PRICE!$A$5:$K$20,5,0),IF(AND(D14&gt;=12001,D14&lt;=16000),VLOOKUP(B14,PRICE!$A$5:$K$20,5,0),IF(AND(D14&gt;=1601,D14&lt;=2000),VLOOKUP(B14,PRICE!$A$5:$K$20,6,0),IF(AND(D14&gt;=2401,D14&lt;=3000),VLOOKUP(B14,PRICE!$A$5:$K$20,6,0),IF(AND(D14&gt;=4001,D14&lt;=5000),VLOOKUP(B14,PRICE!$A$5:$K$20,6,0),IF(AND(D14&gt;=4801,D14&lt;=6000),VLOOKUP(B14,PRICE!$A$5:$K$20,6,0),IF(AND(D14&gt;=7801,D14&lt;=9750),VLOOKUP(B14,PRICE!$A$5:$K$20,6,0),IF(AND(D14&gt;=8001,D14&lt;=10000),VLOOKUP(B14,PRICE!$A$5:$K$20,6,0),IF(AND(D14&gt;=12001,D14&lt;=15000),VLOOKUP(B14,PRICE!$A$5:$K$20,6,0),IF(AND(D14&gt;=16001,D14&lt;=20000),VLOOKUP(B14,PRICE!$A$5:$K$20,6,0),IF(AND(D14&gt;=2001,D14&lt;=2400),VLOOKUP(B14,PRICE!$A$5:$K$20,7,0),IF(AND(D14&gt;=3001,D14&lt;=3600),VLOOKUP(B14,PRICE!$A$5:$K$20,7,0),IF(AND(D14&gt;=5001,D14&lt;=6000),VLOOKUP(B14,PRICE!$A$5:$K$20,7,0),IF(AND(D14&gt;=6001,D14&lt;=7200),VLOOKUP(B14,PRICE!$A$5:$K$20,7,0),IF(AND(D14&gt;=9751,D14&lt;=11700),VLOOKUP(B14,PRICE!$A$5:$K$20,7,0),IF(AND(D14&gt;=10001,D14&lt;=12000),VLOOKUP(B14,PRICE!$A$5:$K$20,7,0),IF(AND(D14&gt;=15001,D14&lt;=18000),VLOOKUP(B14,PRICE!$A$5:$K$20,7,0),IF(AND(D14&gt;=20001,D14&lt;=24000),VLOOKUP(B14,PRICE!$A$5:$K$20,7,0),IF(AND(D14&gt;=2401,D14&lt;=2800),VLOOKUP(B14,PRICE!$A$5:$K$20,8,0),IF(AND(D14&gt;=3601,D14&lt;=4200),VLOOKUP(B14,PRICE!$A$5:$K$20,8,0),IF(AND(D14&gt;=6001,D14&lt;=7000),VLOOKUP(B14,PRICE!$A$5:$K$20,8,0),IF(AND(D14&gt;=7201,D14&lt;=8400),VLOOKUP(B14,PRICE!$A$5:$K$20,8,0),IF(AND(D14&gt;=11701,D14&lt;=13650),VLOOKUP(B14,PRICE!$A$5:$K$20,8,0),IF(AND(D14&gt;=12001,D14&lt;=14000),VLOOKUP(B14,PRICE!$A$5:$K$20,8,0),IF(AND(D14&gt;=18001,D14&lt;=21000),VLOOKUP(B14,PRICE!$A$5:$K$20,8,0),IF(AND(D14&gt;=24001,D14&lt;=28000),VLOOKUP(B14,PRICE!$A$5:$K$20,8,0),IF(AND(D14&gt;=2801,D14&lt;=3200),VLOOKUP(B14,PRICE!$A$5:$K$20,9,0),IF(AND(D14&gt;=4201,D14&lt;=4800),VLOOKUP(B14,PRICE!$A$5:$K$20,9,0),IF(AND(D14&gt;=7001,D14&lt;=8000),VLOOKUP(B14,PRICE!$A$5:$K$20,9,0),IF(AND(D14&gt;=8401,D14&lt;=9600),VLOOKUP(B14,PRICE!$A$5:$K$20,9,0),IF(AND(D14&gt;=13651,D14&lt;=15600),VLOOKUP(B14,PRICE!$A$5:$K$20,9,0),IF(AND(D14&gt;=14001,D14&lt;=16000),VLOOKUP(B14,PRICE!$A$5:$K$20,9,0),IF(AND(D14&gt;=21001,D14&lt;=24000),VLOOKUP(B14,PRICE!$A$5:$K$20,9,0),IF(AND(D14&gt;=28001,D14&lt;=32000),VLOOKUP(B14,PRICE!$A$5:$K$20,9,0),"Fuera de Rango")))))))))))))))))))))))))))))))))))))))))))))))))))))))))))))))</f>
        <v>Fuera de Rango</v>
      </c>
      <c r="D14" s="6">
        <v>37970</v>
      </c>
    </row>
    <row r="15" spans="1:4">
      <c r="A15" s="5">
        <v>8420</v>
      </c>
      <c r="B15" s="5" t="s">
        <v>4</v>
      </c>
      <c r="C15" s="9">
        <f>IF(AND(D15&gt;=0,D15&lt;=400),VLOOKUP(B15,PRICE!$A$5:$K$20,2,0),IF(AND(D15&gt;=0,D15&lt;=600),VLOOKUP(B15,PRICE!$A$5:$K$20,2,0),IF(AND(D15&gt;=0,D15&lt;=1000),VLOOKUP(B15,PRICE!$A$5:$K$20,2,0),IF(AND(D15&gt;=0,D15&lt;=1200),VLOOKUP(B15,PRICE!$A$5:$K$20,2,0),IF(AND(D15&gt;=0,D15&lt;=1950),VLOOKUP(B15,PRICE!$A$5:$K$20,2,0),IF(AND(D15&gt;=0,D15&lt;=2000),VLOOKUP(B15,PRICE!$A$5:$K$20,2,0),IF(AND(D15&gt;=0,D15&lt;=4000),VLOOKUP(B15,PRICE!$A$5:$K$20,2,0),IF(AND(D15&gt;=401,D15&lt;=800),VLOOKUP(B15,PRICE!$A$5:$K$20,3,0),IF(AND(D15&gt;=601,D15&lt;=1200),VLOOKUP(B15,PRICE!$A$5:$K$20,3,0),IF(AND(D15&gt;=1001,D15&lt;=2000),VLOOKUP(B15,PRICE!$A$5:$K$20,3,0),IF(AND(D15&gt;=1201,D15&lt;=2400),VLOOKUP(B15,PRICE!$A$5:$K$20,3,0),IF(AND(D15&gt;=1951,D15&lt;=3900),VLOOKUP(B15,PRICE!$A$5:$K$20,3,0),IF(AND(D15&gt;=2001,D15&lt;=4000),VLOOKUP(B15,PRICE!$A$5:$K$20,3,0),IF(AND(D15&gt;=3001,D15&lt;=6000),VLOOKUP(B15,PRICE!$A$5:$K$20,3,0),IF(AND(D15&gt;=4001,D15&lt;=8000),VLOOKUP(B15,PRICE!$A$5:$K$20,3,0),IF(AND(D15&gt;=801,D15&lt;=1200),VLOOKUP(B15,PRICE!$A$5:$K$20,4,0),IF(AND(D15&gt;=1201,D15&lt;=1800),VLOOKUP(B15,PRICE!$A$5:$K$20,4,0),IF(AND(D15&gt;=2001,D15&lt;=3000),VLOOKUP(B15,PRICE!$A$5:$K$20,4,0),IF(AND(D15&gt;=2401,D15&lt;=3600),VLOOKUP(B15,PRICE!$A$5:$K$20,4,0),IF(AND(D15&gt;=3901,D15&lt;=5850),VLOOKUP(B15,PRICE!$A$5:$K$20,4,0),IF(AND(D15&gt;=4001,D15&lt;=6000),VLOOKUP(B15,PRICE!$A$5:$K$20,4,0),IF(AND(D15&gt;=6001,D15&lt;=9000),VLOOKUP(B15,PRICE!$A$5:$K$20,4,0),IF(AND(D15&gt;=8001,D15&lt;=12000),VLOOKUP(B15,PRICE!$A$5:$K$20,4,0),IF(AND(D15&gt;=1201,D15&lt;=1600),VLOOKUP(B15,PRICE!$A$5:$K$20,5,0),IF(AND(D15&gt;=1801,D15&lt;=2400),VLOOKUP(B15,PRICE!$A$5:$K$20,5,0),IF(AND(D15&gt;=3001,D15&lt;=4000),VLOOKUP(B15,PRICE!$A$5:$K$20,5,0),IF(AND(D15&gt;=3601,D15&lt;=4800),VLOOKUP(B15,PRICE!$A$5:$K$20,5,0),IF(AND(D15&gt;=5851,D15&lt;=7800),VLOOKUP(B15,PRICE!$A$5:$K$20,5,0),IF(AND(D15&gt;=6001,D15&lt;=8000),VLOOKUP(B15,PRICE!$A$5:$K$20,5,0),IF(AND(D15&gt;=9001,D15&lt;=12000),VLOOKUP(B15,PRICE!$A$5:$K$20,5,0),IF(AND(D15&gt;=12001,D15&lt;=16000),VLOOKUP(B15,PRICE!$A$5:$K$20,5,0),IF(AND(D15&gt;=1601,D15&lt;=2000),VLOOKUP(B15,PRICE!$A$5:$K$20,6,0),IF(AND(D15&gt;=2401,D15&lt;=3000),VLOOKUP(B15,PRICE!$A$5:$K$20,6,0),IF(AND(D15&gt;=4001,D15&lt;=5000),VLOOKUP(B15,PRICE!$A$5:$K$20,6,0),IF(AND(D15&gt;=4801,D15&lt;=6000),VLOOKUP(B15,PRICE!$A$5:$K$20,6,0),IF(AND(D15&gt;=7801,D15&lt;=9750),VLOOKUP(B15,PRICE!$A$5:$K$20,6,0),IF(AND(D15&gt;=8001,D15&lt;=10000),VLOOKUP(B15,PRICE!$A$5:$K$20,6,0),IF(AND(D15&gt;=12001,D15&lt;=15000),VLOOKUP(B15,PRICE!$A$5:$K$20,6,0),IF(AND(D15&gt;=16001,D15&lt;=20000),VLOOKUP(B15,PRICE!$A$5:$K$20,6,0),IF(AND(D15&gt;=2001,D15&lt;=2400),VLOOKUP(B15,PRICE!$A$5:$K$20,7,0),IF(AND(D15&gt;=3001,D15&lt;=3600),VLOOKUP(B15,PRICE!$A$5:$K$20,7,0),IF(AND(D15&gt;=5001,D15&lt;=6000),VLOOKUP(B15,PRICE!$A$5:$K$20,7,0),IF(AND(D15&gt;=6001,D15&lt;=7200),VLOOKUP(B15,PRICE!$A$5:$K$20,7,0),IF(AND(D15&gt;=9751,D15&lt;=11700),VLOOKUP(B15,PRICE!$A$5:$K$20,7,0),IF(AND(D15&gt;=10001,D15&lt;=12000),VLOOKUP(B15,PRICE!$A$5:$K$20,7,0),IF(AND(D15&gt;=15001,D15&lt;=18000),VLOOKUP(B15,PRICE!$A$5:$K$20,7,0),IF(AND(D15&gt;=20001,D15&lt;=24000),VLOOKUP(B15,PRICE!$A$5:$K$20,7,0),IF(AND(D15&gt;=2401,D15&lt;=2800),VLOOKUP(B15,PRICE!$A$5:$K$20,8,0),IF(AND(D15&gt;=3601,D15&lt;=4200),VLOOKUP(B15,PRICE!$A$5:$K$20,8,0),IF(AND(D15&gt;=6001,D15&lt;=7000),VLOOKUP(B15,PRICE!$A$5:$K$20,8,0),IF(AND(D15&gt;=7201,D15&lt;=8400),VLOOKUP(B15,PRICE!$A$5:$K$20,8,0),IF(AND(D15&gt;=11701,D15&lt;=13650),VLOOKUP(B15,PRICE!$A$5:$K$20,8,0),IF(AND(D15&gt;=12001,D15&lt;=14000),VLOOKUP(B15,PRICE!$A$5:$K$20,8,0),IF(AND(D15&gt;=18001,D15&lt;=21000),VLOOKUP(B15,PRICE!$A$5:$K$20,8,0),IF(AND(D15&gt;=24001,D15&lt;=28000),VLOOKUP(B15,PRICE!$A$5:$K$20,8,0),IF(AND(D15&gt;=2801,D15&lt;=3200),VLOOKUP(B15,PRICE!$A$5:$K$20,9,0),IF(AND(D15&gt;=4201,D15&lt;=4800),VLOOKUP(B15,PRICE!$A$5:$K$20,9,0),IF(AND(D15&gt;=7001,D15&lt;=8000),VLOOKUP(B15,PRICE!$A$5:$K$20,9,0),IF(AND(D15&gt;=8401,D15&lt;=9600),VLOOKUP(B15,PRICE!$A$5:$K$20,9,0),IF(AND(D15&gt;=13651,D15&lt;=15600),VLOOKUP(B15,PRICE!$A$5:$K$20,9,0),IF(AND(D15&gt;=14001,D15&lt;=16000),VLOOKUP(B15,PRICE!$A$5:$K$20,9,0),IF(AND(D15&gt;=21001,D15&lt;=24000),VLOOKUP(B15,PRICE!$A$5:$K$20,9,0),IF(AND(D15&gt;=28001,D15&lt;=32000),VLOOKUP(B15,PRICE!$A$5:$K$20,9,0),"Fuera de Rango")))))))))))))))))))))))))))))))))))))))))))))))))))))))))))))))</f>
        <v>84.363417180560006</v>
      </c>
      <c r="D15" s="6">
        <v>26316</v>
      </c>
    </row>
    <row r="16" spans="1:4">
      <c r="A16" s="5" t="s">
        <v>10</v>
      </c>
      <c r="B16" s="5" t="s">
        <v>3</v>
      </c>
      <c r="C16" s="9">
        <f>IF(AND(D16&gt;=0,D16&lt;=400),VLOOKUP(B16,PRICE!$A$5:$K$20,2,0),IF(AND(D16&gt;=0,D16&lt;=600),VLOOKUP(B16,PRICE!$A$5:$K$20,2,0),IF(AND(D16&gt;=0,D16&lt;=1000),VLOOKUP(B16,PRICE!$A$5:$K$20,2,0),IF(AND(D16&gt;=0,D16&lt;=1200),VLOOKUP(B16,PRICE!$A$5:$K$20,2,0),IF(AND(D16&gt;=0,D16&lt;=1950),VLOOKUP(B16,PRICE!$A$5:$K$20,2,0),IF(AND(D16&gt;=0,D16&lt;=2000),VLOOKUP(B16,PRICE!$A$5:$K$20,2,0),IF(AND(D16&gt;=0,D16&lt;=4000),VLOOKUP(B16,PRICE!$A$5:$K$20,2,0),IF(AND(D16&gt;=401,D16&lt;=800),VLOOKUP(B16,PRICE!$A$5:$K$20,3,0),IF(AND(D16&gt;=601,D16&lt;=1200),VLOOKUP(B16,PRICE!$A$5:$K$20,3,0),IF(AND(D16&gt;=1001,D16&lt;=2000),VLOOKUP(B16,PRICE!$A$5:$K$20,3,0),IF(AND(D16&gt;=1201,D16&lt;=2400),VLOOKUP(B16,PRICE!$A$5:$K$20,3,0),IF(AND(D16&gt;=1951,D16&lt;=3900),VLOOKUP(B16,PRICE!$A$5:$K$20,3,0),IF(AND(D16&gt;=2001,D16&lt;=4000),VLOOKUP(B16,PRICE!$A$5:$K$20,3,0),IF(AND(D16&gt;=3001,D16&lt;=6000),VLOOKUP(B16,PRICE!$A$5:$K$20,3,0),IF(AND(D16&gt;=4001,D16&lt;=8000),VLOOKUP(B16,PRICE!$A$5:$K$20,3,0),IF(AND(D16&gt;=801,D16&lt;=1200),VLOOKUP(B16,PRICE!$A$5:$K$20,4,0),IF(AND(D16&gt;=1201,D16&lt;=1800),VLOOKUP(B16,PRICE!$A$5:$K$20,4,0),IF(AND(D16&gt;=2001,D16&lt;=3000),VLOOKUP(B16,PRICE!$A$5:$K$20,4,0),IF(AND(D16&gt;=2401,D16&lt;=3600),VLOOKUP(B16,PRICE!$A$5:$K$20,4,0),IF(AND(D16&gt;=3901,D16&lt;=5850),VLOOKUP(B16,PRICE!$A$5:$K$20,4,0),IF(AND(D16&gt;=4001,D16&lt;=6000),VLOOKUP(B16,PRICE!$A$5:$K$20,4,0),IF(AND(D16&gt;=6001,D16&lt;=9000),VLOOKUP(B16,PRICE!$A$5:$K$20,4,0),IF(AND(D16&gt;=8001,D16&lt;=12000),VLOOKUP(B16,PRICE!$A$5:$K$20,4,0),IF(AND(D16&gt;=1201,D16&lt;=1600),VLOOKUP(B16,PRICE!$A$5:$K$20,5,0),IF(AND(D16&gt;=1801,D16&lt;=2400),VLOOKUP(B16,PRICE!$A$5:$K$20,5,0),IF(AND(D16&gt;=3001,D16&lt;=4000),VLOOKUP(B16,PRICE!$A$5:$K$20,5,0),IF(AND(D16&gt;=3601,D16&lt;=4800),VLOOKUP(B16,PRICE!$A$5:$K$20,5,0),IF(AND(D16&gt;=5851,D16&lt;=7800),VLOOKUP(B16,PRICE!$A$5:$K$20,5,0),IF(AND(D16&gt;=6001,D16&lt;=8000),VLOOKUP(B16,PRICE!$A$5:$K$20,5,0),IF(AND(D16&gt;=9001,D16&lt;=12000),VLOOKUP(B16,PRICE!$A$5:$K$20,5,0),IF(AND(D16&gt;=12001,D16&lt;=16000),VLOOKUP(B16,PRICE!$A$5:$K$20,5,0),IF(AND(D16&gt;=1601,D16&lt;=2000),VLOOKUP(B16,PRICE!$A$5:$K$20,6,0),IF(AND(D16&gt;=2401,D16&lt;=3000),VLOOKUP(B16,PRICE!$A$5:$K$20,6,0),IF(AND(D16&gt;=4001,D16&lt;=5000),VLOOKUP(B16,PRICE!$A$5:$K$20,6,0),IF(AND(D16&gt;=4801,D16&lt;=6000),VLOOKUP(B16,PRICE!$A$5:$K$20,6,0),IF(AND(D16&gt;=7801,D16&lt;=9750),VLOOKUP(B16,PRICE!$A$5:$K$20,6,0),IF(AND(D16&gt;=8001,D16&lt;=10000),VLOOKUP(B16,PRICE!$A$5:$K$20,6,0),IF(AND(D16&gt;=12001,D16&lt;=15000),VLOOKUP(B16,PRICE!$A$5:$K$20,6,0),IF(AND(D16&gt;=16001,D16&lt;=20000),VLOOKUP(B16,PRICE!$A$5:$K$20,6,0),IF(AND(D16&gt;=2001,D16&lt;=2400),VLOOKUP(B16,PRICE!$A$5:$K$20,7,0),IF(AND(D16&gt;=3001,D16&lt;=3600),VLOOKUP(B16,PRICE!$A$5:$K$20,7,0),IF(AND(D16&gt;=5001,D16&lt;=6000),VLOOKUP(B16,PRICE!$A$5:$K$20,7,0),IF(AND(D16&gt;=6001,D16&lt;=7200),VLOOKUP(B16,PRICE!$A$5:$K$20,7,0),IF(AND(D16&gt;=9751,D16&lt;=11700),VLOOKUP(B16,PRICE!$A$5:$K$20,7,0),IF(AND(D16&gt;=10001,D16&lt;=12000),VLOOKUP(B16,PRICE!$A$5:$K$20,7,0),IF(AND(D16&gt;=15001,D16&lt;=18000),VLOOKUP(B16,PRICE!$A$5:$K$20,7,0),IF(AND(D16&gt;=20001,D16&lt;=24000),VLOOKUP(B16,PRICE!$A$5:$K$20,7,0),IF(AND(D16&gt;=2401,D16&lt;=2800),VLOOKUP(B16,PRICE!$A$5:$K$20,8,0),IF(AND(D16&gt;=3601,D16&lt;=4200),VLOOKUP(B16,PRICE!$A$5:$K$20,8,0),IF(AND(D16&gt;=6001,D16&lt;=7000),VLOOKUP(B16,PRICE!$A$5:$K$20,8,0),IF(AND(D16&gt;=7201,D16&lt;=8400),VLOOKUP(B16,PRICE!$A$5:$K$20,8,0),IF(AND(D16&gt;=11701,D16&lt;=13650),VLOOKUP(B16,PRICE!$A$5:$K$20,8,0),IF(AND(D16&gt;=12001,D16&lt;=14000),VLOOKUP(B16,PRICE!$A$5:$K$20,8,0),IF(AND(D16&gt;=18001,D16&lt;=21000),VLOOKUP(B16,PRICE!$A$5:$K$20,8,0),IF(AND(D16&gt;=24001,D16&lt;=28000),VLOOKUP(B16,PRICE!$A$5:$K$20,8,0),IF(AND(D16&gt;=2801,D16&lt;=3200),VLOOKUP(B16,PRICE!$A$5:$K$20,9,0),IF(AND(D16&gt;=4201,D16&lt;=4800),VLOOKUP(B16,PRICE!$A$5:$K$20,9,0),IF(AND(D16&gt;=7001,D16&lt;=8000),VLOOKUP(B16,PRICE!$A$5:$K$20,9,0),IF(AND(D16&gt;=8401,D16&lt;=9600),VLOOKUP(B16,PRICE!$A$5:$K$20,9,0),IF(AND(D16&gt;=13651,D16&lt;=15600),VLOOKUP(B16,PRICE!$A$5:$K$20,9,0),IF(AND(D16&gt;=14001,D16&lt;=16000),VLOOKUP(B16,PRICE!$A$5:$K$20,9,0),IF(AND(D16&gt;=21001,D16&lt;=24000),VLOOKUP(B16,PRICE!$A$5:$K$20,9,0),IF(AND(D16&gt;=28001,D16&lt;=32000),VLOOKUP(B16,PRICE!$A$5:$K$20,9,0),"Fuera de Rango")))))))))))))))))))))))))))))))))))))))))))))))))))))))))))))))</f>
        <v>89.4950652584007</v>
      </c>
      <c r="D16" s="6">
        <v>31165</v>
      </c>
    </row>
    <row r="17" spans="1:4">
      <c r="A17" s="5" t="s">
        <v>20</v>
      </c>
      <c r="B17" s="5" t="s">
        <v>18</v>
      </c>
      <c r="C17" s="9">
        <f>IF(AND(D17&gt;=0,D17&lt;=400),VLOOKUP(B17,PRICE!$A$5:$K$20,2,0),IF(AND(D17&gt;=0,D17&lt;=600),VLOOKUP(B17,PRICE!$A$5:$K$20,2,0),IF(AND(D17&gt;=0,D17&lt;=1000),VLOOKUP(B17,PRICE!$A$5:$K$20,2,0),IF(AND(D17&gt;=0,D17&lt;=1200),VLOOKUP(B17,PRICE!$A$5:$K$20,2,0),IF(AND(D17&gt;=0,D17&lt;=1950),VLOOKUP(B17,PRICE!$A$5:$K$20,2,0),IF(AND(D17&gt;=0,D17&lt;=2000),VLOOKUP(B17,PRICE!$A$5:$K$20,2,0),IF(AND(D17&gt;=0,D17&lt;=4000),VLOOKUP(B17,PRICE!$A$5:$K$20,2,0),IF(AND(D17&gt;=401,D17&lt;=800),VLOOKUP(B17,PRICE!$A$5:$K$20,3,0),IF(AND(D17&gt;=601,D17&lt;=1200),VLOOKUP(B17,PRICE!$A$5:$K$20,3,0),IF(AND(D17&gt;=1001,D17&lt;=2000),VLOOKUP(B17,PRICE!$A$5:$K$20,3,0),IF(AND(D17&gt;=1201,D17&lt;=2400),VLOOKUP(B17,PRICE!$A$5:$K$20,3,0),IF(AND(D17&gt;=1951,D17&lt;=3900),VLOOKUP(B17,PRICE!$A$5:$K$20,3,0),IF(AND(D17&gt;=2001,D17&lt;=4000),VLOOKUP(B17,PRICE!$A$5:$K$20,3,0),IF(AND(D17&gt;=3001,D17&lt;=6000),VLOOKUP(B17,PRICE!$A$5:$K$20,3,0),IF(AND(D17&gt;=4001,D17&lt;=8000),VLOOKUP(B17,PRICE!$A$5:$K$20,3,0),IF(AND(D17&gt;=801,D17&lt;=1200),VLOOKUP(B17,PRICE!$A$5:$K$20,4,0),IF(AND(D17&gt;=1201,D17&lt;=1800),VLOOKUP(B17,PRICE!$A$5:$K$20,4,0),IF(AND(D17&gt;=2001,D17&lt;=3000),VLOOKUP(B17,PRICE!$A$5:$K$20,4,0),IF(AND(D17&gt;=2401,D17&lt;=3600),VLOOKUP(B17,PRICE!$A$5:$K$20,4,0),IF(AND(D17&gt;=3901,D17&lt;=5850),VLOOKUP(B17,PRICE!$A$5:$K$20,4,0),IF(AND(D17&gt;=4001,D17&lt;=6000),VLOOKUP(B17,PRICE!$A$5:$K$20,4,0),IF(AND(D17&gt;=6001,D17&lt;=9000),VLOOKUP(B17,PRICE!$A$5:$K$20,4,0),IF(AND(D17&gt;=8001,D17&lt;=12000),VLOOKUP(B17,PRICE!$A$5:$K$20,4,0),IF(AND(D17&gt;=1201,D17&lt;=1600),VLOOKUP(B17,PRICE!$A$5:$K$20,5,0),IF(AND(D17&gt;=1801,D17&lt;=2400),VLOOKUP(B17,PRICE!$A$5:$K$20,5,0),IF(AND(D17&gt;=3001,D17&lt;=4000),VLOOKUP(B17,PRICE!$A$5:$K$20,5,0),IF(AND(D17&gt;=3601,D17&lt;=4800),VLOOKUP(B17,PRICE!$A$5:$K$20,5,0),IF(AND(D17&gt;=5851,D17&lt;=7800),VLOOKUP(B17,PRICE!$A$5:$K$20,5,0),IF(AND(D17&gt;=6001,D17&lt;=8000),VLOOKUP(B17,PRICE!$A$5:$K$20,5,0),IF(AND(D17&gt;=9001,D17&lt;=12000),VLOOKUP(B17,PRICE!$A$5:$K$20,5,0),IF(AND(D17&gt;=12001,D17&lt;=16000),VLOOKUP(B17,PRICE!$A$5:$K$20,5,0),IF(AND(D17&gt;=1601,D17&lt;=2000),VLOOKUP(B17,PRICE!$A$5:$K$20,6,0),IF(AND(D17&gt;=2401,D17&lt;=3000),VLOOKUP(B17,PRICE!$A$5:$K$20,6,0),IF(AND(D17&gt;=4001,D17&lt;=5000),VLOOKUP(B17,PRICE!$A$5:$K$20,6,0),IF(AND(D17&gt;=4801,D17&lt;=6000),VLOOKUP(B17,PRICE!$A$5:$K$20,6,0),IF(AND(D17&gt;=7801,D17&lt;=9750),VLOOKUP(B17,PRICE!$A$5:$K$20,6,0),IF(AND(D17&gt;=8001,D17&lt;=10000),VLOOKUP(B17,PRICE!$A$5:$K$20,6,0),IF(AND(D17&gt;=12001,D17&lt;=15000),VLOOKUP(B17,PRICE!$A$5:$K$20,6,0),IF(AND(D17&gt;=16001,D17&lt;=20000),VLOOKUP(B17,PRICE!$A$5:$K$20,6,0),IF(AND(D17&gt;=2001,D17&lt;=2400),VLOOKUP(B17,PRICE!$A$5:$K$20,7,0),IF(AND(D17&gt;=3001,D17&lt;=3600),VLOOKUP(B17,PRICE!$A$5:$K$20,7,0),IF(AND(D17&gt;=5001,D17&lt;=6000),VLOOKUP(B17,PRICE!$A$5:$K$20,7,0),IF(AND(D17&gt;=6001,D17&lt;=7200),VLOOKUP(B17,PRICE!$A$5:$K$20,7,0),IF(AND(D17&gt;=9751,D17&lt;=11700),VLOOKUP(B17,PRICE!$A$5:$K$20,7,0),IF(AND(D17&gt;=10001,D17&lt;=12000),VLOOKUP(B17,PRICE!$A$5:$K$20,7,0),IF(AND(D17&gt;=15001,D17&lt;=18000),VLOOKUP(B17,PRICE!$A$5:$K$20,7,0),IF(AND(D17&gt;=20001,D17&lt;=24000),VLOOKUP(B17,PRICE!$A$5:$K$20,7,0),IF(AND(D17&gt;=2401,D17&lt;=2800),VLOOKUP(B17,PRICE!$A$5:$K$20,8,0),IF(AND(D17&gt;=3601,D17&lt;=4200),VLOOKUP(B17,PRICE!$A$5:$K$20,8,0),IF(AND(D17&gt;=6001,D17&lt;=7000),VLOOKUP(B17,PRICE!$A$5:$K$20,8,0),IF(AND(D17&gt;=7201,D17&lt;=8400),VLOOKUP(B17,PRICE!$A$5:$K$20,8,0),IF(AND(D17&gt;=11701,D17&lt;=13650),VLOOKUP(B17,PRICE!$A$5:$K$20,8,0),IF(AND(D17&gt;=12001,D17&lt;=14000),VLOOKUP(B17,PRICE!$A$5:$K$20,8,0),IF(AND(D17&gt;=18001,D17&lt;=21000),VLOOKUP(B17,PRICE!$A$5:$K$20,8,0),IF(AND(D17&gt;=24001,D17&lt;=28000),VLOOKUP(B17,PRICE!$A$5:$K$20,8,0),IF(AND(D17&gt;=2801,D17&lt;=3200),VLOOKUP(B17,PRICE!$A$5:$K$20,9,0),IF(AND(D17&gt;=4201,D17&lt;=4800),VLOOKUP(B17,PRICE!$A$5:$K$20,9,0),IF(AND(D17&gt;=7001,D17&lt;=8000),VLOOKUP(B17,PRICE!$A$5:$K$20,9,0),IF(AND(D17&gt;=8401,D17&lt;=9600),VLOOKUP(B17,PRICE!$A$5:$K$20,9,0),IF(AND(D17&gt;=13651,D17&lt;=15600),VLOOKUP(B17,PRICE!$A$5:$K$20,9,0),IF(AND(D17&gt;=14001,D17&lt;=16000),VLOOKUP(B17,PRICE!$A$5:$K$20,9,0),IF(AND(D17&gt;=21001,D17&lt;=24000),VLOOKUP(B17,PRICE!$A$5:$K$20,9,0),IF(AND(D17&gt;=28001,D17&lt;=32000),VLOOKUP(B17,PRICE!$A$5:$K$20,9,0),"Fuera de Rango")))))))))))))))))))))))))))))))))))))))))))))))))))))))))))))))</f>
        <v>34.4378111785961</v>
      </c>
      <c r="D17" s="6">
        <v>9957</v>
      </c>
    </row>
    <row r="18" spans="1:4">
      <c r="A18" s="5" t="s">
        <v>21</v>
      </c>
      <c r="B18" s="5" t="s">
        <v>18</v>
      </c>
      <c r="C18" s="9">
        <f>IF(AND(D18&gt;=0,D18&lt;=400),VLOOKUP(B18,PRICE!$A$5:$K$20,2,0),IF(AND(D18&gt;=0,D18&lt;=600),VLOOKUP(B18,PRICE!$A$5:$K$20,2,0),IF(AND(D18&gt;=0,D18&lt;=1000),VLOOKUP(B18,PRICE!$A$5:$K$20,2,0),IF(AND(D18&gt;=0,D18&lt;=1200),VLOOKUP(B18,PRICE!$A$5:$K$20,2,0),IF(AND(D18&gt;=0,D18&lt;=1950),VLOOKUP(B18,PRICE!$A$5:$K$20,2,0),IF(AND(D18&gt;=0,D18&lt;=2000),VLOOKUP(B18,PRICE!$A$5:$K$20,2,0),IF(AND(D18&gt;=0,D18&lt;=4000),VLOOKUP(B18,PRICE!$A$5:$K$20,2,0),IF(AND(D18&gt;=401,D18&lt;=800),VLOOKUP(B18,PRICE!$A$5:$K$20,3,0),IF(AND(D18&gt;=601,D18&lt;=1200),VLOOKUP(B18,PRICE!$A$5:$K$20,3,0),IF(AND(D18&gt;=1001,D18&lt;=2000),VLOOKUP(B18,PRICE!$A$5:$K$20,3,0),IF(AND(D18&gt;=1201,D18&lt;=2400),VLOOKUP(B18,PRICE!$A$5:$K$20,3,0),IF(AND(D18&gt;=1951,D18&lt;=3900),VLOOKUP(B18,PRICE!$A$5:$K$20,3,0),IF(AND(D18&gt;=2001,D18&lt;=4000),VLOOKUP(B18,PRICE!$A$5:$K$20,3,0),IF(AND(D18&gt;=3001,D18&lt;=6000),VLOOKUP(B18,PRICE!$A$5:$K$20,3,0),IF(AND(D18&gt;=4001,D18&lt;=8000),VLOOKUP(B18,PRICE!$A$5:$K$20,3,0),IF(AND(D18&gt;=801,D18&lt;=1200),VLOOKUP(B18,PRICE!$A$5:$K$20,4,0),IF(AND(D18&gt;=1201,D18&lt;=1800),VLOOKUP(B18,PRICE!$A$5:$K$20,4,0),IF(AND(D18&gt;=2001,D18&lt;=3000),VLOOKUP(B18,PRICE!$A$5:$K$20,4,0),IF(AND(D18&gt;=2401,D18&lt;=3600),VLOOKUP(B18,PRICE!$A$5:$K$20,4,0),IF(AND(D18&gt;=3901,D18&lt;=5850),VLOOKUP(B18,PRICE!$A$5:$K$20,4,0),IF(AND(D18&gt;=4001,D18&lt;=6000),VLOOKUP(B18,PRICE!$A$5:$K$20,4,0),IF(AND(D18&gt;=6001,D18&lt;=9000),VLOOKUP(B18,PRICE!$A$5:$K$20,4,0),IF(AND(D18&gt;=8001,D18&lt;=12000),VLOOKUP(B18,PRICE!$A$5:$K$20,4,0),IF(AND(D18&gt;=1201,D18&lt;=1600),VLOOKUP(B18,PRICE!$A$5:$K$20,5,0),IF(AND(D18&gt;=1801,D18&lt;=2400),VLOOKUP(B18,PRICE!$A$5:$K$20,5,0),IF(AND(D18&gt;=3001,D18&lt;=4000),VLOOKUP(B18,PRICE!$A$5:$K$20,5,0),IF(AND(D18&gt;=3601,D18&lt;=4800),VLOOKUP(B18,PRICE!$A$5:$K$20,5,0),IF(AND(D18&gt;=5851,D18&lt;=7800),VLOOKUP(B18,PRICE!$A$5:$K$20,5,0),IF(AND(D18&gt;=6001,D18&lt;=8000),VLOOKUP(B18,PRICE!$A$5:$K$20,5,0),IF(AND(D18&gt;=9001,D18&lt;=12000),VLOOKUP(B18,PRICE!$A$5:$K$20,5,0),IF(AND(D18&gt;=12001,D18&lt;=16000),VLOOKUP(B18,PRICE!$A$5:$K$20,5,0),IF(AND(D18&gt;=1601,D18&lt;=2000),VLOOKUP(B18,PRICE!$A$5:$K$20,6,0),IF(AND(D18&gt;=2401,D18&lt;=3000),VLOOKUP(B18,PRICE!$A$5:$K$20,6,0),IF(AND(D18&gt;=4001,D18&lt;=5000),VLOOKUP(B18,PRICE!$A$5:$K$20,6,0),IF(AND(D18&gt;=4801,D18&lt;=6000),VLOOKUP(B18,PRICE!$A$5:$K$20,6,0),IF(AND(D18&gt;=7801,D18&lt;=9750),VLOOKUP(B18,PRICE!$A$5:$K$20,6,0),IF(AND(D18&gt;=8001,D18&lt;=10000),VLOOKUP(B18,PRICE!$A$5:$K$20,6,0),IF(AND(D18&gt;=12001,D18&lt;=15000),VLOOKUP(B18,PRICE!$A$5:$K$20,6,0),IF(AND(D18&gt;=16001,D18&lt;=20000),VLOOKUP(B18,PRICE!$A$5:$K$20,6,0),IF(AND(D18&gt;=2001,D18&lt;=2400),VLOOKUP(B18,PRICE!$A$5:$K$20,7,0),IF(AND(D18&gt;=3001,D18&lt;=3600),VLOOKUP(B18,PRICE!$A$5:$K$20,7,0),IF(AND(D18&gt;=5001,D18&lt;=6000),VLOOKUP(B18,PRICE!$A$5:$K$20,7,0),IF(AND(D18&gt;=6001,D18&lt;=7200),VLOOKUP(B18,PRICE!$A$5:$K$20,7,0),IF(AND(D18&gt;=9751,D18&lt;=11700),VLOOKUP(B18,PRICE!$A$5:$K$20,7,0),IF(AND(D18&gt;=10001,D18&lt;=12000),VLOOKUP(B18,PRICE!$A$5:$K$20,7,0),IF(AND(D18&gt;=15001,D18&lt;=18000),VLOOKUP(B18,PRICE!$A$5:$K$20,7,0),IF(AND(D18&gt;=20001,D18&lt;=24000),VLOOKUP(B18,PRICE!$A$5:$K$20,7,0),IF(AND(D18&gt;=2401,D18&lt;=2800),VLOOKUP(B18,PRICE!$A$5:$K$20,8,0),IF(AND(D18&gt;=3601,D18&lt;=4200),VLOOKUP(B18,PRICE!$A$5:$K$20,8,0),IF(AND(D18&gt;=6001,D18&lt;=7000),VLOOKUP(B18,PRICE!$A$5:$K$20,8,0),IF(AND(D18&gt;=7201,D18&lt;=8400),VLOOKUP(B18,PRICE!$A$5:$K$20,8,0),IF(AND(D18&gt;=11701,D18&lt;=13650),VLOOKUP(B18,PRICE!$A$5:$K$20,8,0),IF(AND(D18&gt;=12001,D18&lt;=14000),VLOOKUP(B18,PRICE!$A$5:$K$20,8,0),IF(AND(D18&gt;=18001,D18&lt;=21000),VLOOKUP(B18,PRICE!$A$5:$K$20,8,0),IF(AND(D18&gt;=24001,D18&lt;=28000),VLOOKUP(B18,PRICE!$A$5:$K$20,8,0),IF(AND(D18&gt;=2801,D18&lt;=3200),VLOOKUP(B18,PRICE!$A$5:$K$20,9,0),IF(AND(D18&gt;=4201,D18&lt;=4800),VLOOKUP(B18,PRICE!$A$5:$K$20,9,0),IF(AND(D18&gt;=7001,D18&lt;=8000),VLOOKUP(B18,PRICE!$A$5:$K$20,9,0),IF(AND(D18&gt;=8401,D18&lt;=9600),VLOOKUP(B18,PRICE!$A$5:$K$20,9,0),IF(AND(D18&gt;=13651,D18&lt;=15600),VLOOKUP(B18,PRICE!$A$5:$K$20,9,0),IF(AND(D18&gt;=14001,D18&lt;=16000),VLOOKUP(B18,PRICE!$A$5:$K$20,9,0),IF(AND(D18&gt;=21001,D18&lt;=24000),VLOOKUP(B18,PRICE!$A$5:$K$20,9,0),IF(AND(D18&gt;=28001,D18&lt;=32000),VLOOKUP(B18,PRICE!$A$5:$K$20,9,0),"Fuera de Rango")))))))))))))))))))))))))))))))))))))))))))))))))))))))))))))))</f>
        <v>27.134401175657601</v>
      </c>
      <c r="D18" s="6">
        <v>5312</v>
      </c>
    </row>
    <row r="19" spans="1:4">
      <c r="A19" s="5" t="s">
        <v>22</v>
      </c>
      <c r="B19" s="5" t="s">
        <v>12</v>
      </c>
      <c r="C19" s="9">
        <f>IF(AND(D19&gt;=0,D19&lt;=400),VLOOKUP(B19,PRICE!$A$5:$K$20,2,0),IF(AND(D19&gt;=0,D19&lt;=600),VLOOKUP(B19,PRICE!$A$5:$K$20,2,0),IF(AND(D19&gt;=0,D19&lt;=1000),VLOOKUP(B19,PRICE!$A$5:$K$20,2,0),IF(AND(D19&gt;=0,D19&lt;=1200),VLOOKUP(B19,PRICE!$A$5:$K$20,2,0),IF(AND(D19&gt;=0,D19&lt;=1950),VLOOKUP(B19,PRICE!$A$5:$K$20,2,0),IF(AND(D19&gt;=0,D19&lt;=2000),VLOOKUP(B19,PRICE!$A$5:$K$20,2,0),IF(AND(D19&gt;=0,D19&lt;=4000),VLOOKUP(B19,PRICE!$A$5:$K$20,2,0),IF(AND(D19&gt;=401,D19&lt;=800),VLOOKUP(B19,PRICE!$A$5:$K$20,3,0),IF(AND(D19&gt;=601,D19&lt;=1200),VLOOKUP(B19,PRICE!$A$5:$K$20,3,0),IF(AND(D19&gt;=1001,D19&lt;=2000),VLOOKUP(B19,PRICE!$A$5:$K$20,3,0),IF(AND(D19&gt;=1201,D19&lt;=2400),VLOOKUP(B19,PRICE!$A$5:$K$20,3,0),IF(AND(D19&gt;=1951,D19&lt;=3900),VLOOKUP(B19,PRICE!$A$5:$K$20,3,0),IF(AND(D19&gt;=2001,D19&lt;=4000),VLOOKUP(B19,PRICE!$A$5:$K$20,3,0),IF(AND(D19&gt;=3001,D19&lt;=6000),VLOOKUP(B19,PRICE!$A$5:$K$20,3,0),IF(AND(D19&gt;=4001,D19&lt;=8000),VLOOKUP(B19,PRICE!$A$5:$K$20,3,0),IF(AND(D19&gt;=801,D19&lt;=1200),VLOOKUP(B19,PRICE!$A$5:$K$20,4,0),IF(AND(D19&gt;=1201,D19&lt;=1800),VLOOKUP(B19,PRICE!$A$5:$K$20,4,0),IF(AND(D19&gt;=2001,D19&lt;=3000),VLOOKUP(B19,PRICE!$A$5:$K$20,4,0),IF(AND(D19&gt;=2401,D19&lt;=3600),VLOOKUP(B19,PRICE!$A$5:$K$20,4,0),IF(AND(D19&gt;=3901,D19&lt;=5850),VLOOKUP(B19,PRICE!$A$5:$K$20,4,0),IF(AND(D19&gt;=4001,D19&lt;=6000),VLOOKUP(B19,PRICE!$A$5:$K$20,4,0),IF(AND(D19&gt;=6001,D19&lt;=9000),VLOOKUP(B19,PRICE!$A$5:$K$20,4,0),IF(AND(D19&gt;=8001,D19&lt;=12000),VLOOKUP(B19,PRICE!$A$5:$K$20,4,0),IF(AND(D19&gt;=1201,D19&lt;=1600),VLOOKUP(B19,PRICE!$A$5:$K$20,5,0),IF(AND(D19&gt;=1801,D19&lt;=2400),VLOOKUP(B19,PRICE!$A$5:$K$20,5,0),IF(AND(D19&gt;=3001,D19&lt;=4000),VLOOKUP(B19,PRICE!$A$5:$K$20,5,0),IF(AND(D19&gt;=3601,D19&lt;=4800),VLOOKUP(B19,PRICE!$A$5:$K$20,5,0),IF(AND(D19&gt;=5851,D19&lt;=7800),VLOOKUP(B19,PRICE!$A$5:$K$20,5,0),IF(AND(D19&gt;=6001,D19&lt;=8000),VLOOKUP(B19,PRICE!$A$5:$K$20,5,0),IF(AND(D19&gt;=9001,D19&lt;=12000),VLOOKUP(B19,PRICE!$A$5:$K$20,5,0),IF(AND(D19&gt;=12001,D19&lt;=16000),VLOOKUP(B19,PRICE!$A$5:$K$20,5,0),IF(AND(D19&gt;=1601,D19&lt;=2000),VLOOKUP(B19,PRICE!$A$5:$K$20,6,0),IF(AND(D19&gt;=2401,D19&lt;=3000),VLOOKUP(B19,PRICE!$A$5:$K$20,6,0),IF(AND(D19&gt;=4001,D19&lt;=5000),VLOOKUP(B19,PRICE!$A$5:$K$20,6,0),IF(AND(D19&gt;=4801,D19&lt;=6000),VLOOKUP(B19,PRICE!$A$5:$K$20,6,0),IF(AND(D19&gt;=7801,D19&lt;=9750),VLOOKUP(B19,PRICE!$A$5:$K$20,6,0),IF(AND(D19&gt;=8001,D19&lt;=10000),VLOOKUP(B19,PRICE!$A$5:$K$20,6,0),IF(AND(D19&gt;=12001,D19&lt;=15000),VLOOKUP(B19,PRICE!$A$5:$K$20,6,0),IF(AND(D19&gt;=16001,D19&lt;=20000),VLOOKUP(B19,PRICE!$A$5:$K$20,6,0),IF(AND(D19&gt;=2001,D19&lt;=2400),VLOOKUP(B19,PRICE!$A$5:$K$20,7,0),IF(AND(D19&gt;=3001,D19&lt;=3600),VLOOKUP(B19,PRICE!$A$5:$K$20,7,0),IF(AND(D19&gt;=5001,D19&lt;=6000),VLOOKUP(B19,PRICE!$A$5:$K$20,7,0),IF(AND(D19&gt;=6001,D19&lt;=7200),VLOOKUP(B19,PRICE!$A$5:$K$20,7,0),IF(AND(D19&gt;=9751,D19&lt;=11700),VLOOKUP(B19,PRICE!$A$5:$K$20,7,0),IF(AND(D19&gt;=10001,D19&lt;=12000),VLOOKUP(B19,PRICE!$A$5:$K$20,7,0),IF(AND(D19&gt;=15001,D19&lt;=18000),VLOOKUP(B19,PRICE!$A$5:$K$20,7,0),IF(AND(D19&gt;=20001,D19&lt;=24000),VLOOKUP(B19,PRICE!$A$5:$K$20,7,0),IF(AND(D19&gt;=2401,D19&lt;=2800),VLOOKUP(B19,PRICE!$A$5:$K$20,8,0),IF(AND(D19&gt;=3601,D19&lt;=4200),VLOOKUP(B19,PRICE!$A$5:$K$20,8,0),IF(AND(D19&gt;=6001,D19&lt;=7000),VLOOKUP(B19,PRICE!$A$5:$K$20,8,0),IF(AND(D19&gt;=7201,D19&lt;=8400),VLOOKUP(B19,PRICE!$A$5:$K$20,8,0),IF(AND(D19&gt;=11701,D19&lt;=13650),VLOOKUP(B19,PRICE!$A$5:$K$20,8,0),IF(AND(D19&gt;=12001,D19&lt;=14000),VLOOKUP(B19,PRICE!$A$5:$K$20,8,0),IF(AND(D19&gt;=18001,D19&lt;=21000),VLOOKUP(B19,PRICE!$A$5:$K$20,8,0),IF(AND(D19&gt;=24001,D19&lt;=28000),VLOOKUP(B19,PRICE!$A$5:$K$20,8,0),IF(AND(D19&gt;=2801,D19&lt;=3200),VLOOKUP(B19,PRICE!$A$5:$K$20,9,0),IF(AND(D19&gt;=4201,D19&lt;=4800),VLOOKUP(B19,PRICE!$A$5:$K$20,9,0),IF(AND(D19&gt;=7001,D19&lt;=8000),VLOOKUP(B19,PRICE!$A$5:$K$20,9,0),IF(AND(D19&gt;=8401,D19&lt;=9600),VLOOKUP(B19,PRICE!$A$5:$K$20,9,0),IF(AND(D19&gt;=13651,D19&lt;=15600),VLOOKUP(B19,PRICE!$A$5:$K$20,9,0),IF(AND(D19&gt;=14001,D19&lt;=16000),VLOOKUP(B19,PRICE!$A$5:$K$20,9,0),IF(AND(D19&gt;=21001,D19&lt;=24000),VLOOKUP(B19,PRICE!$A$5:$K$20,9,0),IF(AND(D19&gt;=28001,D19&lt;=32000),VLOOKUP(B19,PRICE!$A$5:$K$20,9,0),"Fuera de Rango")))))))))))))))))))))))))))))))))))))))))))))))))))))))))))))))</f>
        <v>55.111439057586203</v>
      </c>
      <c r="D19" s="6">
        <v>5666</v>
      </c>
    </row>
    <row r="20" spans="1:4">
      <c r="A20" s="5" t="s">
        <v>23</v>
      </c>
      <c r="B20" s="5" t="s">
        <v>14</v>
      </c>
      <c r="C20" s="9">
        <f>IF(AND(D20&gt;=0,D20&lt;=400),VLOOKUP(B20,PRICE!$A$5:$K$20,2,0),IF(AND(D20&gt;=0,D20&lt;=600),VLOOKUP(B20,PRICE!$A$5:$K$20,2,0),IF(AND(D20&gt;=0,D20&lt;=1000),VLOOKUP(B20,PRICE!$A$5:$K$20,2,0),IF(AND(D20&gt;=0,D20&lt;=1200),VLOOKUP(B20,PRICE!$A$5:$K$20,2,0),IF(AND(D20&gt;=0,D20&lt;=1950),VLOOKUP(B20,PRICE!$A$5:$K$20,2,0),IF(AND(D20&gt;=0,D20&lt;=2000),VLOOKUP(B20,PRICE!$A$5:$K$20,2,0),IF(AND(D20&gt;=0,D20&lt;=4000),VLOOKUP(B20,PRICE!$A$5:$K$20,2,0),IF(AND(D20&gt;=401,D20&lt;=800),VLOOKUP(B20,PRICE!$A$5:$K$20,3,0),IF(AND(D20&gt;=601,D20&lt;=1200),VLOOKUP(B20,PRICE!$A$5:$K$20,3,0),IF(AND(D20&gt;=1001,D20&lt;=2000),VLOOKUP(B20,PRICE!$A$5:$K$20,3,0),IF(AND(D20&gt;=1201,D20&lt;=2400),VLOOKUP(B20,PRICE!$A$5:$K$20,3,0),IF(AND(D20&gt;=1951,D20&lt;=3900),VLOOKUP(B20,PRICE!$A$5:$K$20,3,0),IF(AND(D20&gt;=2001,D20&lt;=4000),VLOOKUP(B20,PRICE!$A$5:$K$20,3,0),IF(AND(D20&gt;=3001,D20&lt;=6000),VLOOKUP(B20,PRICE!$A$5:$K$20,3,0),IF(AND(D20&gt;=4001,D20&lt;=8000),VLOOKUP(B20,PRICE!$A$5:$K$20,3,0),IF(AND(D20&gt;=801,D20&lt;=1200),VLOOKUP(B20,PRICE!$A$5:$K$20,4,0),IF(AND(D20&gt;=1201,D20&lt;=1800),VLOOKUP(B20,PRICE!$A$5:$K$20,4,0),IF(AND(D20&gt;=2001,D20&lt;=3000),VLOOKUP(B20,PRICE!$A$5:$K$20,4,0),IF(AND(D20&gt;=2401,D20&lt;=3600),VLOOKUP(B20,PRICE!$A$5:$K$20,4,0),IF(AND(D20&gt;=3901,D20&lt;=5850),VLOOKUP(B20,PRICE!$A$5:$K$20,4,0),IF(AND(D20&gt;=4001,D20&lt;=6000),VLOOKUP(B20,PRICE!$A$5:$K$20,4,0),IF(AND(D20&gt;=6001,D20&lt;=9000),VLOOKUP(B20,PRICE!$A$5:$K$20,4,0),IF(AND(D20&gt;=8001,D20&lt;=12000),VLOOKUP(B20,PRICE!$A$5:$K$20,4,0),IF(AND(D20&gt;=1201,D20&lt;=1600),VLOOKUP(B20,PRICE!$A$5:$K$20,5,0),IF(AND(D20&gt;=1801,D20&lt;=2400),VLOOKUP(B20,PRICE!$A$5:$K$20,5,0),IF(AND(D20&gt;=3001,D20&lt;=4000),VLOOKUP(B20,PRICE!$A$5:$K$20,5,0),IF(AND(D20&gt;=3601,D20&lt;=4800),VLOOKUP(B20,PRICE!$A$5:$K$20,5,0),IF(AND(D20&gt;=5851,D20&lt;=7800),VLOOKUP(B20,PRICE!$A$5:$K$20,5,0),IF(AND(D20&gt;=6001,D20&lt;=8000),VLOOKUP(B20,PRICE!$A$5:$K$20,5,0),IF(AND(D20&gt;=9001,D20&lt;=12000),VLOOKUP(B20,PRICE!$A$5:$K$20,5,0),IF(AND(D20&gt;=12001,D20&lt;=16000),VLOOKUP(B20,PRICE!$A$5:$K$20,5,0),IF(AND(D20&gt;=1601,D20&lt;=2000),VLOOKUP(B20,PRICE!$A$5:$K$20,6,0),IF(AND(D20&gt;=2401,D20&lt;=3000),VLOOKUP(B20,PRICE!$A$5:$K$20,6,0),IF(AND(D20&gt;=4001,D20&lt;=5000),VLOOKUP(B20,PRICE!$A$5:$K$20,6,0),IF(AND(D20&gt;=4801,D20&lt;=6000),VLOOKUP(B20,PRICE!$A$5:$K$20,6,0),IF(AND(D20&gt;=7801,D20&lt;=9750),VLOOKUP(B20,PRICE!$A$5:$K$20,6,0),IF(AND(D20&gt;=8001,D20&lt;=10000),VLOOKUP(B20,PRICE!$A$5:$K$20,6,0),IF(AND(D20&gt;=12001,D20&lt;=15000),VLOOKUP(B20,PRICE!$A$5:$K$20,6,0),IF(AND(D20&gt;=16001,D20&lt;=20000),VLOOKUP(B20,PRICE!$A$5:$K$20,6,0),IF(AND(D20&gt;=2001,D20&lt;=2400),VLOOKUP(B20,PRICE!$A$5:$K$20,7,0),IF(AND(D20&gt;=3001,D20&lt;=3600),VLOOKUP(B20,PRICE!$A$5:$K$20,7,0),IF(AND(D20&gt;=5001,D20&lt;=6000),VLOOKUP(B20,PRICE!$A$5:$K$20,7,0),IF(AND(D20&gt;=6001,D20&lt;=7200),VLOOKUP(B20,PRICE!$A$5:$K$20,7,0),IF(AND(D20&gt;=9751,D20&lt;=11700),VLOOKUP(B20,PRICE!$A$5:$K$20,7,0),IF(AND(D20&gt;=10001,D20&lt;=12000),VLOOKUP(B20,PRICE!$A$5:$K$20,7,0),IF(AND(D20&gt;=15001,D20&lt;=18000),VLOOKUP(B20,PRICE!$A$5:$K$20,7,0),IF(AND(D20&gt;=20001,D20&lt;=24000),VLOOKUP(B20,PRICE!$A$5:$K$20,7,0),IF(AND(D20&gt;=2401,D20&lt;=2800),VLOOKUP(B20,PRICE!$A$5:$K$20,8,0),IF(AND(D20&gt;=3601,D20&lt;=4200),VLOOKUP(B20,PRICE!$A$5:$K$20,8,0),IF(AND(D20&gt;=6001,D20&lt;=7000),VLOOKUP(B20,PRICE!$A$5:$K$20,8,0),IF(AND(D20&gt;=7201,D20&lt;=8400),VLOOKUP(B20,PRICE!$A$5:$K$20,8,0),IF(AND(D20&gt;=11701,D20&lt;=13650),VLOOKUP(B20,PRICE!$A$5:$K$20,8,0),IF(AND(D20&gt;=12001,D20&lt;=14000),VLOOKUP(B20,PRICE!$A$5:$K$20,8,0),IF(AND(D20&gt;=18001,D20&lt;=21000),VLOOKUP(B20,PRICE!$A$5:$K$20,8,0),IF(AND(D20&gt;=24001,D20&lt;=28000),VLOOKUP(B20,PRICE!$A$5:$K$20,8,0),IF(AND(D20&gt;=2801,D20&lt;=3200),VLOOKUP(B20,PRICE!$A$5:$K$20,9,0),IF(AND(D20&gt;=4201,D20&lt;=4800),VLOOKUP(B20,PRICE!$A$5:$K$20,9,0),IF(AND(D20&gt;=7001,D20&lt;=8000),VLOOKUP(B20,PRICE!$A$5:$K$20,9,0),IF(AND(D20&gt;=8401,D20&lt;=9600),VLOOKUP(B20,PRICE!$A$5:$K$20,9,0),IF(AND(D20&gt;=13651,D20&lt;=15600),VLOOKUP(B20,PRICE!$A$5:$K$20,9,0),IF(AND(D20&gt;=14001,D20&lt;=16000),VLOOKUP(B20,PRICE!$A$5:$K$20,9,0),IF(AND(D20&gt;=21001,D20&lt;=24000),VLOOKUP(B20,PRICE!$A$5:$K$20,9,0),IF(AND(D20&gt;=28001,D20&lt;=32000),VLOOKUP(B20,PRICE!$A$5:$K$20,9,0),"Fuera de Rango")))))))))))))))))))))))))))))))))))))))))))))))))))))))))))))))</f>
        <v>100.06739728884899</v>
      </c>
      <c r="D20" s="6">
        <v>21620</v>
      </c>
    </row>
  </sheetData>
  <autoFilter ref="A2:D20"/>
  <conditionalFormatting sqref="A4:A20">
    <cfRule type="duplicateValues" dxfId="1" priority="932"/>
  </conditionalFormatting>
  <conditionalFormatting sqref="A3:A20">
    <cfRule type="duplicateValues" dxfId="0" priority="934"/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L2" sqref="L2:U2"/>
    </sheetView>
  </sheetViews>
  <sheetFormatPr baseColWidth="10" defaultColWidth="17.5703125" defaultRowHeight="15"/>
  <cols>
    <col min="1" max="1" width="27.140625" style="11" bestFit="1" customWidth="1"/>
    <col min="2" max="16384" width="17.5703125" style="10"/>
  </cols>
  <sheetData>
    <row r="2" spans="1:21" ht="15.75">
      <c r="B2" s="18" t="s">
        <v>69</v>
      </c>
      <c r="C2" s="18"/>
      <c r="D2" s="18"/>
      <c r="E2" s="18"/>
      <c r="F2" s="18"/>
      <c r="G2" s="18"/>
      <c r="H2" s="18"/>
      <c r="I2" s="18"/>
      <c r="J2" s="18"/>
      <c r="K2" s="18"/>
      <c r="L2" s="19" t="s">
        <v>68</v>
      </c>
      <c r="M2" s="19"/>
      <c r="N2" s="19"/>
      <c r="O2" s="19"/>
      <c r="P2" s="19"/>
      <c r="Q2" s="19"/>
      <c r="R2" s="19"/>
      <c r="S2" s="19"/>
      <c r="T2" s="19"/>
      <c r="U2" s="19"/>
    </row>
    <row r="3" spans="1:21" ht="15.75">
      <c r="A3" s="22" t="s">
        <v>1</v>
      </c>
      <c r="B3" s="20" t="s">
        <v>67</v>
      </c>
      <c r="C3" s="20" t="s">
        <v>66</v>
      </c>
      <c r="D3" s="20" t="s">
        <v>65</v>
      </c>
      <c r="E3" s="20" t="s">
        <v>64</v>
      </c>
      <c r="F3" s="20" t="s">
        <v>63</v>
      </c>
      <c r="G3" s="20" t="s">
        <v>62</v>
      </c>
      <c r="H3" s="20" t="s">
        <v>61</v>
      </c>
      <c r="I3" s="20" t="s">
        <v>60</v>
      </c>
      <c r="J3" s="20" t="s">
        <v>59</v>
      </c>
      <c r="K3" s="20" t="s">
        <v>58</v>
      </c>
      <c r="L3" s="21" t="s">
        <v>67</v>
      </c>
      <c r="M3" s="21" t="s">
        <v>66</v>
      </c>
      <c r="N3" s="21" t="s">
        <v>65</v>
      </c>
      <c r="O3" s="21" t="s">
        <v>64</v>
      </c>
      <c r="P3" s="21" t="s">
        <v>63</v>
      </c>
      <c r="Q3" s="21" t="s">
        <v>62</v>
      </c>
      <c r="R3" s="21" t="s">
        <v>61</v>
      </c>
      <c r="S3" s="21" t="s">
        <v>60</v>
      </c>
      <c r="T3" s="21" t="s">
        <v>59</v>
      </c>
      <c r="U3" s="21" t="s">
        <v>58</v>
      </c>
    </row>
    <row r="4" spans="1:21" hidden="1">
      <c r="A4" s="16" t="s">
        <v>90</v>
      </c>
      <c r="B4" s="16" t="s">
        <v>70</v>
      </c>
      <c r="C4" s="16" t="s">
        <v>80</v>
      </c>
      <c r="D4" s="16" t="s">
        <v>82</v>
      </c>
      <c r="E4" s="16" t="s">
        <v>83</v>
      </c>
      <c r="F4" s="16" t="s">
        <v>84</v>
      </c>
      <c r="G4" s="16" t="s">
        <v>85</v>
      </c>
      <c r="H4" s="16" t="s">
        <v>86</v>
      </c>
      <c r="I4" s="16" t="s">
        <v>87</v>
      </c>
      <c r="J4" s="16" t="s">
        <v>88</v>
      </c>
      <c r="K4" s="16" t="s">
        <v>89</v>
      </c>
      <c r="L4" s="17" t="s">
        <v>81</v>
      </c>
      <c r="M4" s="17" t="s">
        <v>71</v>
      </c>
      <c r="N4" s="17" t="s">
        <v>72</v>
      </c>
      <c r="O4" s="17" t="s">
        <v>73</v>
      </c>
      <c r="P4" s="17" t="s">
        <v>74</v>
      </c>
      <c r="Q4" s="17" t="s">
        <v>75</v>
      </c>
      <c r="R4" s="17" t="s">
        <v>76</v>
      </c>
      <c r="S4" s="17" t="s">
        <v>77</v>
      </c>
      <c r="T4" s="17" t="s">
        <v>78</v>
      </c>
      <c r="U4" s="17" t="s">
        <v>79</v>
      </c>
    </row>
    <row r="5" spans="1:21">
      <c r="A5" s="15" t="s">
        <v>4</v>
      </c>
      <c r="B5" s="14">
        <v>12.2215108856804</v>
      </c>
      <c r="C5" s="14">
        <v>21.5061653700511</v>
      </c>
      <c r="D5" s="14">
        <v>45.970238751129799</v>
      </c>
      <c r="E5" s="14">
        <v>99.511433390760104</v>
      </c>
      <c r="F5" s="14">
        <v>24.427905980504399</v>
      </c>
      <c r="G5" s="14">
        <v>56.630165403400298</v>
      </c>
      <c r="H5" s="13">
        <v>84.363417180560006</v>
      </c>
      <c r="I5" s="13">
        <v>67.515428738724594</v>
      </c>
      <c r="J5" s="13">
        <v>25.317500868147601</v>
      </c>
      <c r="K5" s="13">
        <v>74.246923619737501</v>
      </c>
      <c r="L5" s="12" t="s">
        <v>54</v>
      </c>
      <c r="M5" s="12" t="s">
        <v>53</v>
      </c>
      <c r="N5" s="12" t="s">
        <v>52</v>
      </c>
      <c r="O5" s="12" t="s">
        <v>51</v>
      </c>
      <c r="P5" s="12" t="s">
        <v>50</v>
      </c>
      <c r="Q5" s="12" t="s">
        <v>49</v>
      </c>
      <c r="R5" s="12" t="s">
        <v>48</v>
      </c>
      <c r="S5" s="12" t="s">
        <v>47</v>
      </c>
      <c r="T5" s="12" t="s">
        <v>46</v>
      </c>
      <c r="U5" s="12" t="s">
        <v>45</v>
      </c>
    </row>
    <row r="6" spans="1:21">
      <c r="A6" s="15" t="s">
        <v>57</v>
      </c>
      <c r="B6" s="14">
        <v>5.6460352962444196</v>
      </c>
      <c r="C6" s="14">
        <v>14.383967186546</v>
      </c>
      <c r="D6" s="14">
        <v>39.457177873904598</v>
      </c>
      <c r="E6" s="14">
        <v>96.853518067034798</v>
      </c>
      <c r="F6" s="14">
        <v>115.189723403088</v>
      </c>
      <c r="G6" s="14">
        <v>48.962243093283497</v>
      </c>
      <c r="H6" s="13">
        <v>68.318036718140405</v>
      </c>
      <c r="I6" s="13">
        <v>83.349494331653403</v>
      </c>
      <c r="J6" s="13">
        <v>85.905850328808</v>
      </c>
      <c r="K6" s="13">
        <v>83.6376693606245</v>
      </c>
      <c r="L6" s="12" t="s">
        <v>54</v>
      </c>
      <c r="M6" s="12" t="s">
        <v>53</v>
      </c>
      <c r="N6" s="12" t="s">
        <v>52</v>
      </c>
      <c r="O6" s="12" t="s">
        <v>51</v>
      </c>
      <c r="P6" s="12" t="s">
        <v>50</v>
      </c>
      <c r="Q6" s="12" t="s">
        <v>49</v>
      </c>
      <c r="R6" s="12" t="s">
        <v>48</v>
      </c>
      <c r="S6" s="12" t="s">
        <v>47</v>
      </c>
      <c r="T6" s="12" t="s">
        <v>46</v>
      </c>
      <c r="U6" s="12" t="s">
        <v>45</v>
      </c>
    </row>
    <row r="7" spans="1:21">
      <c r="A7" s="23" t="s">
        <v>3</v>
      </c>
      <c r="B7" s="24">
        <v>5.0205516685522404</v>
      </c>
      <c r="C7" s="24">
        <v>10.7095854644668</v>
      </c>
      <c r="D7" s="24">
        <v>21.255589988716501</v>
      </c>
      <c r="E7" s="24">
        <v>236.13771657407199</v>
      </c>
      <c r="F7" s="24">
        <v>41.612325602545504</v>
      </c>
      <c r="G7" s="24">
        <v>44.283790371376099</v>
      </c>
      <c r="H7" s="24">
        <v>220.91293367403301</v>
      </c>
      <c r="I7" s="24">
        <v>89.4950652584007</v>
      </c>
      <c r="J7" s="24">
        <v>20.96428813032</v>
      </c>
      <c r="K7" s="24">
        <v>191.568048104631</v>
      </c>
      <c r="L7" s="25" t="s">
        <v>54</v>
      </c>
      <c r="M7" s="25" t="s">
        <v>53</v>
      </c>
      <c r="N7" s="25" t="s">
        <v>52</v>
      </c>
      <c r="O7" s="25" t="s">
        <v>51</v>
      </c>
      <c r="P7" s="25" t="s">
        <v>50</v>
      </c>
      <c r="Q7" s="25" t="s">
        <v>49</v>
      </c>
      <c r="R7" s="25" t="s">
        <v>48</v>
      </c>
      <c r="S7" s="25" t="s">
        <v>47</v>
      </c>
      <c r="T7" s="25" t="s">
        <v>46</v>
      </c>
      <c r="U7" s="25" t="s">
        <v>45</v>
      </c>
    </row>
    <row r="8" spans="1:21">
      <c r="A8" s="15" t="s">
        <v>56</v>
      </c>
      <c r="B8" s="14">
        <v>4.3259427684696297</v>
      </c>
      <c r="C8" s="14">
        <v>15.6034600686588</v>
      </c>
      <c r="D8" s="14">
        <v>36.787197845097801</v>
      </c>
      <c r="E8" s="14">
        <v>169.511831338787</v>
      </c>
      <c r="F8" s="14">
        <v>55.377508756601301</v>
      </c>
      <c r="G8" s="14">
        <v>56.809330472677502</v>
      </c>
      <c r="H8" s="13">
        <v>159.41420299847999</v>
      </c>
      <c r="I8" s="13">
        <v>86.254208399815298</v>
      </c>
      <c r="J8" s="13">
        <v>24.482053283799601</v>
      </c>
      <c r="K8" s="13">
        <v>147.27968104559699</v>
      </c>
      <c r="L8" s="12" t="s">
        <v>54</v>
      </c>
      <c r="M8" s="12" t="s">
        <v>53</v>
      </c>
      <c r="N8" s="12" t="s">
        <v>52</v>
      </c>
      <c r="O8" s="12" t="s">
        <v>51</v>
      </c>
      <c r="P8" s="12" t="s">
        <v>50</v>
      </c>
      <c r="Q8" s="12" t="s">
        <v>49</v>
      </c>
      <c r="R8" s="12" t="s">
        <v>48</v>
      </c>
      <c r="S8" s="12" t="s">
        <v>47</v>
      </c>
      <c r="T8" s="12" t="s">
        <v>46</v>
      </c>
      <c r="U8" s="12" t="s">
        <v>45</v>
      </c>
    </row>
    <row r="9" spans="1:21">
      <c r="A9" s="15" t="s">
        <v>8</v>
      </c>
      <c r="B9" s="14">
        <v>6.3308914657855402</v>
      </c>
      <c r="C9" s="14">
        <v>22.762429091532301</v>
      </c>
      <c r="D9" s="14">
        <v>72.818251919190899</v>
      </c>
      <c r="E9" s="14">
        <v>333.27239022171801</v>
      </c>
      <c r="F9" s="14">
        <v>109.492073455645</v>
      </c>
      <c r="G9" s="14">
        <v>137.06464841777199</v>
      </c>
      <c r="H9" s="13">
        <v>256.29182017472499</v>
      </c>
      <c r="I9" s="13">
        <v>295.16935847340602</v>
      </c>
      <c r="J9" s="13">
        <v>63.728641310170097</v>
      </c>
      <c r="K9" s="13">
        <v>275.28225295751002</v>
      </c>
      <c r="L9" s="12" t="s">
        <v>54</v>
      </c>
      <c r="M9" s="12" t="s">
        <v>53</v>
      </c>
      <c r="N9" s="12" t="s">
        <v>52</v>
      </c>
      <c r="O9" s="12" t="s">
        <v>51</v>
      </c>
      <c r="P9" s="12" t="s">
        <v>50</v>
      </c>
      <c r="Q9" s="12" t="s">
        <v>49</v>
      </c>
      <c r="R9" s="12" t="s">
        <v>48</v>
      </c>
      <c r="S9" s="12" t="s">
        <v>47</v>
      </c>
      <c r="T9" s="12" t="s">
        <v>46</v>
      </c>
      <c r="U9" s="12" t="s">
        <v>45</v>
      </c>
    </row>
    <row r="10" spans="1:21">
      <c r="A10" s="15" t="s">
        <v>55</v>
      </c>
      <c r="B10" s="14">
        <v>0.52928155847071101</v>
      </c>
      <c r="C10" s="14">
        <v>6.0000375983164496</v>
      </c>
      <c r="D10" s="14">
        <v>5.8863834005803399</v>
      </c>
      <c r="E10" s="14">
        <v>102.283232893985</v>
      </c>
      <c r="F10" s="14">
        <v>35.510974216966602</v>
      </c>
      <c r="G10" s="14">
        <v>12.919314367344599</v>
      </c>
      <c r="H10" s="13">
        <v>75.580768906425902</v>
      </c>
      <c r="I10" s="13">
        <v>42.861746445196303</v>
      </c>
      <c r="J10" s="13">
        <v>2.2360315272540099</v>
      </c>
      <c r="K10" s="13">
        <v>99.852250069164896</v>
      </c>
      <c r="L10" s="12" t="s">
        <v>54</v>
      </c>
      <c r="M10" s="12" t="s">
        <v>53</v>
      </c>
      <c r="N10" s="12" t="s">
        <v>52</v>
      </c>
      <c r="O10" s="12" t="s">
        <v>51</v>
      </c>
      <c r="P10" s="12" t="s">
        <v>50</v>
      </c>
      <c r="Q10" s="12" t="s">
        <v>49</v>
      </c>
      <c r="R10" s="12" t="s">
        <v>48</v>
      </c>
      <c r="S10" s="12" t="s">
        <v>47</v>
      </c>
      <c r="T10" s="12" t="s">
        <v>46</v>
      </c>
      <c r="U10" s="12" t="s">
        <v>45</v>
      </c>
    </row>
    <row r="11" spans="1:21">
      <c r="A11" s="15" t="s">
        <v>7</v>
      </c>
      <c r="B11" s="14">
        <v>5.3965423816782199</v>
      </c>
      <c r="C11" s="14">
        <v>11.629218431732699</v>
      </c>
      <c r="D11" s="14">
        <v>26.066848881708601</v>
      </c>
      <c r="E11" s="14">
        <v>119.97574857156999</v>
      </c>
      <c r="F11" s="14">
        <v>23.602150006134199</v>
      </c>
      <c r="G11" s="14">
        <v>41.725483674875001</v>
      </c>
      <c r="H11" s="13">
        <v>103.43594916491099</v>
      </c>
      <c r="I11" s="13">
        <v>79.691277110634999</v>
      </c>
      <c r="J11" s="13">
        <v>20.898532714848699</v>
      </c>
      <c r="K11" s="13">
        <v>119.114533109723</v>
      </c>
      <c r="L11" s="12" t="s">
        <v>54</v>
      </c>
      <c r="M11" s="12" t="s">
        <v>53</v>
      </c>
      <c r="N11" s="12" t="s">
        <v>52</v>
      </c>
      <c r="O11" s="12" t="s">
        <v>51</v>
      </c>
      <c r="P11" s="12" t="s">
        <v>50</v>
      </c>
      <c r="Q11" s="12" t="s">
        <v>49</v>
      </c>
      <c r="R11" s="12" t="s">
        <v>48</v>
      </c>
      <c r="S11" s="12" t="s">
        <v>47</v>
      </c>
      <c r="T11" s="12" t="s">
        <v>46</v>
      </c>
      <c r="U11" s="12" t="s">
        <v>45</v>
      </c>
    </row>
    <row r="12" spans="1:21">
      <c r="A12" s="15" t="s">
        <v>13</v>
      </c>
      <c r="B12" s="14">
        <v>3.7243222745292099</v>
      </c>
      <c r="C12" s="14">
        <v>35.3646625840762</v>
      </c>
      <c r="D12" s="14">
        <v>28.768647959529002</v>
      </c>
      <c r="E12" s="14">
        <v>68.891591182170899</v>
      </c>
      <c r="F12" s="14">
        <v>35.933209820743699</v>
      </c>
      <c r="G12" s="14">
        <v>126.788458838994</v>
      </c>
      <c r="H12" s="13">
        <v>4.9167406964209999</v>
      </c>
      <c r="I12" s="13">
        <v>68.202857915779006</v>
      </c>
      <c r="J12" s="13">
        <v>55.691685852825998</v>
      </c>
      <c r="K12" s="13">
        <v>36.557529242770201</v>
      </c>
      <c r="L12" s="12" t="s">
        <v>34</v>
      </c>
      <c r="M12" s="12" t="s">
        <v>33</v>
      </c>
      <c r="N12" s="12" t="s">
        <v>32</v>
      </c>
      <c r="O12" s="12" t="s">
        <v>31</v>
      </c>
      <c r="P12" s="12" t="s">
        <v>30</v>
      </c>
      <c r="Q12" s="12" t="s">
        <v>29</v>
      </c>
      <c r="R12" s="12" t="s">
        <v>28</v>
      </c>
      <c r="S12" s="12" t="s">
        <v>27</v>
      </c>
      <c r="T12" s="12" t="s">
        <v>26</v>
      </c>
      <c r="U12" s="12" t="s">
        <v>25</v>
      </c>
    </row>
    <row r="13" spans="1:21">
      <c r="A13" s="15" t="s">
        <v>16</v>
      </c>
      <c r="B13" s="14">
        <v>5.0132327047468497</v>
      </c>
      <c r="C13" s="14">
        <v>28.5209838933879</v>
      </c>
      <c r="D13" s="14">
        <v>28.518973043728501</v>
      </c>
      <c r="E13" s="14">
        <v>50.9325475543057</v>
      </c>
      <c r="F13" s="14">
        <v>88.051315942573197</v>
      </c>
      <c r="G13" s="14">
        <v>55.443199876826</v>
      </c>
      <c r="H13" s="13">
        <v>7.3325066710818998</v>
      </c>
      <c r="I13" s="13">
        <v>59.231102928465603</v>
      </c>
      <c r="J13" s="13">
        <v>66.918235679759107</v>
      </c>
      <c r="K13" s="13">
        <v>54.512844140880397</v>
      </c>
      <c r="L13" s="12" t="s">
        <v>34</v>
      </c>
      <c r="M13" s="12" t="s">
        <v>33</v>
      </c>
      <c r="N13" s="12" t="s">
        <v>32</v>
      </c>
      <c r="O13" s="12" t="s">
        <v>31</v>
      </c>
      <c r="P13" s="12" t="s">
        <v>30</v>
      </c>
      <c r="Q13" s="12" t="s">
        <v>29</v>
      </c>
      <c r="R13" s="12" t="s">
        <v>28</v>
      </c>
      <c r="S13" s="12" t="s">
        <v>27</v>
      </c>
      <c r="T13" s="12" t="s">
        <v>26</v>
      </c>
      <c r="U13" s="12" t="s">
        <v>25</v>
      </c>
    </row>
    <row r="14" spans="1:21">
      <c r="A14" s="15" t="s">
        <v>18</v>
      </c>
      <c r="B14" s="14">
        <v>3.3478983449047601</v>
      </c>
      <c r="C14" s="14">
        <v>27.134401175657601</v>
      </c>
      <c r="D14" s="14">
        <v>34.4378111785961</v>
      </c>
      <c r="E14" s="14">
        <v>41.438618176191497</v>
      </c>
      <c r="F14" s="14">
        <v>40.405967601009202</v>
      </c>
      <c r="G14" s="14">
        <v>121.305663326377</v>
      </c>
      <c r="H14" s="13">
        <v>5.4070679658890901</v>
      </c>
      <c r="I14" s="13">
        <v>46.606268215147402</v>
      </c>
      <c r="J14" s="13">
        <v>65.501473671433303</v>
      </c>
      <c r="K14" s="13">
        <v>21.040707014775101</v>
      </c>
      <c r="L14" s="12" t="s">
        <v>34</v>
      </c>
      <c r="M14" s="12" t="s">
        <v>33</v>
      </c>
      <c r="N14" s="12" t="s">
        <v>32</v>
      </c>
      <c r="O14" s="12" t="s">
        <v>31</v>
      </c>
      <c r="P14" s="12" t="s">
        <v>30</v>
      </c>
      <c r="Q14" s="12" t="s">
        <v>29</v>
      </c>
      <c r="R14" s="12" t="s">
        <v>28</v>
      </c>
      <c r="S14" s="12" t="s">
        <v>27</v>
      </c>
      <c r="T14" s="12" t="s">
        <v>26</v>
      </c>
      <c r="U14" s="12" t="s">
        <v>25</v>
      </c>
    </row>
    <row r="15" spans="1:21">
      <c r="A15" s="15" t="s">
        <v>15</v>
      </c>
      <c r="B15" s="14">
        <v>3.3076292730013899</v>
      </c>
      <c r="C15" s="14">
        <v>42.365760658650601</v>
      </c>
      <c r="D15" s="14">
        <v>32.930438813136597</v>
      </c>
      <c r="E15" s="14">
        <v>50.330949640269502</v>
      </c>
      <c r="F15" s="14">
        <v>5.0171474686015003</v>
      </c>
      <c r="G15" s="14">
        <v>78.078038641119505</v>
      </c>
      <c r="H15" s="13">
        <v>15.7676837183401</v>
      </c>
      <c r="I15" s="13">
        <v>96.187284372561606</v>
      </c>
      <c r="J15" s="13">
        <v>30.723965941696701</v>
      </c>
      <c r="K15" s="13">
        <v>54.787202886734399</v>
      </c>
      <c r="L15" s="12" t="s">
        <v>44</v>
      </c>
      <c r="M15" s="12" t="s">
        <v>43</v>
      </c>
      <c r="N15" s="12" t="s">
        <v>42</v>
      </c>
      <c r="O15" s="12" t="s">
        <v>41</v>
      </c>
      <c r="P15" s="12" t="s">
        <v>40</v>
      </c>
      <c r="Q15" s="12" t="s">
        <v>39</v>
      </c>
      <c r="R15" s="12" t="s">
        <v>38</v>
      </c>
      <c r="S15" s="12" t="s">
        <v>37</v>
      </c>
      <c r="T15" s="12" t="s">
        <v>36</v>
      </c>
      <c r="U15" s="12" t="s">
        <v>35</v>
      </c>
    </row>
    <row r="16" spans="1:21">
      <c r="A16" s="15" t="s">
        <v>11</v>
      </c>
      <c r="B16" s="14">
        <v>5.3943713652184702</v>
      </c>
      <c r="C16" s="14">
        <v>53.634679886310401</v>
      </c>
      <c r="D16" s="14">
        <v>39.9483870471919</v>
      </c>
      <c r="E16" s="14">
        <v>71.670278528994899</v>
      </c>
      <c r="F16" s="14">
        <v>7.5664997399181804</v>
      </c>
      <c r="G16" s="14">
        <v>93.448312528909796</v>
      </c>
      <c r="H16" s="13">
        <v>26.063999369053999</v>
      </c>
      <c r="I16" s="13">
        <v>128.01997751748499</v>
      </c>
      <c r="J16" s="13">
        <v>40.477922460670101</v>
      </c>
      <c r="K16" s="13">
        <v>64.390697265059998</v>
      </c>
      <c r="L16" s="12" t="s">
        <v>44</v>
      </c>
      <c r="M16" s="12" t="s">
        <v>43</v>
      </c>
      <c r="N16" s="12" t="s">
        <v>42</v>
      </c>
      <c r="O16" s="12" t="s">
        <v>41</v>
      </c>
      <c r="P16" s="12" t="s">
        <v>40</v>
      </c>
      <c r="Q16" s="12" t="s">
        <v>39</v>
      </c>
      <c r="R16" s="12" t="s">
        <v>38</v>
      </c>
      <c r="S16" s="12" t="s">
        <v>37</v>
      </c>
      <c r="T16" s="12" t="s">
        <v>36</v>
      </c>
      <c r="U16" s="12" t="s">
        <v>35</v>
      </c>
    </row>
    <row r="17" spans="1:21">
      <c r="A17" s="15" t="s">
        <v>14</v>
      </c>
      <c r="B17" s="14">
        <v>6.3390888390171902</v>
      </c>
      <c r="C17" s="14">
        <v>52.3948868234842</v>
      </c>
      <c r="D17" s="14">
        <v>52.379976756645497</v>
      </c>
      <c r="E17" s="14">
        <v>60.412775972321398</v>
      </c>
      <c r="F17" s="14">
        <v>11.685593229663001</v>
      </c>
      <c r="G17" s="14">
        <v>100.06739728884899</v>
      </c>
      <c r="H17" s="13">
        <v>32.514420496958103</v>
      </c>
      <c r="I17" s="13">
        <v>139.35264532605601</v>
      </c>
      <c r="J17" s="13">
        <v>37.550054326353902</v>
      </c>
      <c r="K17" s="13">
        <v>60.422254185630898</v>
      </c>
      <c r="L17" s="12" t="s">
        <v>44</v>
      </c>
      <c r="M17" s="12" t="s">
        <v>43</v>
      </c>
      <c r="N17" s="12" t="s">
        <v>42</v>
      </c>
      <c r="O17" s="12" t="s">
        <v>41</v>
      </c>
      <c r="P17" s="12" t="s">
        <v>40</v>
      </c>
      <c r="Q17" s="12" t="s">
        <v>39</v>
      </c>
      <c r="R17" s="12" t="s">
        <v>38</v>
      </c>
      <c r="S17" s="12" t="s">
        <v>37</v>
      </c>
      <c r="T17" s="12" t="s">
        <v>36</v>
      </c>
      <c r="U17" s="12" t="s">
        <v>35</v>
      </c>
    </row>
    <row r="18" spans="1:21">
      <c r="A18" s="15" t="s">
        <v>19</v>
      </c>
      <c r="B18" s="14">
        <v>1.6991251955289</v>
      </c>
      <c r="C18" s="14">
        <v>64.0521069539476</v>
      </c>
      <c r="D18" s="14">
        <v>90.199733606941905</v>
      </c>
      <c r="E18" s="14">
        <v>79.882949535436296</v>
      </c>
      <c r="F18" s="14">
        <v>2.2771746839934699</v>
      </c>
      <c r="G18" s="14">
        <v>171.07632455769101</v>
      </c>
      <c r="H18" s="13">
        <v>18.688597164078999</v>
      </c>
      <c r="I18" s="13">
        <v>140.306968569649</v>
      </c>
      <c r="J18" s="13">
        <v>86.126065640470202</v>
      </c>
      <c r="K18" s="13">
        <v>82.914589842791301</v>
      </c>
      <c r="L18" s="12" t="s">
        <v>44</v>
      </c>
      <c r="M18" s="12" t="s">
        <v>43</v>
      </c>
      <c r="N18" s="12" t="s">
        <v>42</v>
      </c>
      <c r="O18" s="12" t="s">
        <v>41</v>
      </c>
      <c r="P18" s="12" t="s">
        <v>40</v>
      </c>
      <c r="Q18" s="12" t="s">
        <v>39</v>
      </c>
      <c r="R18" s="12" t="s">
        <v>38</v>
      </c>
      <c r="S18" s="12" t="s">
        <v>37</v>
      </c>
      <c r="T18" s="12" t="s">
        <v>36</v>
      </c>
      <c r="U18" s="12" t="s">
        <v>35</v>
      </c>
    </row>
    <row r="19" spans="1:21">
      <c r="A19" s="15" t="s">
        <v>12</v>
      </c>
      <c r="B19" s="14">
        <v>6.2298097039990097</v>
      </c>
      <c r="C19" s="14">
        <v>55.111439057586203</v>
      </c>
      <c r="D19" s="14">
        <v>73.315685032434303</v>
      </c>
      <c r="E19" s="14">
        <v>122.710177964499</v>
      </c>
      <c r="F19" s="14">
        <v>12.322874811121601</v>
      </c>
      <c r="G19" s="14">
        <v>118.493933654396</v>
      </c>
      <c r="H19" s="13">
        <v>121.046978512534</v>
      </c>
      <c r="I19" s="13">
        <v>152.36074002670699</v>
      </c>
      <c r="J19" s="13">
        <v>44.326779330890503</v>
      </c>
      <c r="K19" s="13">
        <v>149.43197925817</v>
      </c>
      <c r="L19" s="12" t="s">
        <v>44</v>
      </c>
      <c r="M19" s="12" t="s">
        <v>43</v>
      </c>
      <c r="N19" s="12" t="s">
        <v>42</v>
      </c>
      <c r="O19" s="12" t="s">
        <v>41</v>
      </c>
      <c r="P19" s="12" t="s">
        <v>40</v>
      </c>
      <c r="Q19" s="12" t="s">
        <v>39</v>
      </c>
      <c r="R19" s="12" t="s">
        <v>38</v>
      </c>
      <c r="S19" s="12" t="s">
        <v>37</v>
      </c>
      <c r="T19" s="12" t="s">
        <v>36</v>
      </c>
      <c r="U19" s="12" t="s">
        <v>35</v>
      </c>
    </row>
    <row r="20" spans="1:21">
      <c r="A20" s="15" t="s">
        <v>17</v>
      </c>
      <c r="B20" s="14">
        <v>7.7538122151907301</v>
      </c>
      <c r="C20" s="14">
        <v>41.800220653255202</v>
      </c>
      <c r="D20" s="14">
        <v>46.753400422782001</v>
      </c>
      <c r="E20" s="14">
        <v>96.288039186308495</v>
      </c>
      <c r="F20" s="14">
        <v>10.4741919498077</v>
      </c>
      <c r="G20" s="14">
        <v>77.834371879768696</v>
      </c>
      <c r="H20" s="13">
        <v>101.65765832873601</v>
      </c>
      <c r="I20" s="13">
        <v>113.461303309795</v>
      </c>
      <c r="J20" s="13">
        <v>41.424694094497603</v>
      </c>
      <c r="K20" s="13">
        <v>113.89557888680299</v>
      </c>
      <c r="L20" s="12" t="s">
        <v>44</v>
      </c>
      <c r="M20" s="12" t="s">
        <v>43</v>
      </c>
      <c r="N20" s="12" t="s">
        <v>42</v>
      </c>
      <c r="O20" s="12" t="s">
        <v>41</v>
      </c>
      <c r="P20" s="12" t="s">
        <v>40</v>
      </c>
      <c r="Q20" s="12" t="s">
        <v>39</v>
      </c>
      <c r="R20" s="12" t="s">
        <v>38</v>
      </c>
      <c r="S20" s="12" t="s">
        <v>37</v>
      </c>
      <c r="T20" s="12" t="s">
        <v>36</v>
      </c>
      <c r="U20" s="12" t="s">
        <v>35</v>
      </c>
    </row>
  </sheetData>
  <mergeCells count="2">
    <mergeCell ref="B2:K2"/>
    <mergeCell ref="L2:U2"/>
  </mergeCells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FLEET</vt:lpstr>
      <vt:lpstr>PRICE</vt:lpstr>
    </vt:vector>
  </TitlesOfParts>
  <Company>Atlas Copco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mxcbcg</dc:creator>
  <cp:lastModifiedBy>mxcbcg</cp:lastModifiedBy>
  <dcterms:created xsi:type="dcterms:W3CDTF">2018-11-12T17:31:47Z</dcterms:created>
  <dcterms:modified xsi:type="dcterms:W3CDTF">2018-11-30T19:23:25Z</dcterms:modified>
</cp:coreProperties>
</file>