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 tabRatio="500"/>
  </bookViews>
  <sheets>
    <sheet name="Hoja1" sheetId="1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3" i="1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3" i="1"/>
  <c r="B4" i="1"/>
  <c r="G15" i="1" s="1"/>
  <c r="B5" i="1"/>
  <c r="G6" i="1" s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3" i="1"/>
  <c r="G21" i="1" s="1"/>
  <c r="G14" i="1" l="1"/>
  <c r="G18" i="1"/>
  <c r="G9" i="1"/>
  <c r="G11" i="1"/>
  <c r="G19" i="1"/>
  <c r="G4" i="1"/>
  <c r="G3" i="1"/>
  <c r="G7" i="1"/>
  <c r="G12" i="1"/>
  <c r="G16" i="1"/>
  <c r="G20" i="1"/>
  <c r="G5" i="1"/>
  <c r="G8" i="1"/>
  <c r="G13" i="1"/>
  <c r="G17" i="1"/>
  <c r="G10" i="1"/>
  <c r="G22" i="1"/>
</calcChain>
</file>

<file path=xl/sharedStrings.xml><?xml version="1.0" encoding="utf-8"?>
<sst xmlns="http://schemas.openxmlformats.org/spreadsheetml/2006/main" count="6" uniqueCount="6">
  <si>
    <t>A</t>
  </si>
  <si>
    <t>B</t>
  </si>
  <si>
    <t>C</t>
  </si>
  <si>
    <t>D</t>
  </si>
  <si>
    <t>VALOR</t>
  </si>
  <si>
    <t>LETRA ¿A, B, C o 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</si>
</sst>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1" applyFont="1"/>
    <xf numFmtId="0" fontId="2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164" fontId="3" fillId="0" borderId="6" xfId="1" applyNumberFormat="1" applyFont="1" applyFill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64" fontId="3" fillId="0" borderId="9" xfId="1" applyNumberFormat="1" applyFont="1" applyFill="1" applyBorder="1" applyAlignment="1">
      <alignment horizontal="center"/>
    </xf>
    <xf numFmtId="164" fontId="3" fillId="0" borderId="10" xfId="1" applyNumberFormat="1" applyFont="1" applyFill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H3" sqref="H3"/>
    </sheetView>
  </sheetViews>
  <sheetFormatPr baseColWidth="10" defaultRowHeight="15.75" x14ac:dyDescent="0.25"/>
  <cols>
    <col min="7" max="7" width="11.375" bestFit="1" customWidth="1"/>
    <col min="8" max="8" width="18.5" customWidth="1"/>
  </cols>
  <sheetData>
    <row r="1" spans="1:8" ht="19.5" thickTop="1" thickBot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</row>
    <row r="2" spans="1:8" ht="16.5" thickTop="1" x14ac:dyDescent="0.25">
      <c r="A2" s="3">
        <v>1</v>
      </c>
      <c r="B2" s="6">
        <v>10744</v>
      </c>
      <c r="C2" s="7">
        <v>1049</v>
      </c>
      <c r="D2" s="7">
        <v>992</v>
      </c>
      <c r="E2" s="7">
        <v>1156</v>
      </c>
      <c r="F2" s="10"/>
      <c r="G2" t="s">
        <v>4</v>
      </c>
      <c r="H2" t="s">
        <v>5</v>
      </c>
    </row>
    <row r="3" spans="1:8" x14ac:dyDescent="0.25">
      <c r="A3" s="4">
        <v>2</v>
      </c>
      <c r="B3" s="8">
        <f>$B$2/A3</f>
        <v>5372</v>
      </c>
      <c r="C3" s="9">
        <f>$C$2/A3</f>
        <v>524.5</v>
      </c>
      <c r="D3" s="9">
        <f>$D$2/A3</f>
        <v>496</v>
      </c>
      <c r="E3" s="9">
        <f>$E$2/A3</f>
        <v>578</v>
      </c>
      <c r="G3" s="13">
        <f>LARGE($B$2:$E$22,1)</f>
        <v>10744</v>
      </c>
      <c r="H3" s="14" t="str">
        <f>IFERROR(INDEX($B$1:$E$1,_xlfn.AGGREGATE(15,6,COLUMN($B$2:$E$22)-COLUMN(B2)+1/($B$2:$E$22=G3),COLUMNS($A2:A2))),"Valor no Encontrado")</f>
        <v>A</v>
      </c>
    </row>
    <row r="4" spans="1:8" x14ac:dyDescent="0.25">
      <c r="A4" s="4">
        <v>3</v>
      </c>
      <c r="B4" s="8">
        <f t="shared" ref="B4:B22" si="0">$B$2/A4</f>
        <v>3581.3333333333335</v>
      </c>
      <c r="C4" s="9">
        <f t="shared" ref="C4:C22" si="1">$C$2/A4</f>
        <v>349.66666666666669</v>
      </c>
      <c r="D4" s="9">
        <f t="shared" ref="D4:D22" si="2">$D$2/A4</f>
        <v>330.66666666666669</v>
      </c>
      <c r="E4" s="9">
        <f t="shared" ref="E4:E22" si="3">$E$2/A4</f>
        <v>385.33333333333331</v>
      </c>
      <c r="G4" s="13">
        <f>LARGE($B$2:$E$22,2)</f>
        <v>5372</v>
      </c>
      <c r="H4" s="14" t="str">
        <f>IFERROR(INDEX($B$1:$E$1,_xlfn.AGGREGATE(15,6,COLUMN($B$2:$E$22)-COLUMN(B3)+1/($B$2:$E$22=G4),COLUMNS($A3:A3))),"Valor no Encontrado")</f>
        <v>A</v>
      </c>
    </row>
    <row r="5" spans="1:8" x14ac:dyDescent="0.25">
      <c r="A5" s="4">
        <v>4</v>
      </c>
      <c r="B5" s="8">
        <f t="shared" si="0"/>
        <v>2686</v>
      </c>
      <c r="C5" s="9">
        <f t="shared" si="1"/>
        <v>262.25</v>
      </c>
      <c r="D5" s="9">
        <f t="shared" si="2"/>
        <v>248</v>
      </c>
      <c r="E5" s="9">
        <f t="shared" si="3"/>
        <v>289</v>
      </c>
      <c r="G5" s="13">
        <f>LARGE($B$2:$E$22,3)</f>
        <v>3581.3333333333335</v>
      </c>
      <c r="H5" s="14" t="str">
        <f>IFERROR(INDEX($B$1:$E$1,_xlfn.AGGREGATE(15,6,COLUMN($B$2:$E$22)-COLUMN(B4)+1/($B$2:$E$22=G5),COLUMNS($A4:A4))),"Valor no Encontrado")</f>
        <v>A</v>
      </c>
    </row>
    <row r="6" spans="1:8" x14ac:dyDescent="0.25">
      <c r="A6" s="4">
        <v>5</v>
      </c>
      <c r="B6" s="8">
        <f t="shared" si="0"/>
        <v>2148.8000000000002</v>
      </c>
      <c r="C6" s="9">
        <f t="shared" si="1"/>
        <v>209.8</v>
      </c>
      <c r="D6" s="9">
        <f t="shared" si="2"/>
        <v>198.4</v>
      </c>
      <c r="E6" s="9">
        <f t="shared" si="3"/>
        <v>231.2</v>
      </c>
      <c r="G6" s="13">
        <f>LARGE($B$2:$E$22,4)</f>
        <v>2686</v>
      </c>
      <c r="H6" s="14" t="str">
        <f>IFERROR(INDEX($B$1:$E$1,_xlfn.AGGREGATE(15,6,COLUMN($B$2:$E$22)-COLUMN(B5)+1/($B$2:$E$22=G6),COLUMNS($A5:A5))),"Valor no Encontrado")</f>
        <v>A</v>
      </c>
    </row>
    <row r="7" spans="1:8" x14ac:dyDescent="0.25">
      <c r="A7" s="4">
        <v>6</v>
      </c>
      <c r="B7" s="8">
        <f t="shared" si="0"/>
        <v>1790.6666666666667</v>
      </c>
      <c r="C7" s="9">
        <f t="shared" si="1"/>
        <v>174.83333333333334</v>
      </c>
      <c r="D7" s="9">
        <f t="shared" si="2"/>
        <v>165.33333333333334</v>
      </c>
      <c r="E7" s="9">
        <f t="shared" si="3"/>
        <v>192.66666666666666</v>
      </c>
      <c r="G7" s="13">
        <f>LARGE($B$2:$E$22,5)</f>
        <v>2148.8000000000002</v>
      </c>
      <c r="H7" s="14" t="str">
        <f>IFERROR(INDEX($B$1:$E$1,_xlfn.AGGREGATE(15,6,COLUMN($B$2:$E$22)-COLUMN(B6)+1/($B$2:$E$22=G7),COLUMNS($A6:A6))),"Valor no Encontrado")</f>
        <v>A</v>
      </c>
    </row>
    <row r="8" spans="1:8" x14ac:dyDescent="0.25">
      <c r="A8" s="4">
        <v>7</v>
      </c>
      <c r="B8" s="8">
        <f t="shared" si="0"/>
        <v>1534.8571428571429</v>
      </c>
      <c r="C8" s="9">
        <f t="shared" si="1"/>
        <v>149.85714285714286</v>
      </c>
      <c r="D8" s="9">
        <f t="shared" si="2"/>
        <v>141.71428571428572</v>
      </c>
      <c r="E8" s="9">
        <f t="shared" si="3"/>
        <v>165.14285714285714</v>
      </c>
      <c r="G8" s="13">
        <f>LARGE($B$2:$E$22,6)</f>
        <v>1790.6666666666667</v>
      </c>
      <c r="H8" s="14" t="str">
        <f>IFERROR(INDEX($B$1:$E$1,_xlfn.AGGREGATE(15,6,COLUMN($B$2:$E$22)-COLUMN(B7)+1/($B$2:$E$22=G8),COLUMNS($A7:A7))),"Valor no Encontrado")</f>
        <v>A</v>
      </c>
    </row>
    <row r="9" spans="1:8" x14ac:dyDescent="0.25">
      <c r="A9" s="4">
        <v>8</v>
      </c>
      <c r="B9" s="8">
        <f t="shared" si="0"/>
        <v>1343</v>
      </c>
      <c r="C9" s="9">
        <f t="shared" si="1"/>
        <v>131.125</v>
      </c>
      <c r="D9" s="9">
        <f t="shared" si="2"/>
        <v>124</v>
      </c>
      <c r="E9" s="9">
        <f t="shared" si="3"/>
        <v>144.5</v>
      </c>
      <c r="G9" s="13">
        <f>LARGE($B$2:$E$22,7)</f>
        <v>1534.8571428571429</v>
      </c>
      <c r="H9" s="14" t="str">
        <f>IFERROR(INDEX($B$1:$E$1,_xlfn.AGGREGATE(15,6,COLUMN($B$2:$E$22)-COLUMN(B8)+1/($B$2:$E$22=G9),COLUMNS($A8:A8))),"Valor no Encontrado")</f>
        <v>A</v>
      </c>
    </row>
    <row r="10" spans="1:8" x14ac:dyDescent="0.25">
      <c r="A10" s="4">
        <v>9</v>
      </c>
      <c r="B10" s="8">
        <f t="shared" si="0"/>
        <v>1193.7777777777778</v>
      </c>
      <c r="C10" s="9">
        <f t="shared" si="1"/>
        <v>116.55555555555556</v>
      </c>
      <c r="D10" s="9">
        <f t="shared" si="2"/>
        <v>110.22222222222223</v>
      </c>
      <c r="E10" s="9">
        <f t="shared" si="3"/>
        <v>128.44444444444446</v>
      </c>
      <c r="G10" s="13">
        <f>LARGE($B$2:$E$22,8)</f>
        <v>1343</v>
      </c>
      <c r="H10" s="14" t="str">
        <f>IFERROR(INDEX($B$1:$E$1,_xlfn.AGGREGATE(15,6,COLUMN($B$2:$E$22)-COLUMN(B9)+1/($B$2:$E$22=G10),COLUMNS($A9:A9))),"Valor no Encontrado")</f>
        <v>A</v>
      </c>
    </row>
    <row r="11" spans="1:8" x14ac:dyDescent="0.25">
      <c r="A11" s="4">
        <v>10</v>
      </c>
      <c r="B11" s="8">
        <f t="shared" si="0"/>
        <v>1074.4000000000001</v>
      </c>
      <c r="C11" s="9">
        <f t="shared" si="1"/>
        <v>104.9</v>
      </c>
      <c r="D11" s="9">
        <f t="shared" si="2"/>
        <v>99.2</v>
      </c>
      <c r="E11" s="9">
        <f t="shared" si="3"/>
        <v>115.6</v>
      </c>
      <c r="G11" s="13">
        <f>LARGE($B$2:$E$22,9)</f>
        <v>1193.7777777777778</v>
      </c>
      <c r="H11" s="14" t="str">
        <f>IFERROR(INDEX($B$1:$E$1,_xlfn.AGGREGATE(15,6,COLUMN($B$2:$E$22)-COLUMN(B10)+1/($B$2:$E$22=G11),COLUMNS($A10:A10))),"Valor no Encontrado")</f>
        <v>A</v>
      </c>
    </row>
    <row r="12" spans="1:8" x14ac:dyDescent="0.25">
      <c r="A12" s="4">
        <v>11</v>
      </c>
      <c r="B12" s="8">
        <f t="shared" si="0"/>
        <v>976.72727272727275</v>
      </c>
      <c r="C12" s="9">
        <f t="shared" si="1"/>
        <v>95.36363636363636</v>
      </c>
      <c r="D12" s="9">
        <f t="shared" si="2"/>
        <v>90.181818181818187</v>
      </c>
      <c r="E12" s="9">
        <f t="shared" si="3"/>
        <v>105.09090909090909</v>
      </c>
      <c r="G12" s="13">
        <f>LARGE($B$2:$E$22,10)</f>
        <v>1156</v>
      </c>
      <c r="H12" s="14" t="str">
        <f>IFERROR(INDEX($B$1:$E$1,_xlfn.AGGREGATE(15,6,COLUMN($B$2:$E$22)-COLUMN(B11)+1/($B$2:$E$22=G12),COLUMNS($A11:A11))),"Valor no Encontrado")</f>
        <v>D</v>
      </c>
    </row>
    <row r="13" spans="1:8" x14ac:dyDescent="0.25">
      <c r="A13" s="4">
        <v>12</v>
      </c>
      <c r="B13" s="8">
        <f t="shared" si="0"/>
        <v>895.33333333333337</v>
      </c>
      <c r="C13" s="9">
        <f t="shared" si="1"/>
        <v>87.416666666666671</v>
      </c>
      <c r="D13" s="9">
        <f t="shared" si="2"/>
        <v>82.666666666666671</v>
      </c>
      <c r="E13" s="9">
        <f t="shared" si="3"/>
        <v>96.333333333333329</v>
      </c>
      <c r="G13" s="13">
        <f>LARGE($B$2:$E$22,11)</f>
        <v>1074.4000000000001</v>
      </c>
      <c r="H13" s="14" t="str">
        <f>IFERROR(INDEX($B$1:$E$1,_xlfn.AGGREGATE(15,6,COLUMN($B$2:$E$22)-COLUMN(B12)+1/($B$2:$E$22=G13),COLUMNS($A12:A12))),"Valor no Encontrado")</f>
        <v>A</v>
      </c>
    </row>
    <row r="14" spans="1:8" x14ac:dyDescent="0.25">
      <c r="A14" s="4">
        <v>13</v>
      </c>
      <c r="B14" s="8">
        <f t="shared" si="0"/>
        <v>826.46153846153845</v>
      </c>
      <c r="C14" s="9">
        <f t="shared" si="1"/>
        <v>80.692307692307693</v>
      </c>
      <c r="D14" s="9">
        <f t="shared" si="2"/>
        <v>76.307692307692307</v>
      </c>
      <c r="E14" s="9">
        <f t="shared" si="3"/>
        <v>88.92307692307692</v>
      </c>
      <c r="G14" s="13">
        <f>LARGE($B$2:$E$22,12)</f>
        <v>1049</v>
      </c>
      <c r="H14" s="14" t="str">
        <f>IFERROR(INDEX($B$1:$E$1,_xlfn.AGGREGATE(15,6,COLUMN($B$2:$E$22)-COLUMN(B13)+1/($B$2:$E$22=G14),COLUMNS($A13:A13))),"Valor no Encontrado")</f>
        <v>B</v>
      </c>
    </row>
    <row r="15" spans="1:8" x14ac:dyDescent="0.25">
      <c r="A15" s="4">
        <v>14</v>
      </c>
      <c r="B15" s="8">
        <f t="shared" si="0"/>
        <v>767.42857142857144</v>
      </c>
      <c r="C15" s="9">
        <f t="shared" si="1"/>
        <v>74.928571428571431</v>
      </c>
      <c r="D15" s="9">
        <f t="shared" si="2"/>
        <v>70.857142857142861</v>
      </c>
      <c r="E15" s="9">
        <f t="shared" si="3"/>
        <v>82.571428571428569</v>
      </c>
      <c r="G15" s="13">
        <f>LARGE($B$2:$E$22,13)</f>
        <v>992</v>
      </c>
      <c r="H15" s="14" t="str">
        <f>IFERROR(INDEX($B$1:$E$1,_xlfn.AGGREGATE(15,6,COLUMN($B$2:$E$22)-COLUMN(B14)+1/($B$2:$E$22=G15),COLUMNS($A14:A14))),"Valor no Encontrado")</f>
        <v>C</v>
      </c>
    </row>
    <row r="16" spans="1:8" x14ac:dyDescent="0.25">
      <c r="A16" s="4">
        <v>15</v>
      </c>
      <c r="B16" s="8">
        <f t="shared" si="0"/>
        <v>716.26666666666665</v>
      </c>
      <c r="C16" s="9">
        <f t="shared" si="1"/>
        <v>69.933333333333337</v>
      </c>
      <c r="D16" s="9">
        <f t="shared" si="2"/>
        <v>66.13333333333334</v>
      </c>
      <c r="E16" s="9">
        <f t="shared" si="3"/>
        <v>77.066666666666663</v>
      </c>
      <c r="G16" s="13">
        <f>LARGE($B$2:$E$22,14)</f>
        <v>976.72727272727275</v>
      </c>
      <c r="H16" s="14" t="str">
        <f>IFERROR(INDEX($B$1:$E$1,_xlfn.AGGREGATE(15,6,COLUMN($B$2:$E$22)-COLUMN(B15)+1/($B$2:$E$22=G16),COLUMNS($A15:A15))),"Valor no Encontrado")</f>
        <v>A</v>
      </c>
    </row>
    <row r="17" spans="1:8" x14ac:dyDescent="0.25">
      <c r="A17" s="4">
        <v>16</v>
      </c>
      <c r="B17" s="8">
        <f t="shared" si="0"/>
        <v>671.5</v>
      </c>
      <c r="C17" s="9">
        <f t="shared" si="1"/>
        <v>65.5625</v>
      </c>
      <c r="D17" s="9">
        <f t="shared" si="2"/>
        <v>62</v>
      </c>
      <c r="E17" s="9">
        <f t="shared" si="3"/>
        <v>72.25</v>
      </c>
      <c r="G17" s="13">
        <f>LARGE($B$2:$E$22,15)</f>
        <v>895.33333333333337</v>
      </c>
      <c r="H17" s="14" t="str">
        <f>IFERROR(INDEX($B$1:$E$1,_xlfn.AGGREGATE(15,6,COLUMN($B$2:$E$22)-COLUMN(B16)+1/($B$2:$E$22=G17),COLUMNS($A16:A16))),"Valor no Encontrado")</f>
        <v>A</v>
      </c>
    </row>
    <row r="18" spans="1:8" x14ac:dyDescent="0.25">
      <c r="A18" s="4">
        <v>17</v>
      </c>
      <c r="B18" s="8">
        <f t="shared" si="0"/>
        <v>632</v>
      </c>
      <c r="C18" s="9">
        <f t="shared" si="1"/>
        <v>61.705882352941174</v>
      </c>
      <c r="D18" s="9">
        <f t="shared" si="2"/>
        <v>58.352941176470587</v>
      </c>
      <c r="E18" s="9">
        <f t="shared" si="3"/>
        <v>68</v>
      </c>
      <c r="G18" s="13">
        <f>LARGE($B$2:$E$22,16)</f>
        <v>826.46153846153845</v>
      </c>
      <c r="H18" s="14" t="str">
        <f>IFERROR(INDEX($B$1:$E$1,_xlfn.AGGREGATE(15,6,COLUMN($B$2:$E$22)-COLUMN(B17)+1/($B$2:$E$22=G18),COLUMNS($A17:A17))),"Valor no Encontrado")</f>
        <v>A</v>
      </c>
    </row>
    <row r="19" spans="1:8" x14ac:dyDescent="0.25">
      <c r="A19" s="4">
        <v>18</v>
      </c>
      <c r="B19" s="8">
        <f t="shared" si="0"/>
        <v>596.88888888888891</v>
      </c>
      <c r="C19" s="9">
        <f t="shared" si="1"/>
        <v>58.277777777777779</v>
      </c>
      <c r="D19" s="9">
        <f t="shared" si="2"/>
        <v>55.111111111111114</v>
      </c>
      <c r="E19" s="9">
        <f t="shared" si="3"/>
        <v>64.222222222222229</v>
      </c>
      <c r="G19" s="13">
        <f>LARGE($B$2:$E$22,17)</f>
        <v>767.42857142857144</v>
      </c>
      <c r="H19" s="14" t="str">
        <f>IFERROR(INDEX($B$1:$E$1,_xlfn.AGGREGATE(15,6,COLUMN($B$2:$E$22)-COLUMN(B18)+1/($B$2:$E$22=G19),COLUMNS($A18:A18))),"Valor no Encontrado")</f>
        <v>A</v>
      </c>
    </row>
    <row r="20" spans="1:8" x14ac:dyDescent="0.25">
      <c r="A20" s="4">
        <v>19</v>
      </c>
      <c r="B20" s="8">
        <f t="shared" si="0"/>
        <v>565.47368421052636</v>
      </c>
      <c r="C20" s="9">
        <f t="shared" si="1"/>
        <v>55.210526315789473</v>
      </c>
      <c r="D20" s="9">
        <f t="shared" si="2"/>
        <v>52.210526315789473</v>
      </c>
      <c r="E20" s="9">
        <f t="shared" si="3"/>
        <v>60.842105263157897</v>
      </c>
      <c r="G20" s="13">
        <f>LARGE($B$2:$E$22,18)</f>
        <v>716.26666666666665</v>
      </c>
      <c r="H20" s="14" t="str">
        <f>IFERROR(INDEX($B$1:$E$1,_xlfn.AGGREGATE(15,6,COLUMN($B$2:$E$22)-COLUMN(B19)+1/($B$2:$E$22=G20),COLUMNS($A19:A19))),"Valor no Encontrado")</f>
        <v>A</v>
      </c>
    </row>
    <row r="21" spans="1:8" x14ac:dyDescent="0.25">
      <c r="A21" s="4">
        <v>20</v>
      </c>
      <c r="B21" s="8">
        <f t="shared" si="0"/>
        <v>537.20000000000005</v>
      </c>
      <c r="C21" s="9">
        <f t="shared" si="1"/>
        <v>52.45</v>
      </c>
      <c r="D21" s="9">
        <f t="shared" si="2"/>
        <v>49.6</v>
      </c>
      <c r="E21" s="9">
        <f t="shared" si="3"/>
        <v>57.8</v>
      </c>
      <c r="G21" s="13">
        <f>LARGE($B$2:$E$22,19)</f>
        <v>671.5</v>
      </c>
      <c r="H21" s="14" t="str">
        <f>IFERROR(INDEX($B$1:$E$1,_xlfn.AGGREGATE(15,6,COLUMN($B$2:$E$22)-COLUMN(B20)+1/($B$2:$E$22=G21),COLUMNS($A20:A20))),"Valor no Encontrado")</f>
        <v>A</v>
      </c>
    </row>
    <row r="22" spans="1:8" ht="16.5" thickBot="1" x14ac:dyDescent="0.3">
      <c r="A22" s="5">
        <v>21</v>
      </c>
      <c r="B22" s="11">
        <f t="shared" si="0"/>
        <v>511.61904761904759</v>
      </c>
      <c r="C22" s="12">
        <f t="shared" si="1"/>
        <v>49.952380952380949</v>
      </c>
      <c r="D22" s="12">
        <f t="shared" si="2"/>
        <v>47.238095238095241</v>
      </c>
      <c r="E22" s="12">
        <f t="shared" si="3"/>
        <v>55.047619047619051</v>
      </c>
      <c r="G22" s="13">
        <f>LARGE($B$2:$E$22,20)</f>
        <v>632</v>
      </c>
      <c r="H22" s="14" t="str">
        <f>IFERROR(INDEX($B$1:$E$1,_xlfn.AGGREGATE(15,6,COLUMN($B$2:$E$22)-COLUMN(B21)+1/($B$2:$E$22=G22),COLUMNS($A21:A21))),"Valor no Encontrado")</f>
        <v>A</v>
      </c>
    </row>
    <row r="23" spans="1:8" ht="16.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Windows</cp:lastModifiedBy>
  <dcterms:created xsi:type="dcterms:W3CDTF">2019-03-06T18:26:31Z</dcterms:created>
  <dcterms:modified xsi:type="dcterms:W3CDTF">2019-03-06T19:19:20Z</dcterms:modified>
</cp:coreProperties>
</file>