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0" yWindow="495" windowWidth="24120" windowHeight="12705"/>
  </bookViews>
  <sheets>
    <sheet name="Hoja 1" sheetId="1" r:id="rId1"/>
  </sheets>
  <calcPr calcId="145621"/>
</workbook>
</file>

<file path=xl/calcChain.xml><?xml version="1.0" encoding="utf-8"?>
<calcChain xmlns="http://schemas.openxmlformats.org/spreadsheetml/2006/main">
  <c r="H20" i="1" l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G20" i="1"/>
  <c r="S15" i="1"/>
  <c r="T15" i="1"/>
  <c r="U15" i="1"/>
  <c r="V15" i="1"/>
  <c r="W15" i="1"/>
  <c r="S16" i="1"/>
  <c r="T16" i="1"/>
  <c r="U16" i="1"/>
  <c r="V16" i="1"/>
  <c r="W16" i="1"/>
  <c r="S17" i="1"/>
  <c r="T17" i="1"/>
  <c r="U17" i="1"/>
  <c r="V17" i="1"/>
  <c r="W17" i="1"/>
  <c r="S18" i="1"/>
  <c r="T18" i="1"/>
  <c r="U18" i="1"/>
  <c r="V18" i="1"/>
  <c r="W18" i="1"/>
  <c r="H15" i="1"/>
  <c r="I15" i="1"/>
  <c r="J15" i="1"/>
  <c r="K15" i="1"/>
  <c r="L15" i="1"/>
  <c r="M15" i="1"/>
  <c r="N15" i="1"/>
  <c r="O15" i="1"/>
  <c r="P15" i="1"/>
  <c r="Q15" i="1"/>
  <c r="R15" i="1"/>
  <c r="H16" i="1"/>
  <c r="I16" i="1"/>
  <c r="J16" i="1"/>
  <c r="K16" i="1"/>
  <c r="L16" i="1"/>
  <c r="M16" i="1"/>
  <c r="N16" i="1"/>
  <c r="O16" i="1"/>
  <c r="P16" i="1"/>
  <c r="Q16" i="1"/>
  <c r="R16" i="1"/>
  <c r="H17" i="1"/>
  <c r="I17" i="1"/>
  <c r="J17" i="1"/>
  <c r="K17" i="1"/>
  <c r="L17" i="1"/>
  <c r="M17" i="1"/>
  <c r="N17" i="1"/>
  <c r="O17" i="1"/>
  <c r="P17" i="1"/>
  <c r="Q17" i="1"/>
  <c r="R17" i="1"/>
  <c r="H18" i="1"/>
  <c r="I18" i="1"/>
  <c r="J18" i="1"/>
  <c r="K18" i="1"/>
  <c r="L18" i="1"/>
  <c r="M18" i="1"/>
  <c r="N18" i="1"/>
  <c r="O18" i="1"/>
  <c r="P18" i="1"/>
  <c r="Q18" i="1"/>
  <c r="R18" i="1"/>
  <c r="G16" i="1"/>
  <c r="G17" i="1"/>
  <c r="G18" i="1"/>
  <c r="G15" i="1"/>
  <c r="F18" i="1"/>
  <c r="F17" i="1"/>
  <c r="F16" i="1"/>
  <c r="F15" i="1"/>
  <c r="K7" i="1"/>
  <c r="G7" i="1"/>
  <c r="T6" i="1"/>
  <c r="P6" i="1"/>
  <c r="L6" i="1"/>
  <c r="K6" i="1"/>
  <c r="J6" i="1"/>
  <c r="I6" i="1"/>
  <c r="H6" i="1"/>
  <c r="G6" i="1"/>
  <c r="F6" i="1"/>
  <c r="U6" i="1" s="1"/>
  <c r="O5" i="1"/>
  <c r="N5" i="1"/>
  <c r="M5" i="1"/>
  <c r="L5" i="1"/>
  <c r="K5" i="1"/>
  <c r="J5" i="1"/>
  <c r="I5" i="1"/>
  <c r="H5" i="1"/>
  <c r="G5" i="1"/>
  <c r="F5" i="1"/>
  <c r="W5" i="1" s="1"/>
  <c r="L4" i="1"/>
  <c r="K4" i="1"/>
  <c r="J4" i="1"/>
  <c r="I4" i="1"/>
  <c r="H4" i="1"/>
  <c r="G4" i="1"/>
  <c r="F4" i="1"/>
  <c r="U4" i="1" s="1"/>
  <c r="T3" i="1"/>
  <c r="S3" i="1"/>
  <c r="P3" i="1"/>
  <c r="O3" i="1"/>
  <c r="N3" i="1"/>
  <c r="M3" i="1"/>
  <c r="L3" i="1"/>
  <c r="L7" i="1" s="1"/>
  <c r="K3" i="1"/>
  <c r="J3" i="1"/>
  <c r="J7" i="1" s="1"/>
  <c r="I3" i="1"/>
  <c r="I7" i="1" s="1"/>
  <c r="H3" i="1"/>
  <c r="H7" i="1" s="1"/>
  <c r="G3" i="1"/>
  <c r="F3" i="1"/>
  <c r="U3" i="1" s="1"/>
  <c r="N7" i="1" l="1"/>
  <c r="R5" i="1"/>
  <c r="R3" i="1"/>
  <c r="R7" i="1" s="1"/>
  <c r="V3" i="1"/>
  <c r="R4" i="1"/>
  <c r="V4" i="1"/>
  <c r="P5" i="1"/>
  <c r="P7" i="1" s="1"/>
  <c r="T5" i="1"/>
  <c r="N6" i="1"/>
  <c r="R6" i="1"/>
  <c r="V6" i="1"/>
  <c r="N4" i="1"/>
  <c r="V5" i="1"/>
  <c r="W3" i="1"/>
  <c r="M4" i="1"/>
  <c r="M7" i="1" s="1"/>
  <c r="S4" i="1"/>
  <c r="W4" i="1"/>
  <c r="Q5" i="1"/>
  <c r="U5" i="1"/>
  <c r="U7" i="1" s="1"/>
  <c r="O6" i="1"/>
  <c r="O7" i="1" s="1"/>
  <c r="S6" i="1"/>
  <c r="W6" i="1"/>
  <c r="T4" i="1"/>
  <c r="T7" i="1" s="1"/>
  <c r="Q3" i="1"/>
  <c r="Q4" i="1"/>
  <c r="S5" i="1"/>
  <c r="M6" i="1"/>
  <c r="Q6" i="1"/>
  <c r="W7" i="1" l="1"/>
  <c r="Q7" i="1"/>
  <c r="S7" i="1"/>
  <c r="V7" i="1"/>
</calcChain>
</file>

<file path=xl/sharedStrings.xml><?xml version="1.0" encoding="utf-8"?>
<sst xmlns="http://schemas.openxmlformats.org/spreadsheetml/2006/main" count="22" uniqueCount="11">
  <si>
    <t>Alumno</t>
  </si>
  <si>
    <t>Fecha inicio</t>
  </si>
  <si>
    <t>Convocatoria</t>
  </si>
  <si>
    <t>Importe</t>
  </si>
  <si>
    <t>Meses</t>
  </si>
  <si>
    <t>Cuota</t>
  </si>
  <si>
    <t>Marcos</t>
  </si>
  <si>
    <t>Juan</t>
  </si>
  <si>
    <t>Maria</t>
  </si>
  <si>
    <t>Jose</t>
  </si>
  <si>
    <t>suma de cuotas por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</si>
</sst>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mmyyyy"/>
    <numFmt numFmtId="165" formatCode="&quot;-&quot;mmm&quot;-&quot;yyyy"/>
    <numFmt numFmtId="166" formatCode="d/mm/yyyy"/>
    <numFmt numFmtId="167" formatCode="#,##0.00\ [$€-1]"/>
    <numFmt numFmtId="168" formatCode="mmm\-yyyy"/>
  </numFmts>
  <fonts count="4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 applyAlignment="1"/>
    <xf numFmtId="164" fontId="1" fillId="0" borderId="0" xfId="0" applyNumberFormat="1" applyFont="1" applyAlignment="1"/>
    <xf numFmtId="165" fontId="1" fillId="0" borderId="0" xfId="0" applyNumberFormat="1" applyFont="1" applyAlignment="1"/>
    <xf numFmtId="166" fontId="1" fillId="0" borderId="0" xfId="0" applyNumberFormat="1" applyFont="1" applyAlignment="1"/>
    <xf numFmtId="167" fontId="1" fillId="0" borderId="0" xfId="0" applyNumberFormat="1" applyFont="1" applyAlignment="1"/>
    <xf numFmtId="167" fontId="1" fillId="0" borderId="0" xfId="0" applyNumberFormat="1" applyFont="1"/>
    <xf numFmtId="0" fontId="2" fillId="0" borderId="0" xfId="0" applyFont="1" applyAlignment="1">
      <alignment horizontal="right"/>
    </xf>
    <xf numFmtId="0" fontId="0" fillId="0" borderId="0" xfId="0" applyFont="1" applyAlignment="1"/>
    <xf numFmtId="168" fontId="1" fillId="0" borderId="0" xfId="0" applyNumberFormat="1" applyFont="1" applyAlignment="1"/>
    <xf numFmtId="168" fontId="0" fillId="0" borderId="0" xfId="0" applyNumberFormat="1" applyFont="1" applyAlignment="1"/>
    <xf numFmtId="2" fontId="0" fillId="0" borderId="0" xfId="0" applyNumberFormat="1" applyFont="1" applyAlignment="1"/>
    <xf numFmtId="1" fontId="0" fillId="0" borderId="0" xfId="0" applyNumberFormat="1" applyFont="1" applyAlignment="1"/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2" fontId="3" fillId="0" borderId="0" xfId="0" quotePrefix="1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25"/>
  <sheetViews>
    <sheetView tabSelected="1" topLeftCell="F1" workbookViewId="0">
      <selection activeCell="T29" sqref="T29"/>
    </sheetView>
  </sheetViews>
  <sheetFormatPr baseColWidth="10" defaultColWidth="14.42578125" defaultRowHeight="15.75" customHeight="1" x14ac:dyDescent="0.2"/>
  <cols>
    <col min="7" max="7" width="19" customWidth="1"/>
  </cols>
  <sheetData>
    <row r="1" spans="1:2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>
        <v>43466</v>
      </c>
      <c r="H1" s="3">
        <v>43497</v>
      </c>
      <c r="I1" s="3">
        <v>43525</v>
      </c>
      <c r="J1" s="3">
        <v>43525</v>
      </c>
      <c r="K1" s="3">
        <v>43556</v>
      </c>
      <c r="L1" s="3">
        <v>43586</v>
      </c>
      <c r="M1" s="3">
        <v>43617</v>
      </c>
      <c r="N1" s="3">
        <v>43647</v>
      </c>
      <c r="O1" s="3">
        <v>43678</v>
      </c>
      <c r="P1" s="3">
        <v>43718</v>
      </c>
      <c r="Q1" s="3">
        <v>43739</v>
      </c>
      <c r="R1" s="3">
        <v>43770</v>
      </c>
      <c r="S1" s="3">
        <v>43800</v>
      </c>
      <c r="T1" s="3">
        <v>43831</v>
      </c>
      <c r="U1" s="3">
        <v>43862</v>
      </c>
      <c r="V1" s="3">
        <v>43892</v>
      </c>
      <c r="W1" s="3">
        <v>43922</v>
      </c>
    </row>
    <row r="2" spans="1:23" x14ac:dyDescent="0.2">
      <c r="A2" s="1"/>
      <c r="B2" s="4"/>
      <c r="C2" s="4"/>
      <c r="D2" s="5"/>
      <c r="E2" s="1"/>
      <c r="F2" s="6"/>
    </row>
    <row r="3" spans="1:23" x14ac:dyDescent="0.2">
      <c r="A3" s="1" t="s">
        <v>6</v>
      </c>
      <c r="B3" s="4">
        <v>43565</v>
      </c>
      <c r="C3" s="4">
        <v>43718</v>
      </c>
      <c r="D3" s="5">
        <v>3500</v>
      </c>
      <c r="E3" s="1">
        <v>5</v>
      </c>
      <c r="F3" s="6">
        <f t="shared" ref="F3:F6" si="0">D3/E3</f>
        <v>700</v>
      </c>
      <c r="G3">
        <f t="shared" ref="G3:W3" si="1">IF(G$1&gt;=$C3,IF(G$1-$B3+1&lt;=$C3,$F3,0),0)</f>
        <v>0</v>
      </c>
      <c r="H3">
        <f t="shared" si="1"/>
        <v>0</v>
      </c>
      <c r="I3">
        <f t="shared" si="1"/>
        <v>0</v>
      </c>
      <c r="J3">
        <f t="shared" si="1"/>
        <v>0</v>
      </c>
      <c r="K3">
        <f t="shared" si="1"/>
        <v>0</v>
      </c>
      <c r="L3">
        <f t="shared" si="1"/>
        <v>0</v>
      </c>
      <c r="M3">
        <f t="shared" si="1"/>
        <v>0</v>
      </c>
      <c r="N3">
        <f t="shared" si="1"/>
        <v>0</v>
      </c>
      <c r="O3">
        <f t="shared" si="1"/>
        <v>0</v>
      </c>
      <c r="P3" s="6">
        <f t="shared" si="1"/>
        <v>700</v>
      </c>
      <c r="Q3" s="6">
        <f t="shared" si="1"/>
        <v>700</v>
      </c>
      <c r="R3" s="6">
        <f t="shared" si="1"/>
        <v>700</v>
      </c>
      <c r="S3" s="6">
        <f t="shared" si="1"/>
        <v>700</v>
      </c>
      <c r="T3" s="6">
        <f t="shared" si="1"/>
        <v>700</v>
      </c>
      <c r="U3" s="6">
        <f t="shared" si="1"/>
        <v>700</v>
      </c>
      <c r="V3" s="6">
        <f t="shared" si="1"/>
        <v>700</v>
      </c>
      <c r="W3" s="6">
        <f t="shared" si="1"/>
        <v>700</v>
      </c>
    </row>
    <row r="4" spans="1:23" x14ac:dyDescent="0.2">
      <c r="A4" s="1" t="s">
        <v>7</v>
      </c>
      <c r="B4" s="4">
        <v>43497</v>
      </c>
      <c r="C4" s="4">
        <v>43617</v>
      </c>
      <c r="D4" s="5">
        <v>3500</v>
      </c>
      <c r="E4" s="1">
        <v>5</v>
      </c>
      <c r="F4" s="6">
        <f t="shared" si="0"/>
        <v>700</v>
      </c>
      <c r="G4">
        <f t="shared" ref="G4:N4" si="2">IF(G$1&gt;=$C4,IF(G$1-$B4+1&lt;=$C4,$F4,0),0)</f>
        <v>0</v>
      </c>
      <c r="H4">
        <f t="shared" si="2"/>
        <v>0</v>
      </c>
      <c r="I4">
        <f t="shared" si="2"/>
        <v>0</v>
      </c>
      <c r="J4">
        <f t="shared" si="2"/>
        <v>0</v>
      </c>
      <c r="K4">
        <f t="shared" si="2"/>
        <v>0</v>
      </c>
      <c r="L4">
        <f t="shared" si="2"/>
        <v>0</v>
      </c>
      <c r="M4" s="6">
        <f t="shared" si="2"/>
        <v>700</v>
      </c>
      <c r="N4" s="6">
        <f t="shared" si="2"/>
        <v>700</v>
      </c>
      <c r="Q4" s="6">
        <f t="shared" ref="Q4:W4" si="3">IF(Q$1&gt;=$C4,IF(Q$1-$B4+1&lt;=$C4,$F4,0),0)</f>
        <v>700</v>
      </c>
      <c r="R4" s="6">
        <f t="shared" si="3"/>
        <v>700</v>
      </c>
      <c r="S4" s="6">
        <f t="shared" si="3"/>
        <v>700</v>
      </c>
      <c r="T4" s="6">
        <f t="shared" si="3"/>
        <v>700</v>
      </c>
      <c r="U4" s="6">
        <f t="shared" si="3"/>
        <v>700</v>
      </c>
      <c r="V4" s="6">
        <f t="shared" si="3"/>
        <v>700</v>
      </c>
      <c r="W4" s="6">
        <f t="shared" si="3"/>
        <v>700</v>
      </c>
    </row>
    <row r="5" spans="1:23" x14ac:dyDescent="0.2">
      <c r="A5" s="1" t="s">
        <v>8</v>
      </c>
      <c r="B5" s="4">
        <v>43468</v>
      </c>
      <c r="C5" s="4">
        <v>43718</v>
      </c>
      <c r="D5" s="5">
        <v>1500</v>
      </c>
      <c r="E5" s="1">
        <v>3</v>
      </c>
      <c r="F5" s="6">
        <f t="shared" si="0"/>
        <v>500</v>
      </c>
      <c r="G5">
        <f t="shared" ref="G5:W5" si="4">IF(G$1&gt;=$C5,IF(G$1-$B5+1&lt;=$C5,$F5,0),0)</f>
        <v>0</v>
      </c>
      <c r="H5">
        <f t="shared" si="4"/>
        <v>0</v>
      </c>
      <c r="I5">
        <f t="shared" si="4"/>
        <v>0</v>
      </c>
      <c r="J5">
        <f t="shared" si="4"/>
        <v>0</v>
      </c>
      <c r="K5">
        <f t="shared" si="4"/>
        <v>0</v>
      </c>
      <c r="L5">
        <f t="shared" si="4"/>
        <v>0</v>
      </c>
      <c r="M5">
        <f t="shared" si="4"/>
        <v>0</v>
      </c>
      <c r="N5">
        <f t="shared" si="4"/>
        <v>0</v>
      </c>
      <c r="O5">
        <f t="shared" si="4"/>
        <v>0</v>
      </c>
      <c r="P5" s="6">
        <f t="shared" si="4"/>
        <v>500</v>
      </c>
      <c r="Q5" s="6">
        <f t="shared" si="4"/>
        <v>500</v>
      </c>
      <c r="R5" s="6">
        <f t="shared" si="4"/>
        <v>500</v>
      </c>
      <c r="S5" s="6">
        <f t="shared" si="4"/>
        <v>500</v>
      </c>
      <c r="T5" s="6">
        <f t="shared" si="4"/>
        <v>500</v>
      </c>
      <c r="U5" s="6">
        <f t="shared" si="4"/>
        <v>500</v>
      </c>
      <c r="V5" s="6">
        <f t="shared" si="4"/>
        <v>500</v>
      </c>
      <c r="W5" s="6">
        <f t="shared" si="4"/>
        <v>500</v>
      </c>
    </row>
    <row r="6" spans="1:23" x14ac:dyDescent="0.2">
      <c r="A6" s="1" t="s">
        <v>9</v>
      </c>
      <c r="B6" s="4">
        <v>43617</v>
      </c>
      <c r="C6" s="4">
        <v>43617</v>
      </c>
      <c r="D6" s="5">
        <v>9000</v>
      </c>
      <c r="E6" s="1">
        <v>10</v>
      </c>
      <c r="F6" s="6">
        <f t="shared" si="0"/>
        <v>900</v>
      </c>
      <c r="G6">
        <f t="shared" ref="G6:W6" si="5">IF(G$1&gt;=$C6,IF(G$1-$B6+1&lt;=$C6,$F6,0),0)</f>
        <v>0</v>
      </c>
      <c r="H6">
        <f t="shared" si="5"/>
        <v>0</v>
      </c>
      <c r="I6">
        <f t="shared" si="5"/>
        <v>0</v>
      </c>
      <c r="J6">
        <f t="shared" si="5"/>
        <v>0</v>
      </c>
      <c r="K6">
        <f t="shared" si="5"/>
        <v>0</v>
      </c>
      <c r="L6">
        <f t="shared" si="5"/>
        <v>0</v>
      </c>
      <c r="M6" s="6">
        <f t="shared" si="5"/>
        <v>900</v>
      </c>
      <c r="N6" s="6">
        <f t="shared" si="5"/>
        <v>900</v>
      </c>
      <c r="O6" s="6">
        <f t="shared" si="5"/>
        <v>900</v>
      </c>
      <c r="P6" s="6">
        <f t="shared" si="5"/>
        <v>900</v>
      </c>
      <c r="Q6" s="6">
        <f t="shared" si="5"/>
        <v>900</v>
      </c>
      <c r="R6" s="6">
        <f t="shared" si="5"/>
        <v>900</v>
      </c>
      <c r="S6" s="6">
        <f t="shared" si="5"/>
        <v>900</v>
      </c>
      <c r="T6" s="6">
        <f t="shared" si="5"/>
        <v>900</v>
      </c>
      <c r="U6" s="6">
        <f t="shared" si="5"/>
        <v>900</v>
      </c>
      <c r="V6" s="6">
        <f t="shared" si="5"/>
        <v>900</v>
      </c>
      <c r="W6" s="6">
        <f t="shared" si="5"/>
        <v>900</v>
      </c>
    </row>
    <row r="7" spans="1:23" x14ac:dyDescent="0.2">
      <c r="D7" s="7" t="s">
        <v>10</v>
      </c>
      <c r="E7" s="8"/>
      <c r="F7" s="8"/>
      <c r="G7">
        <f t="shared" ref="G7:W7" si="6">SUM(G3:G6)</f>
        <v>0</v>
      </c>
      <c r="H7">
        <f t="shared" si="6"/>
        <v>0</v>
      </c>
      <c r="I7">
        <f t="shared" si="6"/>
        <v>0</v>
      </c>
      <c r="J7">
        <f t="shared" si="6"/>
        <v>0</v>
      </c>
      <c r="K7">
        <f t="shared" si="6"/>
        <v>0</v>
      </c>
      <c r="L7">
        <f t="shared" si="6"/>
        <v>0</v>
      </c>
      <c r="M7" s="6">
        <f t="shared" si="6"/>
        <v>1600</v>
      </c>
      <c r="N7" s="6">
        <f t="shared" si="6"/>
        <v>1600</v>
      </c>
      <c r="O7" s="6">
        <f t="shared" si="6"/>
        <v>900</v>
      </c>
      <c r="P7" s="6">
        <f t="shared" si="6"/>
        <v>2100</v>
      </c>
      <c r="Q7" s="6">
        <f t="shared" si="6"/>
        <v>2800</v>
      </c>
      <c r="R7" s="6">
        <f t="shared" si="6"/>
        <v>2800</v>
      </c>
      <c r="S7" s="6">
        <f t="shared" si="6"/>
        <v>2800</v>
      </c>
      <c r="T7" s="6">
        <f t="shared" si="6"/>
        <v>2800</v>
      </c>
      <c r="U7" s="6">
        <f t="shared" si="6"/>
        <v>2800</v>
      </c>
      <c r="V7" s="6">
        <f t="shared" si="6"/>
        <v>2800</v>
      </c>
      <c r="W7" s="6">
        <f t="shared" si="6"/>
        <v>2800</v>
      </c>
    </row>
    <row r="13" spans="1:23" ht="15.75" customHeight="1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9">
        <v>43466</v>
      </c>
      <c r="H13" s="9">
        <v>43497</v>
      </c>
      <c r="I13" s="9">
        <v>43525</v>
      </c>
      <c r="J13" s="9">
        <v>43556</v>
      </c>
      <c r="K13" s="9">
        <v>43586</v>
      </c>
      <c r="L13" s="9">
        <v>43617</v>
      </c>
      <c r="M13" s="9">
        <v>43647</v>
      </c>
      <c r="N13" s="9">
        <v>43678</v>
      </c>
      <c r="O13" s="9">
        <v>43718</v>
      </c>
      <c r="P13" s="9">
        <v>43739</v>
      </c>
      <c r="Q13" s="9">
        <v>43770</v>
      </c>
      <c r="R13" s="9">
        <v>43800</v>
      </c>
      <c r="S13" s="9">
        <v>43831</v>
      </c>
      <c r="T13" s="9">
        <v>43862</v>
      </c>
      <c r="U13" s="9">
        <v>43892</v>
      </c>
      <c r="V13" s="9">
        <v>43922</v>
      </c>
      <c r="W13" s="9"/>
    </row>
    <row r="14" spans="1:23" ht="15.75" customHeight="1" x14ac:dyDescent="0.2">
      <c r="A14" s="1"/>
      <c r="B14" s="4"/>
      <c r="C14" s="4"/>
      <c r="D14" s="5"/>
      <c r="E14" s="1"/>
      <c r="F14" s="6"/>
    </row>
    <row r="15" spans="1:23" ht="15.75" customHeight="1" x14ac:dyDescent="0.2">
      <c r="A15" s="1" t="s">
        <v>6</v>
      </c>
      <c r="B15" s="4">
        <v>43565</v>
      </c>
      <c r="C15" s="4">
        <v>43718</v>
      </c>
      <c r="D15" s="5">
        <v>3500</v>
      </c>
      <c r="E15" s="1">
        <v>5</v>
      </c>
      <c r="F15" s="6">
        <f t="shared" ref="F15:F18" si="7">D15/E15</f>
        <v>700</v>
      </c>
      <c r="G15" s="6">
        <f>IF(AND(MONTH($B15)+YEAR($B15)*100&lt;=MONTH(G$13)+YEAR(G$13)*100, MONTH(EDATE($B15,$E15-1))+YEAR(EDATE($B15,$E15-1))*100&gt;=MONTH(G$13)+YEAR(G$13)*100 ), $D15/$E15,0)</f>
        <v>0</v>
      </c>
      <c r="H15" s="6">
        <f t="shared" ref="H15:W18" si="8">IF(AND(MONTH($B15)+YEAR($B15)*100&lt;=MONTH(H$13)+YEAR(H$13)*100, MONTH(EDATE($B15,$E15-1))+YEAR(EDATE($B15,$E15-1))*100&gt;=MONTH(H$13)+YEAR(H$13)*100 ), $D15/$E15,0)</f>
        <v>0</v>
      </c>
      <c r="I15" s="6">
        <f t="shared" si="8"/>
        <v>0</v>
      </c>
      <c r="J15" s="6">
        <f t="shared" si="8"/>
        <v>700</v>
      </c>
      <c r="K15" s="6">
        <f t="shared" si="8"/>
        <v>700</v>
      </c>
      <c r="L15" s="6">
        <f t="shared" si="8"/>
        <v>700</v>
      </c>
      <c r="M15" s="6">
        <f t="shared" si="8"/>
        <v>700</v>
      </c>
      <c r="N15" s="6">
        <f t="shared" si="8"/>
        <v>700</v>
      </c>
      <c r="O15" s="6">
        <f t="shared" si="8"/>
        <v>0</v>
      </c>
      <c r="P15" s="6">
        <f t="shared" si="8"/>
        <v>0</v>
      </c>
      <c r="Q15" s="6">
        <f t="shared" si="8"/>
        <v>0</v>
      </c>
      <c r="R15" s="6">
        <f t="shared" si="8"/>
        <v>0</v>
      </c>
      <c r="S15" s="6">
        <f>IF(AND(MONTH($B15)+YEAR($B15)*100&lt;=MONTH(S$13)+YEAR(S$13)*100, MONTH(EDATE($B15,$E15-1))+YEAR(EDATE($B15,$E15-1))*100&gt;=MONTH(S$13)+YEAR(S$13)*100 ), $D15/$E15,0)</f>
        <v>0</v>
      </c>
      <c r="T15" s="6">
        <f t="shared" si="8"/>
        <v>0</v>
      </c>
      <c r="U15" s="6">
        <f t="shared" si="8"/>
        <v>0</v>
      </c>
      <c r="V15" s="6">
        <f t="shared" si="8"/>
        <v>0</v>
      </c>
      <c r="W15" s="6">
        <f t="shared" si="8"/>
        <v>0</v>
      </c>
    </row>
    <row r="16" spans="1:23" ht="15.75" customHeight="1" x14ac:dyDescent="0.2">
      <c r="A16" s="1" t="s">
        <v>7</v>
      </c>
      <c r="B16" s="4">
        <v>43497</v>
      </c>
      <c r="C16" s="4">
        <v>43617</v>
      </c>
      <c r="D16" s="5">
        <v>3500</v>
      </c>
      <c r="E16" s="1">
        <v>5</v>
      </c>
      <c r="F16" s="6">
        <f t="shared" si="7"/>
        <v>700</v>
      </c>
      <c r="G16" s="6">
        <f t="shared" ref="G16:V18" si="9">IF(AND(MONTH($B16)+YEAR($B16)*100&lt;=MONTH(G$13)+YEAR(G$13)*100, MONTH(EDATE($B16,$E16-1))+YEAR(EDATE($B16,$E16-1))*100&gt;=MONTH(G$13)+YEAR(G$13)*100 ), $D16/$E16,0)</f>
        <v>0</v>
      </c>
      <c r="H16" s="6">
        <f t="shared" si="9"/>
        <v>700</v>
      </c>
      <c r="I16" s="6">
        <f t="shared" si="9"/>
        <v>700</v>
      </c>
      <c r="J16" s="6">
        <f t="shared" si="9"/>
        <v>700</v>
      </c>
      <c r="K16" s="6">
        <f t="shared" si="9"/>
        <v>700</v>
      </c>
      <c r="L16" s="6">
        <f t="shared" si="9"/>
        <v>700</v>
      </c>
      <c r="M16" s="6">
        <f t="shared" si="9"/>
        <v>0</v>
      </c>
      <c r="N16" s="6">
        <f t="shared" si="9"/>
        <v>0</v>
      </c>
      <c r="O16" s="6">
        <f t="shared" si="9"/>
        <v>0</v>
      </c>
      <c r="P16" s="6">
        <f t="shared" si="9"/>
        <v>0</v>
      </c>
      <c r="Q16" s="6">
        <f t="shared" si="9"/>
        <v>0</v>
      </c>
      <c r="R16" s="6">
        <f t="shared" si="9"/>
        <v>0</v>
      </c>
      <c r="S16" s="6">
        <f t="shared" si="9"/>
        <v>0</v>
      </c>
      <c r="T16" s="6">
        <f t="shared" si="9"/>
        <v>0</v>
      </c>
      <c r="U16" s="6">
        <f t="shared" si="9"/>
        <v>0</v>
      </c>
      <c r="V16" s="6">
        <f t="shared" si="9"/>
        <v>0</v>
      </c>
      <c r="W16" s="6">
        <f t="shared" si="8"/>
        <v>0</v>
      </c>
    </row>
    <row r="17" spans="1:23" ht="15.75" customHeight="1" x14ac:dyDescent="0.2">
      <c r="A17" s="1" t="s">
        <v>8</v>
      </c>
      <c r="B17" s="4">
        <v>43468</v>
      </c>
      <c r="C17" s="4">
        <v>43718</v>
      </c>
      <c r="D17" s="5">
        <v>1500</v>
      </c>
      <c r="E17" s="1">
        <v>3</v>
      </c>
      <c r="F17" s="6">
        <f t="shared" si="7"/>
        <v>500</v>
      </c>
      <c r="G17" s="6">
        <f t="shared" si="9"/>
        <v>500</v>
      </c>
      <c r="H17" s="6">
        <f t="shared" si="9"/>
        <v>500</v>
      </c>
      <c r="I17" s="6">
        <f t="shared" si="9"/>
        <v>500</v>
      </c>
      <c r="J17" s="6">
        <f t="shared" si="9"/>
        <v>0</v>
      </c>
      <c r="K17" s="6">
        <f t="shared" si="9"/>
        <v>0</v>
      </c>
      <c r="L17" s="6">
        <f t="shared" si="9"/>
        <v>0</v>
      </c>
      <c r="M17" s="6">
        <f t="shared" si="9"/>
        <v>0</v>
      </c>
      <c r="N17" s="6">
        <f t="shared" si="9"/>
        <v>0</v>
      </c>
      <c r="O17" s="6">
        <f t="shared" si="9"/>
        <v>0</v>
      </c>
      <c r="P17" s="6">
        <f t="shared" si="9"/>
        <v>0</v>
      </c>
      <c r="Q17" s="6">
        <f t="shared" si="9"/>
        <v>0</v>
      </c>
      <c r="R17" s="6">
        <f t="shared" si="9"/>
        <v>0</v>
      </c>
      <c r="S17" s="6">
        <f t="shared" si="8"/>
        <v>0</v>
      </c>
      <c r="T17" s="6">
        <f t="shared" si="8"/>
        <v>0</v>
      </c>
      <c r="U17" s="6">
        <f t="shared" si="8"/>
        <v>0</v>
      </c>
      <c r="V17" s="6">
        <f t="shared" si="8"/>
        <v>0</v>
      </c>
      <c r="W17" s="6">
        <f t="shared" si="8"/>
        <v>0</v>
      </c>
    </row>
    <row r="18" spans="1:23" ht="15.75" customHeight="1" x14ac:dyDescent="0.2">
      <c r="A18" s="1" t="s">
        <v>9</v>
      </c>
      <c r="B18" s="4">
        <v>43617</v>
      </c>
      <c r="C18" s="4">
        <v>43617</v>
      </c>
      <c r="D18" s="5">
        <v>9000</v>
      </c>
      <c r="E18" s="1">
        <v>10</v>
      </c>
      <c r="F18" s="6">
        <f t="shared" si="7"/>
        <v>900</v>
      </c>
      <c r="G18" s="6">
        <f t="shared" si="9"/>
        <v>0</v>
      </c>
      <c r="H18" s="6">
        <f t="shared" si="9"/>
        <v>0</v>
      </c>
      <c r="I18" s="6">
        <f t="shared" si="9"/>
        <v>0</v>
      </c>
      <c r="J18" s="6">
        <f t="shared" si="9"/>
        <v>0</v>
      </c>
      <c r="K18" s="6">
        <f t="shared" si="9"/>
        <v>0</v>
      </c>
      <c r="L18" s="6">
        <f t="shared" si="9"/>
        <v>900</v>
      </c>
      <c r="M18" s="6">
        <f t="shared" si="9"/>
        <v>900</v>
      </c>
      <c r="N18" s="6">
        <f t="shared" si="9"/>
        <v>900</v>
      </c>
      <c r="O18" s="6">
        <f t="shared" si="9"/>
        <v>900</v>
      </c>
      <c r="P18" s="6">
        <f t="shared" si="9"/>
        <v>900</v>
      </c>
      <c r="Q18" s="6">
        <f t="shared" si="9"/>
        <v>900</v>
      </c>
      <c r="R18" s="6">
        <f t="shared" si="9"/>
        <v>900</v>
      </c>
      <c r="S18" s="6">
        <f t="shared" si="8"/>
        <v>900</v>
      </c>
      <c r="T18" s="6">
        <f t="shared" si="8"/>
        <v>900</v>
      </c>
      <c r="U18" s="6">
        <f t="shared" si="8"/>
        <v>900</v>
      </c>
      <c r="V18" s="6">
        <f t="shared" si="8"/>
        <v>0</v>
      </c>
      <c r="W18" s="6">
        <f t="shared" si="8"/>
        <v>0</v>
      </c>
    </row>
    <row r="19" spans="1:23" ht="15.75" customHeight="1" x14ac:dyDescent="0.2">
      <c r="D19" s="7" t="s">
        <v>10</v>
      </c>
      <c r="E19" s="8"/>
      <c r="F19" s="8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3" ht="15.75" customHeight="1" x14ac:dyDescent="0.2">
      <c r="G20" s="6">
        <f>SUM(G15:G18)</f>
        <v>500</v>
      </c>
      <c r="H20" s="6">
        <f t="shared" ref="H20:W20" si="10">SUM(H15:H18)</f>
        <v>1200</v>
      </c>
      <c r="I20" s="6">
        <f t="shared" si="10"/>
        <v>1200</v>
      </c>
      <c r="J20" s="6">
        <f t="shared" si="10"/>
        <v>1400</v>
      </c>
      <c r="K20" s="6">
        <f t="shared" si="10"/>
        <v>1400</v>
      </c>
      <c r="L20" s="6">
        <f t="shared" si="10"/>
        <v>2300</v>
      </c>
      <c r="M20" s="6">
        <f t="shared" si="10"/>
        <v>1600</v>
      </c>
      <c r="N20" s="6">
        <f t="shared" si="10"/>
        <v>1600</v>
      </c>
      <c r="O20" s="6">
        <f t="shared" si="10"/>
        <v>900</v>
      </c>
      <c r="P20" s="6">
        <f t="shared" si="10"/>
        <v>900</v>
      </c>
      <c r="Q20" s="6">
        <f t="shared" si="10"/>
        <v>900</v>
      </c>
      <c r="R20" s="6">
        <f t="shared" si="10"/>
        <v>900</v>
      </c>
      <c r="S20" s="6">
        <f t="shared" si="10"/>
        <v>900</v>
      </c>
      <c r="T20" s="6">
        <f t="shared" si="10"/>
        <v>900</v>
      </c>
      <c r="U20" s="6">
        <f t="shared" si="10"/>
        <v>900</v>
      </c>
      <c r="V20" s="6">
        <f t="shared" si="10"/>
        <v>0</v>
      </c>
      <c r="W20" s="6">
        <f t="shared" si="10"/>
        <v>0</v>
      </c>
    </row>
    <row r="21" spans="1:23" ht="15.75" customHeight="1" x14ac:dyDescent="0.2"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1"/>
      <c r="T21" s="11"/>
      <c r="U21" s="10"/>
      <c r="V21" s="10"/>
    </row>
    <row r="22" spans="1:23" ht="15.75" customHeight="1" x14ac:dyDescent="0.2"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3" ht="15.75" customHeight="1" x14ac:dyDescent="0.2">
      <c r="G23" s="15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1"/>
      <c r="S23" s="11"/>
      <c r="T23" s="11"/>
    </row>
    <row r="24" spans="1:23" ht="15.75" customHeight="1" x14ac:dyDescent="0.2">
      <c r="G24" s="16"/>
    </row>
    <row r="25" spans="1:23" ht="15.75" customHeight="1" x14ac:dyDescent="0.2">
      <c r="G25" s="17"/>
      <c r="H25" s="14"/>
      <c r="I25" s="14"/>
      <c r="J25" s="14"/>
      <c r="K25" s="14"/>
      <c r="L25" s="14"/>
      <c r="M25" s="14"/>
      <c r="N25" s="14"/>
      <c r="O25" s="14"/>
      <c r="P25" s="14"/>
      <c r="Q25" s="14"/>
    </row>
  </sheetData>
  <mergeCells count="2">
    <mergeCell ref="D7:F7"/>
    <mergeCell ref="D19:F19"/>
  </mergeCells>
  <conditionalFormatting sqref="G1:W1">
    <cfRule type="colorScale" priority="3">
      <colorScale>
        <cfvo type="min"/>
        <cfvo type="max"/>
        <color rgb="FF57BB8A"/>
        <color rgb="FFFFFFFF"/>
      </colorScale>
    </cfRule>
  </conditionalFormatting>
  <conditionalFormatting sqref="G13:W13">
    <cfRule type="colorScale" priority="1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 Masana</cp:lastModifiedBy>
  <dcterms:modified xsi:type="dcterms:W3CDTF">2019-04-12T11:30:14Z</dcterms:modified>
</cp:coreProperties>
</file>