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E9330674-B261-416C-BF68-9A21AD3D6349}" xr6:coauthVersionLast="45" xr6:coauthVersionMax="45" xr10:uidLastSave="{00000000-0000-0000-0000-000000000000}"/>
  <bookViews>
    <workbookView xWindow="-120" yWindow="-120" windowWidth="29040" windowHeight="16440" xr2:uid="{96465764-1785-4BF5-AAA2-413C0C84506F}"/>
  </bookViews>
  <sheets>
    <sheet name="ASEGURADORA 1" sheetId="1" r:id="rId1"/>
    <sheet name="ASEGURADORA 2" sheetId="2" r:id="rId2"/>
    <sheet name="RESULTADO " sheetId="3" r:id="rId3"/>
  </sheets>
  <definedNames>
    <definedName name="_xlnm._FilterDatabase" localSheetId="2" hidden="1">'RESULTADO '!$A$2:$D$11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2" i="2"/>
  <c r="H2" i="1"/>
  <c r="H3" i="1"/>
  <c r="H4" i="1"/>
  <c r="H5" i="1"/>
  <c r="H6" i="1"/>
  <c r="H7" i="1"/>
  <c r="H8" i="1"/>
  <c r="H9" i="1"/>
</calcChain>
</file>

<file path=xl/sharedStrings.xml><?xml version="1.0" encoding="utf-8"?>
<sst xmlns="http://schemas.openxmlformats.org/spreadsheetml/2006/main" count="170" uniqueCount="44">
  <si>
    <t>POLIZA</t>
  </si>
  <si>
    <t>APELLIDO_PATERNO</t>
  </si>
  <si>
    <t>APELLIDO_MATERNO</t>
  </si>
  <si>
    <t>NOMBRE_PERSONA</t>
  </si>
  <si>
    <t>F_NACIMIENTO</t>
  </si>
  <si>
    <t>PARENTESCO</t>
  </si>
  <si>
    <t>CERTIFICADO</t>
  </si>
  <si>
    <t>PEREZ</t>
  </si>
  <si>
    <t xml:space="preserve">JUAREZ </t>
  </si>
  <si>
    <t>MARTINEZ</t>
  </si>
  <si>
    <t>ROMERO</t>
  </si>
  <si>
    <t>ESCUTIA</t>
  </si>
  <si>
    <t>SALCIBA</t>
  </si>
  <si>
    <t>NAVARRETE</t>
  </si>
  <si>
    <t>SOLERO</t>
  </si>
  <si>
    <t>CASTILLO</t>
  </si>
  <si>
    <t>JIMENEZ</t>
  </si>
  <si>
    <t>LETICIA</t>
  </si>
  <si>
    <t>TEODORO</t>
  </si>
  <si>
    <t>MATEO</t>
  </si>
  <si>
    <t>SUSANA</t>
  </si>
  <si>
    <t>GUADALUPE</t>
  </si>
  <si>
    <t>TITULAR</t>
  </si>
  <si>
    <t>CONYUGE</t>
  </si>
  <si>
    <t>HIJO</t>
  </si>
  <si>
    <t xml:space="preserve"> 15/17/1987</t>
  </si>
  <si>
    <t xml:space="preserve">BRIANDA </t>
  </si>
  <si>
    <t>ROLANDO</t>
  </si>
  <si>
    <t>CONSUELO</t>
  </si>
  <si>
    <t>FARRA</t>
  </si>
  <si>
    <t>MINERVA</t>
  </si>
  <si>
    <t>SAMANTHA</t>
  </si>
  <si>
    <t>SUAREZ</t>
  </si>
  <si>
    <t xml:space="preserve">FLORES </t>
  </si>
  <si>
    <t>VALDEZ</t>
  </si>
  <si>
    <t>YAEL</t>
  </si>
  <si>
    <t xml:space="preserve">ALTAMIRANO </t>
  </si>
  <si>
    <t>VALENCIA</t>
  </si>
  <si>
    <t>JUAN</t>
  </si>
  <si>
    <t>29/02/1987</t>
  </si>
  <si>
    <t>OK</t>
  </si>
  <si>
    <t>ALTA</t>
  </si>
  <si>
    <t>BAJA</t>
  </si>
  <si>
    <t xml:space="preserve">RESULTADO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</si>
</sst>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0" fillId="3" borderId="0" xfId="0" applyFill="1"/>
    <xf numFmtId="14" fontId="0" fillId="3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3C971-8F7E-499F-B38C-E5558B9280B8}">
  <dimension ref="A1:H9"/>
  <sheetViews>
    <sheetView tabSelected="1" workbookViewId="0">
      <selection activeCell="H2" sqref="H2:H9"/>
    </sheetView>
  </sheetViews>
  <sheetFormatPr baseColWidth="10" defaultRowHeight="15" x14ac:dyDescent="0.25"/>
  <cols>
    <col min="2" max="2" width="19" bestFit="1" customWidth="1"/>
    <col min="3" max="3" width="19.5703125" bestFit="1" customWidth="1"/>
    <col min="4" max="4" width="18.42578125" bestFit="1" customWidth="1"/>
    <col min="5" max="5" width="14.5703125" style="8" bestFit="1" customWidth="1"/>
    <col min="6" max="6" width="12.5703125" bestFit="1" customWidth="1"/>
    <col min="8" max="8" width="11.42578125" style="8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s="8" t="s">
        <v>4</v>
      </c>
      <c r="F1" t="s">
        <v>5</v>
      </c>
      <c r="G1" t="s">
        <v>6</v>
      </c>
    </row>
    <row r="2" spans="1:8" x14ac:dyDescent="0.25">
      <c r="A2" s="1">
        <v>1</v>
      </c>
      <c r="B2" s="1" t="s">
        <v>7</v>
      </c>
      <c r="C2" s="1" t="s">
        <v>12</v>
      </c>
      <c r="D2" s="1" t="s">
        <v>17</v>
      </c>
      <c r="E2" s="11">
        <v>35289</v>
      </c>
      <c r="F2" s="1" t="s">
        <v>22</v>
      </c>
      <c r="G2" s="1">
        <v>54</v>
      </c>
      <c r="H2" s="13" t="str">
        <f>IFERROR(IF(VLOOKUP(A2,'ASEGURADORA 2'!A2:A9,1,FALSE)=A2,"OK","--"),"ALTA")</f>
        <v>OK</v>
      </c>
    </row>
    <row r="3" spans="1:8" x14ac:dyDescent="0.25">
      <c r="A3" s="1">
        <v>2</v>
      </c>
      <c r="B3" s="1" t="s">
        <v>8</v>
      </c>
      <c r="C3" s="1" t="s">
        <v>13</v>
      </c>
      <c r="D3" s="1" t="s">
        <v>18</v>
      </c>
      <c r="E3" s="11">
        <v>31912</v>
      </c>
      <c r="F3" s="1" t="s">
        <v>23</v>
      </c>
      <c r="G3" s="1">
        <v>12</v>
      </c>
      <c r="H3" s="13" t="str">
        <f>IFERROR(IF(VLOOKUP(A3,'ASEGURADORA 2'!A3:A10,1,FALSE)=A3,"OK","--"),"ALTA")</f>
        <v>OK</v>
      </c>
    </row>
    <row r="4" spans="1:8" x14ac:dyDescent="0.25">
      <c r="A4" s="1">
        <v>3</v>
      </c>
      <c r="B4" s="1" t="s">
        <v>9</v>
      </c>
      <c r="C4" s="1" t="s">
        <v>14</v>
      </c>
      <c r="D4" s="1" t="s">
        <v>19</v>
      </c>
      <c r="E4" s="11">
        <v>20690</v>
      </c>
      <c r="F4" s="1" t="s">
        <v>24</v>
      </c>
      <c r="G4" s="1">
        <v>48</v>
      </c>
      <c r="H4" s="13" t="str">
        <f>IFERROR(IF(VLOOKUP(A4,'ASEGURADORA 2'!A4:A11,1,FALSE)=A4,"OK","--"),"ALTA")</f>
        <v>OK</v>
      </c>
    </row>
    <row r="5" spans="1:8" x14ac:dyDescent="0.25">
      <c r="A5" s="1">
        <v>4</v>
      </c>
      <c r="B5" s="1" t="s">
        <v>10</v>
      </c>
      <c r="C5" s="1" t="s">
        <v>15</v>
      </c>
      <c r="D5" s="1" t="s">
        <v>20</v>
      </c>
      <c r="E5" s="11">
        <v>33268</v>
      </c>
      <c r="F5" s="1" t="s">
        <v>24</v>
      </c>
      <c r="G5" s="1">
        <v>95</v>
      </c>
      <c r="H5" s="13" t="str">
        <f>IFERROR(IF(VLOOKUP(A5,'ASEGURADORA 2'!A5:A12,1,FALSE)=A5,"OK","--"),"ALTA")</f>
        <v>OK</v>
      </c>
    </row>
    <row r="6" spans="1:8" x14ac:dyDescent="0.25">
      <c r="A6" s="1">
        <v>5</v>
      </c>
      <c r="B6" s="1" t="s">
        <v>11</v>
      </c>
      <c r="C6" s="1" t="s">
        <v>16</v>
      </c>
      <c r="D6" s="1" t="s">
        <v>21</v>
      </c>
      <c r="E6" s="11">
        <v>20613</v>
      </c>
      <c r="F6" s="1" t="s">
        <v>22</v>
      </c>
      <c r="G6" s="1">
        <v>24</v>
      </c>
      <c r="H6" s="13" t="str">
        <f>IFERROR(IF(VLOOKUP(A6,'ASEGURADORA 2'!A6:A13,1,FALSE)=A6,"OK","--"),"ALTA")</f>
        <v>OK</v>
      </c>
    </row>
    <row r="7" spans="1:8" x14ac:dyDescent="0.25">
      <c r="A7" s="1">
        <v>6</v>
      </c>
      <c r="B7" s="1" t="s">
        <v>7</v>
      </c>
      <c r="C7" s="1" t="s">
        <v>16</v>
      </c>
      <c r="D7" s="1" t="s">
        <v>26</v>
      </c>
      <c r="E7" s="12" t="s">
        <v>25</v>
      </c>
      <c r="F7" s="1" t="s">
        <v>22</v>
      </c>
      <c r="G7" s="1">
        <v>15</v>
      </c>
      <c r="H7" s="13" t="str">
        <f>IFERROR(IF(VLOOKUP(A7,'ASEGURADORA 2'!A7:A14,1,FALSE)=A7,"OK","--"),"ALTA")</f>
        <v>ALTA</v>
      </c>
    </row>
    <row r="8" spans="1:8" x14ac:dyDescent="0.25">
      <c r="A8" s="1">
        <v>7</v>
      </c>
      <c r="B8" s="1" t="s">
        <v>7</v>
      </c>
      <c r="C8" s="1" t="s">
        <v>7</v>
      </c>
      <c r="D8" s="1" t="s">
        <v>27</v>
      </c>
      <c r="E8" s="11">
        <v>33900</v>
      </c>
      <c r="F8" s="1" t="s">
        <v>24</v>
      </c>
      <c r="G8" s="1">
        <v>34</v>
      </c>
      <c r="H8" s="13" t="str">
        <f>IFERROR(IF(VLOOKUP(A8,'ASEGURADORA 2'!A8:A15,1,FALSE)=A8,"OK","--"),"ALTA")</f>
        <v>ALTA</v>
      </c>
    </row>
    <row r="9" spans="1:8" x14ac:dyDescent="0.25">
      <c r="A9" s="1">
        <v>8</v>
      </c>
      <c r="B9" s="1" t="s">
        <v>28</v>
      </c>
      <c r="C9" s="1" t="s">
        <v>29</v>
      </c>
      <c r="D9" s="1" t="s">
        <v>30</v>
      </c>
      <c r="E9" s="11">
        <v>32829</v>
      </c>
      <c r="F9" s="1" t="s">
        <v>22</v>
      </c>
      <c r="G9" s="1">
        <v>54</v>
      </c>
      <c r="H9" s="13" t="str">
        <f>IFERROR(IF(VLOOKUP(A9,'ASEGURADORA 2'!A9:A16,1,FALSE)=A9,"OK","--"),"ALTA")</f>
        <v>ALTA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79428-7638-4122-BB34-E8C0177DA55B}">
  <dimension ref="A1:H9"/>
  <sheetViews>
    <sheetView workbookViewId="0">
      <selection activeCell="G18" sqref="G18"/>
    </sheetView>
  </sheetViews>
  <sheetFormatPr baseColWidth="10" defaultRowHeight="15" x14ac:dyDescent="0.25"/>
  <cols>
    <col min="1" max="1" width="7.28515625" bestFit="1" customWidth="1"/>
    <col min="2" max="2" width="19" bestFit="1" customWidth="1"/>
    <col min="3" max="3" width="19.5703125" bestFit="1" customWidth="1"/>
    <col min="4" max="4" width="18.42578125" bestFit="1" customWidth="1"/>
    <col min="5" max="5" width="14.5703125" style="8" bestFit="1" customWidth="1"/>
    <col min="6" max="7" width="12.5703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s="8" t="s">
        <v>4</v>
      </c>
      <c r="F1" t="s">
        <v>5</v>
      </c>
      <c r="G1" t="s">
        <v>6</v>
      </c>
    </row>
    <row r="2" spans="1:8" x14ac:dyDescent="0.25">
      <c r="A2" s="3">
        <v>1</v>
      </c>
      <c r="B2" s="3" t="s">
        <v>7</v>
      </c>
      <c r="C2" s="3" t="s">
        <v>12</v>
      </c>
      <c r="D2" s="3" t="s">
        <v>17</v>
      </c>
      <c r="E2" s="9">
        <v>35289</v>
      </c>
      <c r="F2" s="3" t="s">
        <v>22</v>
      </c>
      <c r="G2" s="3">
        <v>54</v>
      </c>
      <c r="H2" s="13" t="str">
        <f>IFERROR(IF(VLOOKUP(A2,'ASEGURADORA 1'!A2:A9,1,FALSE)=A2,"OK","--"),"BAJA")</f>
        <v>OK</v>
      </c>
    </row>
    <row r="3" spans="1:8" x14ac:dyDescent="0.25">
      <c r="A3" s="3">
        <v>2</v>
      </c>
      <c r="B3" s="3" t="s">
        <v>8</v>
      </c>
      <c r="C3" s="3" t="s">
        <v>13</v>
      </c>
      <c r="D3" s="3" t="s">
        <v>18</v>
      </c>
      <c r="E3" s="9">
        <v>31912</v>
      </c>
      <c r="F3" s="3" t="s">
        <v>23</v>
      </c>
      <c r="G3" s="3">
        <v>12</v>
      </c>
      <c r="H3" s="13" t="str">
        <f>IFERROR(IF(VLOOKUP(A3,'ASEGURADORA 1'!A3:A10,1,FALSE)=A3,"OK","--"),"BAJA")</f>
        <v>OK</v>
      </c>
    </row>
    <row r="4" spans="1:8" x14ac:dyDescent="0.25">
      <c r="A4" s="3">
        <v>3</v>
      </c>
      <c r="B4" s="3" t="s">
        <v>9</v>
      </c>
      <c r="C4" s="3" t="s">
        <v>14</v>
      </c>
      <c r="D4" s="3" t="s">
        <v>19</v>
      </c>
      <c r="E4" s="9">
        <v>20690</v>
      </c>
      <c r="F4" s="3" t="s">
        <v>24</v>
      </c>
      <c r="G4" s="3">
        <v>48</v>
      </c>
      <c r="H4" s="13" t="str">
        <f>IFERROR(IF(VLOOKUP(A4,'ASEGURADORA 1'!A4:A11,1,FALSE)=A4,"OK","--"),"BAJA")</f>
        <v>OK</v>
      </c>
    </row>
    <row r="5" spans="1:8" x14ac:dyDescent="0.25">
      <c r="A5" s="3">
        <v>4</v>
      </c>
      <c r="B5" s="3" t="s">
        <v>10</v>
      </c>
      <c r="C5" s="3" t="s">
        <v>15</v>
      </c>
      <c r="D5" s="3" t="s">
        <v>20</v>
      </c>
      <c r="E5" s="9">
        <v>33268</v>
      </c>
      <c r="F5" s="3" t="s">
        <v>24</v>
      </c>
      <c r="G5" s="3">
        <v>95</v>
      </c>
      <c r="H5" s="13" t="str">
        <f>IFERROR(IF(VLOOKUP(A5,'ASEGURADORA 1'!A5:A12,1,FALSE)=A5,"OK","--"),"BAJA")</f>
        <v>OK</v>
      </c>
    </row>
    <row r="6" spans="1:8" x14ac:dyDescent="0.25">
      <c r="A6" s="3">
        <v>5</v>
      </c>
      <c r="B6" s="3" t="s">
        <v>11</v>
      </c>
      <c r="C6" s="3" t="s">
        <v>16</v>
      </c>
      <c r="D6" s="3" t="s">
        <v>21</v>
      </c>
      <c r="E6" s="9">
        <v>20613</v>
      </c>
      <c r="F6" s="3" t="s">
        <v>22</v>
      </c>
      <c r="G6" s="3">
        <v>24</v>
      </c>
      <c r="H6" s="13" t="str">
        <f>IFERROR(IF(VLOOKUP(A6,'ASEGURADORA 1'!A6:A13,1,FALSE)=A6,"OK","--"),"BAJA")</f>
        <v>OK</v>
      </c>
    </row>
    <row r="7" spans="1:8" x14ac:dyDescent="0.25">
      <c r="A7" s="3">
        <v>9</v>
      </c>
      <c r="B7" s="3" t="s">
        <v>10</v>
      </c>
      <c r="C7" s="3" t="s">
        <v>32</v>
      </c>
      <c r="D7" s="3" t="s">
        <v>31</v>
      </c>
      <c r="E7" s="9">
        <v>32441</v>
      </c>
      <c r="F7" s="3" t="s">
        <v>24</v>
      </c>
      <c r="G7" s="3">
        <v>45</v>
      </c>
      <c r="H7" s="13" t="str">
        <f>IFERROR(IF(VLOOKUP(A7,'ASEGURADORA 1'!A7:A14,1,FALSE)=A7,"OK","--"),"BAJA")</f>
        <v>BAJA</v>
      </c>
    </row>
    <row r="8" spans="1:8" x14ac:dyDescent="0.25">
      <c r="A8" s="3">
        <v>10</v>
      </c>
      <c r="B8" s="3" t="s">
        <v>33</v>
      </c>
      <c r="C8" s="3" t="s">
        <v>34</v>
      </c>
      <c r="D8" s="3" t="s">
        <v>35</v>
      </c>
      <c r="E8" s="9">
        <v>43844</v>
      </c>
      <c r="F8" s="3" t="s">
        <v>24</v>
      </c>
      <c r="G8" s="3">
        <v>789</v>
      </c>
      <c r="H8" s="13" t="str">
        <f>IFERROR(IF(VLOOKUP(A8,'ASEGURADORA 1'!A8:A15,1,FALSE)=A8,"OK","--"),"BAJA")</f>
        <v>BAJA</v>
      </c>
    </row>
    <row r="9" spans="1:8" x14ac:dyDescent="0.25">
      <c r="A9" s="3">
        <v>11</v>
      </c>
      <c r="B9" s="3" t="s">
        <v>36</v>
      </c>
      <c r="C9" s="3" t="s">
        <v>37</v>
      </c>
      <c r="D9" s="3" t="s">
        <v>38</v>
      </c>
      <c r="E9" s="10" t="s">
        <v>39</v>
      </c>
      <c r="F9" s="3" t="s">
        <v>22</v>
      </c>
      <c r="G9" s="3">
        <v>788</v>
      </c>
      <c r="H9" s="13" t="str">
        <f>IFERROR(IF(VLOOKUP(A9,'ASEGURADORA 1'!A9:A16,1,FALSE)=A9,"OK","--"),"BAJA")</f>
        <v>BAJA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E132F-C82D-41E5-95BF-256177133CD4}">
  <dimension ref="A1:H17"/>
  <sheetViews>
    <sheetView workbookViewId="0">
      <selection activeCell="J14" sqref="J14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43</v>
      </c>
    </row>
    <row r="2" spans="1:8" x14ac:dyDescent="0.25">
      <c r="A2" s="1">
        <v>5</v>
      </c>
      <c r="B2" s="1" t="s">
        <v>11</v>
      </c>
      <c r="C2" s="1" t="s">
        <v>16</v>
      </c>
      <c r="D2" s="1" t="s">
        <v>21</v>
      </c>
      <c r="E2" s="2">
        <v>20613</v>
      </c>
      <c r="F2" s="1" t="s">
        <v>22</v>
      </c>
      <c r="G2" s="1">
        <v>24</v>
      </c>
      <c r="H2" s="5" t="s">
        <v>40</v>
      </c>
    </row>
    <row r="3" spans="1:8" x14ac:dyDescent="0.25">
      <c r="A3" s="3">
        <v>5</v>
      </c>
      <c r="B3" s="3" t="s">
        <v>11</v>
      </c>
      <c r="C3" s="3" t="s">
        <v>16</v>
      </c>
      <c r="D3" s="3" t="s">
        <v>21</v>
      </c>
      <c r="E3" s="4">
        <v>20613</v>
      </c>
      <c r="F3" s="3" t="s">
        <v>22</v>
      </c>
      <c r="G3" s="3">
        <v>24</v>
      </c>
      <c r="H3" s="5" t="s">
        <v>40</v>
      </c>
    </row>
    <row r="4" spans="1:8" x14ac:dyDescent="0.25">
      <c r="A4" s="1">
        <v>2</v>
      </c>
      <c r="B4" s="1" t="s">
        <v>8</v>
      </c>
      <c r="C4" s="1" t="s">
        <v>13</v>
      </c>
      <c r="D4" s="1" t="s">
        <v>18</v>
      </c>
      <c r="E4" s="2">
        <v>31912</v>
      </c>
      <c r="F4" s="1" t="s">
        <v>23</v>
      </c>
      <c r="G4" s="1">
        <v>12</v>
      </c>
      <c r="H4" s="5" t="s">
        <v>40</v>
      </c>
    </row>
    <row r="5" spans="1:8" x14ac:dyDescent="0.25">
      <c r="A5" s="3">
        <v>2</v>
      </c>
      <c r="B5" s="3" t="s">
        <v>8</v>
      </c>
      <c r="C5" s="3" t="s">
        <v>13</v>
      </c>
      <c r="D5" s="3" t="s">
        <v>18</v>
      </c>
      <c r="E5" s="4">
        <v>31912</v>
      </c>
      <c r="F5" s="3" t="s">
        <v>23</v>
      </c>
      <c r="G5" s="3">
        <v>12</v>
      </c>
      <c r="H5" s="5" t="s">
        <v>40</v>
      </c>
    </row>
    <row r="6" spans="1:8" x14ac:dyDescent="0.25">
      <c r="A6" s="1">
        <v>3</v>
      </c>
      <c r="B6" s="1" t="s">
        <v>9</v>
      </c>
      <c r="C6" s="1" t="s">
        <v>14</v>
      </c>
      <c r="D6" s="1" t="s">
        <v>19</v>
      </c>
      <c r="E6" s="2">
        <v>20690</v>
      </c>
      <c r="F6" s="1" t="s">
        <v>24</v>
      </c>
      <c r="G6" s="1">
        <v>48</v>
      </c>
      <c r="H6" s="5" t="s">
        <v>40</v>
      </c>
    </row>
    <row r="7" spans="1:8" x14ac:dyDescent="0.25">
      <c r="A7" s="3">
        <v>3</v>
      </c>
      <c r="B7" s="3" t="s">
        <v>9</v>
      </c>
      <c r="C7" s="3" t="s">
        <v>14</v>
      </c>
      <c r="D7" s="3" t="s">
        <v>19</v>
      </c>
      <c r="E7" s="4">
        <v>20690</v>
      </c>
      <c r="F7" s="3" t="s">
        <v>24</v>
      </c>
      <c r="G7" s="3">
        <v>48</v>
      </c>
      <c r="H7" s="5" t="s">
        <v>40</v>
      </c>
    </row>
    <row r="8" spans="1:8" x14ac:dyDescent="0.25">
      <c r="A8" s="1">
        <v>1</v>
      </c>
      <c r="B8" s="1" t="s">
        <v>7</v>
      </c>
      <c r="C8" s="1" t="s">
        <v>12</v>
      </c>
      <c r="D8" s="1" t="s">
        <v>17</v>
      </c>
      <c r="E8" s="2">
        <v>35289</v>
      </c>
      <c r="F8" s="1" t="s">
        <v>22</v>
      </c>
      <c r="G8" s="1">
        <v>54</v>
      </c>
      <c r="H8" s="5" t="s">
        <v>40</v>
      </c>
    </row>
    <row r="9" spans="1:8" x14ac:dyDescent="0.25">
      <c r="A9" s="3">
        <v>1</v>
      </c>
      <c r="B9" s="3" t="s">
        <v>7</v>
      </c>
      <c r="C9" s="3" t="s">
        <v>12</v>
      </c>
      <c r="D9" s="3" t="s">
        <v>17</v>
      </c>
      <c r="E9" s="4">
        <v>35289</v>
      </c>
      <c r="F9" s="3" t="s">
        <v>22</v>
      </c>
      <c r="G9" s="3">
        <v>54</v>
      </c>
      <c r="H9" s="5" t="s">
        <v>40</v>
      </c>
    </row>
    <row r="10" spans="1:8" x14ac:dyDescent="0.25">
      <c r="A10" s="1">
        <v>4</v>
      </c>
      <c r="B10" s="1" t="s">
        <v>10</v>
      </c>
      <c r="C10" s="1" t="s">
        <v>15</v>
      </c>
      <c r="D10" s="1" t="s">
        <v>20</v>
      </c>
      <c r="E10" s="2">
        <v>33268</v>
      </c>
      <c r="F10" s="1" t="s">
        <v>24</v>
      </c>
      <c r="G10" s="1">
        <v>95</v>
      </c>
      <c r="H10" s="5" t="s">
        <v>40</v>
      </c>
    </row>
    <row r="11" spans="1:8" x14ac:dyDescent="0.25">
      <c r="A11" s="3">
        <v>4</v>
      </c>
      <c r="B11" s="3" t="s">
        <v>10</v>
      </c>
      <c r="C11" s="3" t="s">
        <v>15</v>
      </c>
      <c r="D11" s="3" t="s">
        <v>20</v>
      </c>
      <c r="E11" s="4">
        <v>33268</v>
      </c>
      <c r="F11" s="3" t="s">
        <v>24</v>
      </c>
      <c r="G11" s="3">
        <v>95</v>
      </c>
      <c r="H11" s="5" t="s">
        <v>40</v>
      </c>
    </row>
    <row r="12" spans="1:8" x14ac:dyDescent="0.25">
      <c r="A12" s="1">
        <v>6</v>
      </c>
      <c r="B12" s="1" t="s">
        <v>7</v>
      </c>
      <c r="C12" s="1" t="s">
        <v>16</v>
      </c>
      <c r="D12" s="1" t="s">
        <v>26</v>
      </c>
      <c r="E12" s="1" t="s">
        <v>25</v>
      </c>
      <c r="F12" s="1" t="s">
        <v>22</v>
      </c>
      <c r="G12" s="1">
        <v>15</v>
      </c>
      <c r="H12" s="6" t="s">
        <v>41</v>
      </c>
    </row>
    <row r="13" spans="1:8" x14ac:dyDescent="0.25">
      <c r="A13" s="1">
        <v>7</v>
      </c>
      <c r="B13" s="1" t="s">
        <v>7</v>
      </c>
      <c r="C13" s="1" t="s">
        <v>7</v>
      </c>
      <c r="D13" s="1" t="s">
        <v>27</v>
      </c>
      <c r="E13" s="2">
        <v>33900</v>
      </c>
      <c r="F13" s="1" t="s">
        <v>24</v>
      </c>
      <c r="G13" s="1">
        <v>34</v>
      </c>
      <c r="H13" s="6" t="s">
        <v>41</v>
      </c>
    </row>
    <row r="14" spans="1:8" x14ac:dyDescent="0.25">
      <c r="A14" s="1">
        <v>8</v>
      </c>
      <c r="B14" s="1" t="s">
        <v>28</v>
      </c>
      <c r="C14" s="1" t="s">
        <v>29</v>
      </c>
      <c r="D14" s="1" t="s">
        <v>30</v>
      </c>
      <c r="E14" s="2">
        <v>32829</v>
      </c>
      <c r="F14" s="1" t="s">
        <v>22</v>
      </c>
      <c r="G14" s="1">
        <v>54</v>
      </c>
      <c r="H14" s="6" t="s">
        <v>41</v>
      </c>
    </row>
    <row r="15" spans="1:8" x14ac:dyDescent="0.25">
      <c r="A15" s="3">
        <v>9</v>
      </c>
      <c r="B15" s="3" t="s">
        <v>10</v>
      </c>
      <c r="C15" s="3" t="s">
        <v>32</v>
      </c>
      <c r="D15" s="3" t="s">
        <v>31</v>
      </c>
      <c r="E15" s="4">
        <v>32441</v>
      </c>
      <c r="F15" s="3" t="s">
        <v>24</v>
      </c>
      <c r="G15" s="3">
        <v>45</v>
      </c>
      <c r="H15" s="7" t="s">
        <v>42</v>
      </c>
    </row>
    <row r="16" spans="1:8" x14ac:dyDescent="0.25">
      <c r="A16" s="3">
        <v>10</v>
      </c>
      <c r="B16" s="3" t="s">
        <v>33</v>
      </c>
      <c r="C16" s="3" t="s">
        <v>34</v>
      </c>
      <c r="D16" s="3" t="s">
        <v>35</v>
      </c>
      <c r="E16" s="4">
        <v>43844</v>
      </c>
      <c r="F16" s="3" t="s">
        <v>24</v>
      </c>
      <c r="G16" s="3">
        <v>789</v>
      </c>
      <c r="H16" s="7" t="s">
        <v>42</v>
      </c>
    </row>
    <row r="17" spans="1:8" x14ac:dyDescent="0.25">
      <c r="A17" s="3">
        <v>11</v>
      </c>
      <c r="B17" s="3" t="s">
        <v>36</v>
      </c>
      <c r="C17" s="3" t="s">
        <v>37</v>
      </c>
      <c r="D17" s="3" t="s">
        <v>38</v>
      </c>
      <c r="E17" s="3" t="s">
        <v>39</v>
      </c>
      <c r="F17" s="3" t="s">
        <v>22</v>
      </c>
      <c r="G17" s="3">
        <v>788</v>
      </c>
      <c r="H17" s="7" t="s">
        <v>42</v>
      </c>
    </row>
  </sheetData>
  <sortState xmlns:xlrd2="http://schemas.microsoft.com/office/spreadsheetml/2017/richdata2" ref="A2:F11">
    <sortCondition ref="B2:B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ASEGURADORA 1</vt:lpstr>
      <vt:lpstr>ASEGURADORA 2</vt:lpstr>
      <vt:lpstr>RESULTADO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Ramos Dafne Itzul</dc:creator>
  <cp:lastModifiedBy>User</cp:lastModifiedBy>
  <dcterms:created xsi:type="dcterms:W3CDTF">2020-09-07T17:00:21Z</dcterms:created>
  <dcterms:modified xsi:type="dcterms:W3CDTF">2020-09-08T18:59:11Z</dcterms:modified>
</cp:coreProperties>
</file>