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anManuel\Desktop\"/>
    </mc:Choice>
  </mc:AlternateContent>
  <bookViews>
    <workbookView xWindow="-120" yWindow="-120" windowWidth="20730" windowHeight="11160" activeTab="1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2" i="2"/>
  <c r="J910" i="2"/>
  <c r="B54" i="2"/>
  <c r="E86" i="2"/>
  <c r="B109" i="2"/>
  <c r="B123" i="2"/>
  <c r="G135" i="2"/>
  <c r="F148" i="2"/>
  <c r="E161" i="2"/>
  <c r="C174" i="2"/>
  <c r="B187" i="2"/>
  <c r="B198" i="2"/>
  <c r="E206" i="2"/>
  <c r="C213" i="2"/>
  <c r="F219" i="2"/>
  <c r="B226" i="2"/>
  <c r="E232" i="2"/>
  <c r="G238" i="2"/>
  <c r="C245" i="2"/>
  <c r="F251" i="2"/>
  <c r="B258" i="2"/>
  <c r="E264" i="2"/>
  <c r="G270" i="2"/>
  <c r="F275" i="2"/>
  <c r="G279" i="2"/>
  <c r="C284" i="2"/>
  <c r="E288" i="2"/>
  <c r="B292" i="2"/>
  <c r="C295" i="2"/>
  <c r="E298" i="2"/>
  <c r="F301" i="2"/>
  <c r="G304" i="2"/>
  <c r="B308" i="2"/>
  <c r="C311" i="2"/>
  <c r="E314" i="2"/>
  <c r="F317" i="2"/>
  <c r="G320" i="2"/>
  <c r="B324" i="2"/>
  <c r="C327" i="2"/>
  <c r="E330" i="2"/>
  <c r="E333" i="2"/>
  <c r="F333" i="2"/>
  <c r="F336" i="2"/>
  <c r="G336" i="2"/>
  <c r="G339" i="2"/>
  <c r="B340" i="2"/>
  <c r="G342" i="2"/>
  <c r="B343" i="2"/>
  <c r="G345" i="2"/>
  <c r="F348" i="2"/>
  <c r="G348" i="2"/>
  <c r="F351" i="2"/>
  <c r="G351" i="2"/>
  <c r="E354" i="2"/>
  <c r="F354" i="2"/>
  <c r="E357" i="2"/>
  <c r="F357" i="2"/>
  <c r="C360" i="2"/>
  <c r="E360" i="2"/>
  <c r="C363" i="2"/>
  <c r="E363" i="2"/>
  <c r="B366" i="2"/>
  <c r="C366" i="2"/>
  <c r="B369" i="2"/>
  <c r="C369" i="2"/>
  <c r="B372" i="2"/>
  <c r="G374" i="2"/>
  <c r="B375" i="2"/>
  <c r="G377" i="2"/>
  <c r="F380" i="2"/>
  <c r="G380" i="2"/>
  <c r="F383" i="2"/>
  <c r="G383" i="2"/>
  <c r="E386" i="2"/>
  <c r="F386" i="2"/>
  <c r="E389" i="2"/>
  <c r="F389" i="2"/>
  <c r="C392" i="2"/>
  <c r="E392" i="2"/>
  <c r="C395" i="2"/>
  <c r="E395" i="2"/>
  <c r="B398" i="2"/>
  <c r="C398" i="2"/>
  <c r="B401" i="2"/>
  <c r="C401" i="2"/>
  <c r="B404" i="2"/>
  <c r="G406" i="2"/>
  <c r="B407" i="2"/>
  <c r="G409" i="2"/>
  <c r="F412" i="2"/>
  <c r="G412" i="2"/>
  <c r="F415" i="2"/>
  <c r="G415" i="2"/>
  <c r="E418" i="2"/>
  <c r="F418" i="2"/>
  <c r="E421" i="2"/>
  <c r="F421" i="2"/>
  <c r="C424" i="2"/>
  <c r="E424" i="2"/>
  <c r="C427" i="2"/>
  <c r="E427" i="2"/>
  <c r="B430" i="2"/>
  <c r="C430" i="2"/>
  <c r="B433" i="2"/>
  <c r="C433" i="2"/>
  <c r="B436" i="2"/>
  <c r="C438" i="2"/>
  <c r="E438" i="2"/>
  <c r="E440" i="2"/>
  <c r="F440" i="2"/>
  <c r="C442" i="2"/>
  <c r="F442" i="2"/>
  <c r="E444" i="2"/>
  <c r="F444" i="2"/>
  <c r="E446" i="2"/>
  <c r="F446" i="2"/>
  <c r="E448" i="2"/>
  <c r="G448" i="2"/>
  <c r="E450" i="2"/>
  <c r="F450" i="2"/>
  <c r="F452" i="2"/>
  <c r="G452" i="2"/>
  <c r="E454" i="2"/>
  <c r="G454" i="2"/>
  <c r="F456" i="2"/>
  <c r="G456" i="2"/>
  <c r="F458" i="2"/>
  <c r="G458" i="2"/>
  <c r="F460" i="2"/>
  <c r="B461" i="2"/>
  <c r="F462" i="2"/>
  <c r="G462" i="2"/>
  <c r="G464" i="2"/>
  <c r="B465" i="2"/>
  <c r="F466" i="2"/>
  <c r="B467" i="2"/>
  <c r="G468" i="2"/>
  <c r="B469" i="2"/>
  <c r="F470" i="2"/>
  <c r="G470" i="2"/>
  <c r="C472" i="2"/>
  <c r="E472" i="2"/>
  <c r="G473" i="2"/>
  <c r="C475" i="2"/>
  <c r="E475" i="2"/>
  <c r="G476" i="2"/>
  <c r="B477" i="2"/>
  <c r="C478" i="2"/>
  <c r="E478" i="2"/>
  <c r="G479" i="2"/>
  <c r="B480" i="2"/>
  <c r="E481" i="2"/>
  <c r="F481" i="2"/>
  <c r="G482" i="2"/>
  <c r="B483" i="2"/>
  <c r="E484" i="2"/>
  <c r="F484" i="2"/>
  <c r="B486" i="2"/>
  <c r="E487" i="2"/>
  <c r="F487" i="2"/>
  <c r="B489" i="2"/>
  <c r="C489" i="2"/>
  <c r="E490" i="2"/>
  <c r="F490" i="2"/>
  <c r="B492" i="2"/>
  <c r="C492" i="2"/>
  <c r="F493" i="2"/>
  <c r="G493" i="2"/>
  <c r="B495" i="2"/>
  <c r="C495" i="2"/>
  <c r="F496" i="2"/>
  <c r="G496" i="2"/>
  <c r="B498" i="2"/>
  <c r="C498" i="2"/>
  <c r="F499" i="2"/>
  <c r="G499" i="2"/>
  <c r="C501" i="2"/>
  <c r="E501" i="2"/>
  <c r="F502" i="2"/>
  <c r="G502" i="2"/>
  <c r="C504" i="2"/>
  <c r="E504" i="2"/>
  <c r="G505" i="2"/>
  <c r="C507" i="2"/>
  <c r="E507" i="2"/>
  <c r="G508" i="2"/>
  <c r="B509" i="2"/>
  <c r="C510" i="2"/>
  <c r="E510" i="2"/>
  <c r="G511" i="2"/>
  <c r="B512" i="2"/>
  <c r="E513" i="2"/>
  <c r="F513" i="2"/>
  <c r="B515" i="2"/>
  <c r="C515" i="2"/>
  <c r="F516" i="2"/>
  <c r="G516" i="2"/>
  <c r="C518" i="2"/>
  <c r="E518" i="2"/>
  <c r="G519" i="2"/>
  <c r="B520" i="2"/>
  <c r="E521" i="2"/>
  <c r="F521" i="2"/>
  <c r="B523" i="2"/>
  <c r="C523" i="2"/>
  <c r="F524" i="2"/>
  <c r="G524" i="2"/>
  <c r="C526" i="2"/>
  <c r="E526" i="2"/>
  <c r="G527" i="2"/>
  <c r="B528" i="2"/>
  <c r="E529" i="2"/>
  <c r="F529" i="2"/>
  <c r="B531" i="2"/>
  <c r="C531" i="2"/>
  <c r="F532" i="2"/>
  <c r="G532" i="2"/>
  <c r="C534" i="2"/>
  <c r="E534" i="2"/>
  <c r="G535" i="2"/>
  <c r="B536" i="2"/>
  <c r="E537" i="2"/>
  <c r="F537" i="2"/>
  <c r="B539" i="2"/>
  <c r="C539" i="2"/>
  <c r="F540" i="2"/>
  <c r="G540" i="2"/>
  <c r="C542" i="2"/>
  <c r="E542" i="2"/>
  <c r="G543" i="2"/>
  <c r="B544" i="2"/>
  <c r="E545" i="2"/>
  <c r="F545" i="2"/>
  <c r="B547" i="2"/>
  <c r="C547" i="2"/>
  <c r="F548" i="2"/>
  <c r="G548" i="2"/>
  <c r="C550" i="2"/>
  <c r="E550" i="2"/>
  <c r="G551" i="2"/>
  <c r="B552" i="2"/>
  <c r="E553" i="2"/>
  <c r="F553" i="2"/>
  <c r="B555" i="2"/>
  <c r="C555" i="2"/>
  <c r="F556" i="2"/>
  <c r="G556" i="2"/>
  <c r="C558" i="2"/>
  <c r="E558" i="2"/>
  <c r="G559" i="2"/>
  <c r="B560" i="2"/>
  <c r="E561" i="2"/>
  <c r="F561" i="2"/>
  <c r="B563" i="2"/>
  <c r="C563" i="2"/>
  <c r="F564" i="2"/>
  <c r="G564" i="2"/>
  <c r="C566" i="2"/>
  <c r="E566" i="2"/>
  <c r="G567" i="2"/>
  <c r="B568" i="2"/>
  <c r="E569" i="2"/>
  <c r="F569" i="2"/>
  <c r="B571" i="2"/>
  <c r="C571" i="2"/>
  <c r="F572" i="2"/>
  <c r="G572" i="2"/>
  <c r="C574" i="2"/>
  <c r="E574" i="2"/>
  <c r="G575" i="2"/>
  <c r="B576" i="2"/>
  <c r="E577" i="2"/>
  <c r="F577" i="2"/>
  <c r="B579" i="2"/>
  <c r="C579" i="2"/>
  <c r="F580" i="2"/>
  <c r="G580" i="2"/>
  <c r="C582" i="2"/>
  <c r="E582" i="2"/>
  <c r="G583" i="2"/>
  <c r="B584" i="2"/>
  <c r="E585" i="2"/>
  <c r="F585" i="2"/>
  <c r="B587" i="2"/>
  <c r="C587" i="2"/>
  <c r="F588" i="2"/>
  <c r="G588" i="2"/>
  <c r="C590" i="2"/>
  <c r="E590" i="2"/>
  <c r="G591" i="2"/>
  <c r="B592" i="2"/>
  <c r="E593" i="2"/>
  <c r="F593" i="2"/>
  <c r="B595" i="2"/>
  <c r="C595" i="2"/>
  <c r="C596" i="2"/>
  <c r="F596" i="2"/>
  <c r="E597" i="2"/>
  <c r="F597" i="2"/>
  <c r="E598" i="2"/>
  <c r="F598" i="2"/>
  <c r="E599" i="2"/>
  <c r="G599" i="2"/>
  <c r="F600" i="2"/>
  <c r="G600" i="2"/>
  <c r="F601" i="2"/>
  <c r="G601" i="2"/>
  <c r="F602" i="2"/>
  <c r="B603" i="2"/>
  <c r="G603" i="2"/>
  <c r="B604" i="2"/>
  <c r="G604" i="2"/>
  <c r="B605" i="2"/>
  <c r="G605" i="2"/>
  <c r="C606" i="2"/>
  <c r="B607" i="2"/>
  <c r="C607" i="2"/>
  <c r="B608" i="2"/>
  <c r="C608" i="2"/>
  <c r="B609" i="2"/>
  <c r="E609" i="2"/>
  <c r="C610" i="2"/>
  <c r="E610" i="2"/>
  <c r="C611" i="2"/>
  <c r="E611" i="2"/>
  <c r="C612" i="2"/>
  <c r="F612" i="2"/>
  <c r="E613" i="2"/>
  <c r="F613" i="2"/>
  <c r="E614" i="2"/>
  <c r="F614" i="2"/>
  <c r="E615" i="2"/>
  <c r="G615" i="2"/>
  <c r="F616" i="2"/>
  <c r="G616" i="2"/>
  <c r="F617" i="2"/>
  <c r="G617" i="2"/>
  <c r="F618" i="2"/>
  <c r="B619" i="2"/>
  <c r="G619" i="2"/>
  <c r="B620" i="2"/>
  <c r="G620" i="2"/>
  <c r="B621" i="2"/>
  <c r="G621" i="2"/>
  <c r="C622" i="2"/>
  <c r="B623" i="2"/>
  <c r="C623" i="2"/>
  <c r="B624" i="2"/>
  <c r="C624" i="2"/>
  <c r="B625" i="2"/>
  <c r="E625" i="2"/>
  <c r="C626" i="2"/>
  <c r="E626" i="2"/>
  <c r="C627" i="2"/>
  <c r="E627" i="2"/>
  <c r="C628" i="2"/>
  <c r="F628" i="2"/>
  <c r="E629" i="2"/>
  <c r="F629" i="2"/>
  <c r="E630" i="2"/>
  <c r="F630" i="2"/>
  <c r="E631" i="2"/>
  <c r="G631" i="2"/>
  <c r="F632" i="2"/>
  <c r="G632" i="2"/>
  <c r="F633" i="2"/>
  <c r="G633" i="2"/>
  <c r="F634" i="2"/>
  <c r="B635" i="2"/>
  <c r="G635" i="2"/>
  <c r="B636" i="2"/>
  <c r="F636" i="2"/>
  <c r="G636" i="2"/>
  <c r="E637" i="2"/>
  <c r="F637" i="2"/>
  <c r="C638" i="2"/>
  <c r="E638" i="2"/>
  <c r="B639" i="2"/>
  <c r="C639" i="2"/>
  <c r="G639" i="2"/>
  <c r="B640" i="2"/>
  <c r="F640" i="2"/>
  <c r="G640" i="2"/>
  <c r="E641" i="2"/>
  <c r="F641" i="2"/>
  <c r="C642" i="2"/>
  <c r="E642" i="2"/>
  <c r="B643" i="2"/>
  <c r="C643" i="2"/>
  <c r="G643" i="2"/>
  <c r="B644" i="2"/>
  <c r="F644" i="2"/>
  <c r="G644" i="2"/>
  <c r="E645" i="2"/>
  <c r="F645" i="2"/>
  <c r="C646" i="2"/>
  <c r="E646" i="2"/>
  <c r="B647" i="2"/>
  <c r="C647" i="2"/>
  <c r="G647" i="2"/>
  <c r="B648" i="2"/>
  <c r="F648" i="2"/>
  <c r="G648" i="2"/>
  <c r="E649" i="2"/>
  <c r="F649" i="2"/>
  <c r="C650" i="2"/>
  <c r="E650" i="2"/>
  <c r="B651" i="2"/>
  <c r="C651" i="2"/>
  <c r="G651" i="2"/>
  <c r="B652" i="2"/>
  <c r="F652" i="2"/>
  <c r="G652" i="2"/>
  <c r="E653" i="2"/>
  <c r="F653" i="2"/>
  <c r="C654" i="2"/>
  <c r="E654" i="2"/>
  <c r="B655" i="2"/>
  <c r="C655" i="2"/>
  <c r="G655" i="2"/>
  <c r="B656" i="2"/>
  <c r="F656" i="2"/>
  <c r="G656" i="2"/>
  <c r="E657" i="2"/>
  <c r="F657" i="2"/>
  <c r="C658" i="2"/>
  <c r="E658" i="2"/>
  <c r="B659" i="2"/>
  <c r="C659" i="2"/>
  <c r="G659" i="2"/>
  <c r="B660" i="2"/>
  <c r="F660" i="2"/>
  <c r="G660" i="2"/>
  <c r="E661" i="2"/>
  <c r="F661" i="2"/>
  <c r="C662" i="2"/>
  <c r="E662" i="2"/>
  <c r="B663" i="2"/>
  <c r="C663" i="2"/>
  <c r="G663" i="2"/>
  <c r="B664" i="2"/>
  <c r="F664" i="2"/>
  <c r="G664" i="2"/>
  <c r="E665" i="2"/>
  <c r="F665" i="2"/>
  <c r="C666" i="2"/>
  <c r="E666" i="2"/>
  <c r="B667" i="2"/>
  <c r="C667" i="2"/>
  <c r="G667" i="2"/>
  <c r="B668" i="2"/>
  <c r="F668" i="2"/>
  <c r="G668" i="2"/>
  <c r="E669" i="2"/>
  <c r="F669" i="2"/>
  <c r="C670" i="2"/>
  <c r="E670" i="2"/>
  <c r="B671" i="2"/>
  <c r="C671" i="2"/>
  <c r="G671" i="2"/>
  <c r="B672" i="2"/>
  <c r="F672" i="2"/>
  <c r="G672" i="2"/>
  <c r="E673" i="2"/>
  <c r="F673" i="2"/>
  <c r="C674" i="2"/>
  <c r="E674" i="2"/>
  <c r="B675" i="2"/>
  <c r="C675" i="2"/>
  <c r="G675" i="2"/>
  <c r="B676" i="2"/>
  <c r="F676" i="2"/>
  <c r="G676" i="2"/>
  <c r="E677" i="2"/>
  <c r="F677" i="2"/>
  <c r="C678" i="2"/>
  <c r="E678" i="2"/>
  <c r="B679" i="2"/>
  <c r="C679" i="2"/>
  <c r="G679" i="2"/>
  <c r="B680" i="2"/>
  <c r="F680" i="2"/>
  <c r="G680" i="2"/>
  <c r="E681" i="2"/>
  <c r="F681" i="2"/>
  <c r="C682" i="2"/>
  <c r="E682" i="2"/>
  <c r="B683" i="2"/>
  <c r="C683" i="2"/>
  <c r="G683" i="2"/>
  <c r="B684" i="2"/>
  <c r="F684" i="2"/>
  <c r="G684" i="2"/>
  <c r="E685" i="2"/>
  <c r="F685" i="2"/>
  <c r="C686" i="2"/>
  <c r="E686" i="2"/>
  <c r="B687" i="2"/>
  <c r="C687" i="2"/>
  <c r="G687" i="2"/>
  <c r="B688" i="2"/>
  <c r="F688" i="2"/>
  <c r="G688" i="2"/>
  <c r="E689" i="2"/>
  <c r="F689" i="2"/>
  <c r="C690" i="2"/>
  <c r="E690" i="2"/>
  <c r="B691" i="2"/>
  <c r="C691" i="2"/>
  <c r="G691" i="2"/>
  <c r="B692" i="2"/>
  <c r="F692" i="2"/>
  <c r="G692" i="2"/>
  <c r="E693" i="2"/>
  <c r="F693" i="2"/>
  <c r="C694" i="2"/>
  <c r="E694" i="2"/>
  <c r="B695" i="2"/>
  <c r="C695" i="2"/>
  <c r="G695" i="2"/>
  <c r="B696" i="2"/>
  <c r="F696" i="2"/>
  <c r="G696" i="2"/>
  <c r="E697" i="2"/>
  <c r="F697" i="2"/>
  <c r="C698" i="2"/>
  <c r="E698" i="2"/>
  <c r="B699" i="2"/>
  <c r="C699" i="2"/>
  <c r="G699" i="2"/>
  <c r="B700" i="2"/>
  <c r="F700" i="2"/>
  <c r="G700" i="2"/>
  <c r="E701" i="2"/>
  <c r="F701" i="2"/>
  <c r="C702" i="2"/>
  <c r="E702" i="2"/>
  <c r="B703" i="2"/>
  <c r="C703" i="2"/>
  <c r="G703" i="2"/>
  <c r="B704" i="2"/>
  <c r="F704" i="2"/>
  <c r="G704" i="2"/>
  <c r="E705" i="2"/>
  <c r="F705" i="2"/>
  <c r="C706" i="2"/>
  <c r="E706" i="2"/>
  <c r="B707" i="2"/>
  <c r="C707" i="2"/>
  <c r="G707" i="2"/>
  <c r="B708" i="2"/>
  <c r="F708" i="2"/>
  <c r="G708" i="2"/>
  <c r="E709" i="2"/>
  <c r="F709" i="2"/>
  <c r="C710" i="2"/>
  <c r="E710" i="2"/>
  <c r="B711" i="2"/>
  <c r="C711" i="2"/>
  <c r="G711" i="2"/>
  <c r="B712" i="2"/>
  <c r="F712" i="2"/>
  <c r="G712" i="2"/>
  <c r="E713" i="2"/>
  <c r="F713" i="2"/>
  <c r="C714" i="2"/>
  <c r="E714" i="2"/>
  <c r="B715" i="2"/>
  <c r="C715" i="2"/>
  <c r="G715" i="2"/>
  <c r="B716" i="2"/>
  <c r="F716" i="2"/>
  <c r="G716" i="2"/>
  <c r="E717" i="2"/>
  <c r="F717" i="2"/>
  <c r="C718" i="2"/>
  <c r="E718" i="2"/>
  <c r="B719" i="2"/>
  <c r="C719" i="2"/>
  <c r="G719" i="2"/>
  <c r="B720" i="2"/>
  <c r="F720" i="2"/>
  <c r="G720" i="2"/>
  <c r="E721" i="2"/>
  <c r="F721" i="2"/>
  <c r="C722" i="2"/>
  <c r="E722" i="2"/>
  <c r="B723" i="2"/>
  <c r="C723" i="2"/>
  <c r="G723" i="2"/>
  <c r="B724" i="2"/>
  <c r="F724" i="2"/>
  <c r="G724" i="2"/>
  <c r="E725" i="2"/>
  <c r="F725" i="2"/>
  <c r="C726" i="2"/>
  <c r="E726" i="2"/>
  <c r="B727" i="2"/>
  <c r="C727" i="2"/>
  <c r="G727" i="2"/>
  <c r="B728" i="2"/>
  <c r="F728" i="2"/>
  <c r="G728" i="2"/>
  <c r="E729" i="2"/>
  <c r="F729" i="2"/>
  <c r="C730" i="2"/>
  <c r="E730" i="2"/>
  <c r="B731" i="2"/>
  <c r="C731" i="2"/>
  <c r="G731" i="2"/>
  <c r="B732" i="2"/>
  <c r="F732" i="2"/>
  <c r="G732" i="2"/>
  <c r="E733" i="2"/>
  <c r="F733" i="2"/>
  <c r="C734" i="2"/>
  <c r="E734" i="2"/>
  <c r="B735" i="2"/>
  <c r="C735" i="2"/>
  <c r="G735" i="2"/>
  <c r="B736" i="2"/>
  <c r="F736" i="2"/>
  <c r="G736" i="2"/>
  <c r="E737" i="2"/>
  <c r="F737" i="2"/>
  <c r="C738" i="2"/>
  <c r="E738" i="2"/>
  <c r="B739" i="2"/>
  <c r="C739" i="2"/>
  <c r="G739" i="2"/>
  <c r="B740" i="2"/>
  <c r="F740" i="2"/>
  <c r="G740" i="2"/>
  <c r="E741" i="2"/>
  <c r="F741" i="2"/>
  <c r="C742" i="2"/>
  <c r="E742" i="2"/>
  <c r="B743" i="2"/>
  <c r="C743" i="2"/>
  <c r="G743" i="2"/>
  <c r="B744" i="2"/>
  <c r="F744" i="2"/>
  <c r="G744" i="2"/>
  <c r="E745" i="2"/>
  <c r="F745" i="2"/>
  <c r="C746" i="2"/>
  <c r="E746" i="2"/>
  <c r="B747" i="2"/>
  <c r="C747" i="2"/>
  <c r="G747" i="2"/>
  <c r="B748" i="2"/>
  <c r="F748" i="2"/>
  <c r="G748" i="2"/>
  <c r="E749" i="2"/>
  <c r="F749" i="2"/>
  <c r="C750" i="2"/>
  <c r="E750" i="2"/>
  <c r="B751" i="2"/>
  <c r="C751" i="2"/>
  <c r="G751" i="2"/>
  <c r="B752" i="2"/>
  <c r="F752" i="2"/>
  <c r="G752" i="2"/>
  <c r="E753" i="2"/>
  <c r="F753" i="2"/>
  <c r="C754" i="2"/>
  <c r="E754" i="2"/>
  <c r="B755" i="2"/>
  <c r="C755" i="2"/>
  <c r="G755" i="2"/>
  <c r="B756" i="2"/>
  <c r="F756" i="2"/>
  <c r="G756" i="2"/>
  <c r="E757" i="2"/>
  <c r="F757" i="2"/>
  <c r="C758" i="2"/>
  <c r="E758" i="2"/>
  <c r="B759" i="2"/>
  <c r="C759" i="2"/>
  <c r="G759" i="2"/>
  <c r="B760" i="2"/>
  <c r="F760" i="2"/>
  <c r="G760" i="2"/>
  <c r="E761" i="2"/>
  <c r="F761" i="2"/>
  <c r="C762" i="2"/>
  <c r="E762" i="2"/>
  <c r="B763" i="2"/>
  <c r="C763" i="2"/>
  <c r="G763" i="2"/>
  <c r="B764" i="2"/>
  <c r="F764" i="2"/>
  <c r="G764" i="2"/>
  <c r="E765" i="2"/>
  <c r="F765" i="2"/>
  <c r="C766" i="2"/>
  <c r="E766" i="2"/>
  <c r="B767" i="2"/>
  <c r="C767" i="2"/>
  <c r="G767" i="2"/>
  <c r="B768" i="2"/>
  <c r="F768" i="2"/>
  <c r="G768" i="2"/>
  <c r="E769" i="2"/>
  <c r="F769" i="2"/>
  <c r="C770" i="2"/>
  <c r="E770" i="2"/>
  <c r="B771" i="2"/>
  <c r="C771" i="2"/>
  <c r="G771" i="2"/>
  <c r="B772" i="2"/>
  <c r="F772" i="2"/>
  <c r="G772" i="2"/>
  <c r="E773" i="2"/>
  <c r="F773" i="2"/>
  <c r="C774" i="2"/>
  <c r="E774" i="2"/>
  <c r="B775" i="2"/>
  <c r="C775" i="2"/>
  <c r="G775" i="2"/>
  <c r="B776" i="2"/>
  <c r="F776" i="2"/>
  <c r="G776" i="2"/>
  <c r="E777" i="2"/>
  <c r="F777" i="2"/>
  <c r="C778" i="2"/>
  <c r="E778" i="2"/>
  <c r="B779" i="2"/>
  <c r="C779" i="2"/>
  <c r="G779" i="2"/>
  <c r="B780" i="2"/>
  <c r="F780" i="2"/>
  <c r="G780" i="2"/>
  <c r="E781" i="2"/>
  <c r="F781" i="2"/>
  <c r="C782" i="2"/>
  <c r="E782" i="2"/>
  <c r="B783" i="2"/>
  <c r="C783" i="2"/>
  <c r="G783" i="2"/>
  <c r="B784" i="2"/>
  <c r="F784" i="2"/>
  <c r="G784" i="2"/>
  <c r="E785" i="2"/>
  <c r="F785" i="2"/>
  <c r="C786" i="2"/>
  <c r="E786" i="2"/>
  <c r="B787" i="2"/>
  <c r="C787" i="2"/>
  <c r="G787" i="2"/>
  <c r="B788" i="2"/>
  <c r="F788" i="2"/>
  <c r="G788" i="2"/>
  <c r="E789" i="2"/>
  <c r="F789" i="2"/>
  <c r="C790" i="2"/>
  <c r="E790" i="2"/>
  <c r="B791" i="2"/>
  <c r="F791" i="2"/>
  <c r="G791" i="2"/>
  <c r="E792" i="2"/>
  <c r="F792" i="2"/>
  <c r="B793" i="2"/>
  <c r="C793" i="2"/>
  <c r="G793" i="2"/>
  <c r="B794" i="2"/>
  <c r="F794" i="2"/>
  <c r="G794" i="2"/>
  <c r="C795" i="2"/>
  <c r="E795" i="2"/>
  <c r="B796" i="2"/>
  <c r="C796" i="2"/>
  <c r="G796" i="2"/>
  <c r="E797" i="2"/>
  <c r="F797" i="2"/>
  <c r="C798" i="2"/>
  <c r="E798" i="2"/>
  <c r="B799" i="2"/>
  <c r="F799" i="2"/>
  <c r="G799" i="2"/>
  <c r="E800" i="2"/>
  <c r="F800" i="2"/>
  <c r="B801" i="2"/>
  <c r="C801" i="2"/>
  <c r="G801" i="2"/>
  <c r="B802" i="2"/>
  <c r="F802" i="2"/>
  <c r="G802" i="2"/>
  <c r="C803" i="2"/>
  <c r="E803" i="2"/>
  <c r="B804" i="2"/>
  <c r="C804" i="2"/>
  <c r="G804" i="2"/>
  <c r="E805" i="2"/>
  <c r="F805" i="2"/>
  <c r="C806" i="2"/>
  <c r="E806" i="2"/>
  <c r="B807" i="2"/>
  <c r="F807" i="2"/>
  <c r="G807" i="2"/>
  <c r="E808" i="2"/>
  <c r="F808" i="2"/>
  <c r="B809" i="2"/>
  <c r="C809" i="2"/>
  <c r="G809" i="2"/>
  <c r="B810" i="2"/>
  <c r="F810" i="2"/>
  <c r="G810" i="2"/>
  <c r="C811" i="2"/>
  <c r="E811" i="2"/>
  <c r="B812" i="2"/>
  <c r="C812" i="2"/>
  <c r="G812" i="2"/>
  <c r="E813" i="2"/>
  <c r="F813" i="2"/>
  <c r="C814" i="2"/>
  <c r="E814" i="2"/>
  <c r="B815" i="2"/>
  <c r="F815" i="2"/>
  <c r="G815" i="2"/>
  <c r="E816" i="2"/>
  <c r="F816" i="2"/>
  <c r="B817" i="2"/>
  <c r="C817" i="2"/>
  <c r="G817" i="2"/>
  <c r="B818" i="2"/>
  <c r="F818" i="2"/>
  <c r="G818" i="2"/>
  <c r="C819" i="2"/>
  <c r="E819" i="2"/>
  <c r="B820" i="2"/>
  <c r="C820" i="2"/>
  <c r="G820" i="2"/>
  <c r="E821" i="2"/>
  <c r="F821" i="2"/>
  <c r="C822" i="2"/>
  <c r="E822" i="2"/>
  <c r="B823" i="2"/>
  <c r="F823" i="2"/>
  <c r="G823" i="2"/>
  <c r="E824" i="2"/>
  <c r="F824" i="2"/>
  <c r="B825" i="2"/>
  <c r="C825" i="2"/>
  <c r="G825" i="2"/>
  <c r="B826" i="2"/>
  <c r="F826" i="2"/>
  <c r="G826" i="2"/>
  <c r="C827" i="2"/>
  <c r="E827" i="2"/>
  <c r="B828" i="2"/>
  <c r="C828" i="2"/>
  <c r="G828" i="2"/>
  <c r="E829" i="2"/>
  <c r="F829" i="2"/>
  <c r="C830" i="2"/>
  <c r="E830" i="2"/>
  <c r="B831" i="2"/>
  <c r="F831" i="2"/>
  <c r="G831" i="2"/>
  <c r="E832" i="2"/>
  <c r="F832" i="2"/>
  <c r="B833" i="2"/>
  <c r="C833" i="2"/>
  <c r="G833" i="2"/>
  <c r="B834" i="2"/>
  <c r="F834" i="2"/>
  <c r="G834" i="2"/>
  <c r="C835" i="2"/>
  <c r="E835" i="2"/>
  <c r="B836" i="2"/>
  <c r="C836" i="2"/>
  <c r="G836" i="2"/>
  <c r="E837" i="2"/>
  <c r="F837" i="2"/>
  <c r="C838" i="2"/>
  <c r="E838" i="2"/>
  <c r="B839" i="2"/>
  <c r="F839" i="2"/>
  <c r="G839" i="2"/>
  <c r="E840" i="2"/>
  <c r="F840" i="2"/>
  <c r="B841" i="2"/>
  <c r="C841" i="2"/>
  <c r="G841" i="2"/>
  <c r="B842" i="2"/>
  <c r="F842" i="2"/>
  <c r="G842" i="2"/>
  <c r="C843" i="2"/>
  <c r="E843" i="2"/>
  <c r="B844" i="2"/>
  <c r="C844" i="2"/>
  <c r="G844" i="2"/>
  <c r="E845" i="2"/>
  <c r="F845" i="2"/>
  <c r="C846" i="2"/>
  <c r="E846" i="2"/>
  <c r="B847" i="2"/>
  <c r="F847" i="2"/>
  <c r="G847" i="2"/>
  <c r="E848" i="2"/>
  <c r="F848" i="2"/>
  <c r="B849" i="2"/>
  <c r="C849" i="2"/>
  <c r="G849" i="2"/>
  <c r="B850" i="2"/>
  <c r="F850" i="2"/>
  <c r="G850" i="2"/>
  <c r="C851" i="2"/>
  <c r="E851" i="2"/>
  <c r="B852" i="2"/>
  <c r="C852" i="2"/>
  <c r="G852" i="2"/>
  <c r="E853" i="2"/>
  <c r="F853" i="2"/>
  <c r="C854" i="2"/>
  <c r="E854" i="2"/>
  <c r="B855" i="2"/>
  <c r="F855" i="2"/>
  <c r="G855" i="2"/>
  <c r="E856" i="2"/>
  <c r="F856" i="2"/>
  <c r="B857" i="2"/>
  <c r="C857" i="2"/>
  <c r="G857" i="2"/>
  <c r="B858" i="2"/>
  <c r="F858" i="2"/>
  <c r="G858" i="2"/>
  <c r="C859" i="2"/>
  <c r="E859" i="2"/>
  <c r="B860" i="2"/>
  <c r="C860" i="2"/>
  <c r="G860" i="2"/>
  <c r="E861" i="2"/>
  <c r="F861" i="2"/>
  <c r="C862" i="2"/>
  <c r="E862" i="2"/>
  <c r="B863" i="2"/>
  <c r="F863" i="2"/>
  <c r="G863" i="2"/>
  <c r="E864" i="2"/>
  <c r="F864" i="2"/>
  <c r="B865" i="2"/>
  <c r="C865" i="2"/>
  <c r="G865" i="2"/>
  <c r="B866" i="2"/>
  <c r="F866" i="2"/>
  <c r="G866" i="2"/>
  <c r="C867" i="2"/>
  <c r="E867" i="2"/>
  <c r="B868" i="2"/>
  <c r="C868" i="2"/>
  <c r="G868" i="2"/>
  <c r="E869" i="2"/>
  <c r="F869" i="2"/>
  <c r="C870" i="2"/>
  <c r="E870" i="2"/>
  <c r="B871" i="2"/>
  <c r="F871" i="2"/>
  <c r="G871" i="2"/>
  <c r="E872" i="2"/>
  <c r="F872" i="2"/>
  <c r="B873" i="2"/>
  <c r="C873" i="2"/>
  <c r="G873" i="2"/>
  <c r="B874" i="2"/>
  <c r="F874" i="2"/>
  <c r="G874" i="2"/>
  <c r="C875" i="2"/>
  <c r="E875" i="2"/>
  <c r="B876" i="2"/>
  <c r="C876" i="2"/>
  <c r="G876" i="2"/>
  <c r="E877" i="2"/>
  <c r="F877" i="2"/>
  <c r="C878" i="2"/>
  <c r="E878" i="2"/>
  <c r="B879" i="2"/>
  <c r="F879" i="2"/>
  <c r="G879" i="2"/>
  <c r="E880" i="2"/>
  <c r="F880" i="2"/>
  <c r="B881" i="2"/>
  <c r="C881" i="2"/>
  <c r="G881" i="2"/>
  <c r="B882" i="2"/>
  <c r="F882" i="2"/>
  <c r="G882" i="2"/>
  <c r="C883" i="2"/>
  <c r="E883" i="2"/>
  <c r="B884" i="2"/>
  <c r="C884" i="2"/>
  <c r="G884" i="2"/>
  <c r="E885" i="2"/>
  <c r="F885" i="2"/>
  <c r="C886" i="2"/>
  <c r="E886" i="2"/>
  <c r="B887" i="2"/>
  <c r="F887" i="2"/>
  <c r="G887" i="2"/>
  <c r="E888" i="2"/>
  <c r="F888" i="2"/>
  <c r="B889" i="2"/>
  <c r="C889" i="2"/>
  <c r="G889" i="2"/>
  <c r="B890" i="2"/>
  <c r="F890" i="2"/>
  <c r="G890" i="2"/>
  <c r="C891" i="2"/>
  <c r="E891" i="2"/>
  <c r="B892" i="2"/>
  <c r="C892" i="2"/>
  <c r="G892" i="2"/>
  <c r="E893" i="2"/>
  <c r="F893" i="2"/>
  <c r="C894" i="2"/>
  <c r="E894" i="2"/>
  <c r="B895" i="2"/>
  <c r="F895" i="2"/>
  <c r="G895" i="2"/>
  <c r="E896" i="2"/>
  <c r="F896" i="2"/>
  <c r="B897" i="2"/>
  <c r="C897" i="2"/>
  <c r="G897" i="2"/>
  <c r="B898" i="2"/>
  <c r="F898" i="2"/>
  <c r="G898" i="2"/>
  <c r="C899" i="2"/>
  <c r="E899" i="2"/>
  <c r="B900" i="2"/>
  <c r="C900" i="2"/>
  <c r="G900" i="2"/>
  <c r="E901" i="2"/>
  <c r="F901" i="2"/>
  <c r="C902" i="2"/>
  <c r="E902" i="2"/>
  <c r="B903" i="2"/>
  <c r="F903" i="2"/>
  <c r="G903" i="2"/>
  <c r="E904" i="2"/>
  <c r="F904" i="2"/>
  <c r="F2" i="2"/>
  <c r="C2" i="2"/>
  <c r="J1" i="2"/>
  <c r="E28" i="2" s="1"/>
  <c r="E1" i="2"/>
  <c r="C330" i="2" l="1"/>
  <c r="B327" i="2"/>
  <c r="G323" i="2"/>
  <c r="F320" i="2"/>
  <c r="E317" i="2"/>
  <c r="C314" i="2"/>
  <c r="B311" i="2"/>
  <c r="G307" i="2"/>
  <c r="F304" i="2"/>
  <c r="E301" i="2"/>
  <c r="C298" i="2"/>
  <c r="B295" i="2"/>
  <c r="G291" i="2"/>
  <c r="C288" i="2"/>
  <c r="G283" i="2"/>
  <c r="F279" i="2"/>
  <c r="E275" i="2"/>
  <c r="F270" i="2"/>
  <c r="C264" i="2"/>
  <c r="G257" i="2"/>
  <c r="E251" i="2"/>
  <c r="B245" i="2"/>
  <c r="F238" i="2"/>
  <c r="C232" i="2"/>
  <c r="G225" i="2"/>
  <c r="E219" i="2"/>
  <c r="B213" i="2"/>
  <c r="C206" i="2"/>
  <c r="F197" i="2"/>
  <c r="G186" i="2"/>
  <c r="B174" i="2"/>
  <c r="C161" i="2"/>
  <c r="E148" i="2"/>
  <c r="F135" i="2"/>
  <c r="G122" i="2"/>
  <c r="G108" i="2"/>
  <c r="C86" i="2"/>
  <c r="G53" i="2"/>
  <c r="G2" i="2"/>
  <c r="C904" i="2"/>
  <c r="E903" i="2"/>
  <c r="G902" i="2"/>
  <c r="B902" i="2"/>
  <c r="C901" i="2"/>
  <c r="F900" i="2"/>
  <c r="G899" i="2"/>
  <c r="B899" i="2"/>
  <c r="E898" i="2"/>
  <c r="F897" i="2"/>
  <c r="C896" i="2"/>
  <c r="E895" i="2"/>
  <c r="G894" i="2"/>
  <c r="B894" i="2"/>
  <c r="C893" i="2"/>
  <c r="F892" i="2"/>
  <c r="G891" i="2"/>
  <c r="B891" i="2"/>
  <c r="E890" i="2"/>
  <c r="F889" i="2"/>
  <c r="C888" i="2"/>
  <c r="E887" i="2"/>
  <c r="G886" i="2"/>
  <c r="B886" i="2"/>
  <c r="C885" i="2"/>
  <c r="F884" i="2"/>
  <c r="G883" i="2"/>
  <c r="B883" i="2"/>
  <c r="E882" i="2"/>
  <c r="F881" i="2"/>
  <c r="C880" i="2"/>
  <c r="E879" i="2"/>
  <c r="G878" i="2"/>
  <c r="B878" i="2"/>
  <c r="C877" i="2"/>
  <c r="F876" i="2"/>
  <c r="G875" i="2"/>
  <c r="B875" i="2"/>
  <c r="E874" i="2"/>
  <c r="F873" i="2"/>
  <c r="C872" i="2"/>
  <c r="E871" i="2"/>
  <c r="G870" i="2"/>
  <c r="B870" i="2"/>
  <c r="C869" i="2"/>
  <c r="F868" i="2"/>
  <c r="G867" i="2"/>
  <c r="B867" i="2"/>
  <c r="E866" i="2"/>
  <c r="F865" i="2"/>
  <c r="C864" i="2"/>
  <c r="E863" i="2"/>
  <c r="G862" i="2"/>
  <c r="B862" i="2"/>
  <c r="C861" i="2"/>
  <c r="F860" i="2"/>
  <c r="G859" i="2"/>
  <c r="B859" i="2"/>
  <c r="E858" i="2"/>
  <c r="F857" i="2"/>
  <c r="C856" i="2"/>
  <c r="E855" i="2"/>
  <c r="G854" i="2"/>
  <c r="B854" i="2"/>
  <c r="C853" i="2"/>
  <c r="F852" i="2"/>
  <c r="G851" i="2"/>
  <c r="B851" i="2"/>
  <c r="E850" i="2"/>
  <c r="F849" i="2"/>
  <c r="C848" i="2"/>
  <c r="E847" i="2"/>
  <c r="G846" i="2"/>
  <c r="B846" i="2"/>
  <c r="C845" i="2"/>
  <c r="F844" i="2"/>
  <c r="G843" i="2"/>
  <c r="B843" i="2"/>
  <c r="E842" i="2"/>
  <c r="F841" i="2"/>
  <c r="C840" i="2"/>
  <c r="E839" i="2"/>
  <c r="G838" i="2"/>
  <c r="B838" i="2"/>
  <c r="C837" i="2"/>
  <c r="F836" i="2"/>
  <c r="G835" i="2"/>
  <c r="B835" i="2"/>
  <c r="E834" i="2"/>
  <c r="F833" i="2"/>
  <c r="C832" i="2"/>
  <c r="E831" i="2"/>
  <c r="G830" i="2"/>
  <c r="B830" i="2"/>
  <c r="C829" i="2"/>
  <c r="F828" i="2"/>
  <c r="G827" i="2"/>
  <c r="B827" i="2"/>
  <c r="E826" i="2"/>
  <c r="F825" i="2"/>
  <c r="C824" i="2"/>
  <c r="E823" i="2"/>
  <c r="G822" i="2"/>
  <c r="B822" i="2"/>
  <c r="C821" i="2"/>
  <c r="F820" i="2"/>
  <c r="G819" i="2"/>
  <c r="B819" i="2"/>
  <c r="E818" i="2"/>
  <c r="F817" i="2"/>
  <c r="C816" i="2"/>
  <c r="E815" i="2"/>
  <c r="G814" i="2"/>
  <c r="B814" i="2"/>
  <c r="C813" i="2"/>
  <c r="F812" i="2"/>
  <c r="G811" i="2"/>
  <c r="B811" i="2"/>
  <c r="E810" i="2"/>
  <c r="F809" i="2"/>
  <c r="C808" i="2"/>
  <c r="E807" i="2"/>
  <c r="G806" i="2"/>
  <c r="B806" i="2"/>
  <c r="C805" i="2"/>
  <c r="F804" i="2"/>
  <c r="G803" i="2"/>
  <c r="B803" i="2"/>
  <c r="E802" i="2"/>
  <c r="F801" i="2"/>
  <c r="C800" i="2"/>
  <c r="E799" i="2"/>
  <c r="G798" i="2"/>
  <c r="B798" i="2"/>
  <c r="C797" i="2"/>
  <c r="F796" i="2"/>
  <c r="G795" i="2"/>
  <c r="B795" i="2"/>
  <c r="E794" i="2"/>
  <c r="F793" i="2"/>
  <c r="C792" i="2"/>
  <c r="E791" i="2"/>
  <c r="G790" i="2"/>
  <c r="B790" i="2"/>
  <c r="C789" i="2"/>
  <c r="E788" i="2"/>
  <c r="F787" i="2"/>
  <c r="G786" i="2"/>
  <c r="B786" i="2"/>
  <c r="C785" i="2"/>
  <c r="E784" i="2"/>
  <c r="F783" i="2"/>
  <c r="G782" i="2"/>
  <c r="B782" i="2"/>
  <c r="C781" i="2"/>
  <c r="E780" i="2"/>
  <c r="F779" i="2"/>
  <c r="G778" i="2"/>
  <c r="B778" i="2"/>
  <c r="C777" i="2"/>
  <c r="E776" i="2"/>
  <c r="F775" i="2"/>
  <c r="G774" i="2"/>
  <c r="B774" i="2"/>
  <c r="C773" i="2"/>
  <c r="E772" i="2"/>
  <c r="F771" i="2"/>
  <c r="G770" i="2"/>
  <c r="B770" i="2"/>
  <c r="C769" i="2"/>
  <c r="E768" i="2"/>
  <c r="F767" i="2"/>
  <c r="G766" i="2"/>
  <c r="B766" i="2"/>
  <c r="C765" i="2"/>
  <c r="E764" i="2"/>
  <c r="F763" i="2"/>
  <c r="G762" i="2"/>
  <c r="B762" i="2"/>
  <c r="C761" i="2"/>
  <c r="E760" i="2"/>
  <c r="F759" i="2"/>
  <c r="G758" i="2"/>
  <c r="B758" i="2"/>
  <c r="C757" i="2"/>
  <c r="E756" i="2"/>
  <c r="F755" i="2"/>
  <c r="G754" i="2"/>
  <c r="B754" i="2"/>
  <c r="C753" i="2"/>
  <c r="E752" i="2"/>
  <c r="F751" i="2"/>
  <c r="G750" i="2"/>
  <c r="B750" i="2"/>
  <c r="C749" i="2"/>
  <c r="E748" i="2"/>
  <c r="F747" i="2"/>
  <c r="G746" i="2"/>
  <c r="B746" i="2"/>
  <c r="C745" i="2"/>
  <c r="E744" i="2"/>
  <c r="F743" i="2"/>
  <c r="G742" i="2"/>
  <c r="B742" i="2"/>
  <c r="C741" i="2"/>
  <c r="E740" i="2"/>
  <c r="F739" i="2"/>
  <c r="G738" i="2"/>
  <c r="B738" i="2"/>
  <c r="C737" i="2"/>
  <c r="E736" i="2"/>
  <c r="F735" i="2"/>
  <c r="G734" i="2"/>
  <c r="B734" i="2"/>
  <c r="C733" i="2"/>
  <c r="E732" i="2"/>
  <c r="F731" i="2"/>
  <c r="G730" i="2"/>
  <c r="B730" i="2"/>
  <c r="C729" i="2"/>
  <c r="E728" i="2"/>
  <c r="F727" i="2"/>
  <c r="G726" i="2"/>
  <c r="B726" i="2"/>
  <c r="C725" i="2"/>
  <c r="E724" i="2"/>
  <c r="F723" i="2"/>
  <c r="G722" i="2"/>
  <c r="B722" i="2"/>
  <c r="C721" i="2"/>
  <c r="E720" i="2"/>
  <c r="F719" i="2"/>
  <c r="G718" i="2"/>
  <c r="B718" i="2"/>
  <c r="C717" i="2"/>
  <c r="E716" i="2"/>
  <c r="F715" i="2"/>
  <c r="G714" i="2"/>
  <c r="B714" i="2"/>
  <c r="C713" i="2"/>
  <c r="E712" i="2"/>
  <c r="F711" i="2"/>
  <c r="G710" i="2"/>
  <c r="B710" i="2"/>
  <c r="C709" i="2"/>
  <c r="E708" i="2"/>
  <c r="F707" i="2"/>
  <c r="G706" i="2"/>
  <c r="B706" i="2"/>
  <c r="C705" i="2"/>
  <c r="E704" i="2"/>
  <c r="F703" i="2"/>
  <c r="G702" i="2"/>
  <c r="B702" i="2"/>
  <c r="C701" i="2"/>
  <c r="E700" i="2"/>
  <c r="F699" i="2"/>
  <c r="G698" i="2"/>
  <c r="B698" i="2"/>
  <c r="C697" i="2"/>
  <c r="E696" i="2"/>
  <c r="F695" i="2"/>
  <c r="G694" i="2"/>
  <c r="B694" i="2"/>
  <c r="C693" i="2"/>
  <c r="E692" i="2"/>
  <c r="F691" i="2"/>
  <c r="G690" i="2"/>
  <c r="B690" i="2"/>
  <c r="C689" i="2"/>
  <c r="E688" i="2"/>
  <c r="F687" i="2"/>
  <c r="G686" i="2"/>
  <c r="B686" i="2"/>
  <c r="C685" i="2"/>
  <c r="E684" i="2"/>
  <c r="F683" i="2"/>
  <c r="G682" i="2"/>
  <c r="B682" i="2"/>
  <c r="C681" i="2"/>
  <c r="E680" i="2"/>
  <c r="F679" i="2"/>
  <c r="G678" i="2"/>
  <c r="B678" i="2"/>
  <c r="C677" i="2"/>
  <c r="E676" i="2"/>
  <c r="F675" i="2"/>
  <c r="G674" i="2"/>
  <c r="B674" i="2"/>
  <c r="C673" i="2"/>
  <c r="E672" i="2"/>
  <c r="F671" i="2"/>
  <c r="G670" i="2"/>
  <c r="B670" i="2"/>
  <c r="C669" i="2"/>
  <c r="E668" i="2"/>
  <c r="F667" i="2"/>
  <c r="G666" i="2"/>
  <c r="B666" i="2"/>
  <c r="C665" i="2"/>
  <c r="E664" i="2"/>
  <c r="F663" i="2"/>
  <c r="G662" i="2"/>
  <c r="B662" i="2"/>
  <c r="C661" i="2"/>
  <c r="E660" i="2"/>
  <c r="F659" i="2"/>
  <c r="G658" i="2"/>
  <c r="B658" i="2"/>
  <c r="C657" i="2"/>
  <c r="E656" i="2"/>
  <c r="F655" i="2"/>
  <c r="G654" i="2"/>
  <c r="B654" i="2"/>
  <c r="C653" i="2"/>
  <c r="E652" i="2"/>
  <c r="F651" i="2"/>
  <c r="G650" i="2"/>
  <c r="B650" i="2"/>
  <c r="C649" i="2"/>
  <c r="E648" i="2"/>
  <c r="F647" i="2"/>
  <c r="G646" i="2"/>
  <c r="B646" i="2"/>
  <c r="C645" i="2"/>
  <c r="E644" i="2"/>
  <c r="F643" i="2"/>
  <c r="G642" i="2"/>
  <c r="B642" i="2"/>
  <c r="C641" i="2"/>
  <c r="E640" i="2"/>
  <c r="F639" i="2"/>
  <c r="G638" i="2"/>
  <c r="B638" i="2"/>
  <c r="C637" i="2"/>
  <c r="E636" i="2"/>
  <c r="E635" i="2"/>
  <c r="E634" i="2"/>
  <c r="E633" i="2"/>
  <c r="C632" i="2"/>
  <c r="C631" i="2"/>
  <c r="C630" i="2"/>
  <c r="B629" i="2"/>
  <c r="B628" i="2"/>
  <c r="B627" i="2"/>
  <c r="G625" i="2"/>
  <c r="G624" i="2"/>
  <c r="G623" i="2"/>
  <c r="F622" i="2"/>
  <c r="F621" i="2"/>
  <c r="F620" i="2"/>
  <c r="E619" i="2"/>
  <c r="E618" i="2"/>
  <c r="E617" i="2"/>
  <c r="C616" i="2"/>
  <c r="C615" i="2"/>
  <c r="C614" i="2"/>
  <c r="B613" i="2"/>
  <c r="B612" i="2"/>
  <c r="B611" i="2"/>
  <c r="G609" i="2"/>
  <c r="G608" i="2"/>
  <c r="G607" i="2"/>
  <c r="F606" i="2"/>
  <c r="F605" i="2"/>
  <c r="F604" i="2"/>
  <c r="E603" i="2"/>
  <c r="E602" i="2"/>
  <c r="E601" i="2"/>
  <c r="C600" i="2"/>
  <c r="C599" i="2"/>
  <c r="C598" i="2"/>
  <c r="B597" i="2"/>
  <c r="B596" i="2"/>
  <c r="E594" i="2"/>
  <c r="G592" i="2"/>
  <c r="C591" i="2"/>
  <c r="F589" i="2"/>
  <c r="B588" i="2"/>
  <c r="E586" i="2"/>
  <c r="G584" i="2"/>
  <c r="C583" i="2"/>
  <c r="F581" i="2"/>
  <c r="B580" i="2"/>
  <c r="E578" i="2"/>
  <c r="G576" i="2"/>
  <c r="C575" i="2"/>
  <c r="F573" i="2"/>
  <c r="B572" i="2"/>
  <c r="E570" i="2"/>
  <c r="G568" i="2"/>
  <c r="C567" i="2"/>
  <c r="F565" i="2"/>
  <c r="B564" i="2"/>
  <c r="E562" i="2"/>
  <c r="G560" i="2"/>
  <c r="C559" i="2"/>
  <c r="F557" i="2"/>
  <c r="B556" i="2"/>
  <c r="E554" i="2"/>
  <c r="G552" i="2"/>
  <c r="C551" i="2"/>
  <c r="F549" i="2"/>
  <c r="B548" i="2"/>
  <c r="E546" i="2"/>
  <c r="G544" i="2"/>
  <c r="C543" i="2"/>
  <c r="F541" i="2"/>
  <c r="B540" i="2"/>
  <c r="E538" i="2"/>
  <c r="G536" i="2"/>
  <c r="C535" i="2"/>
  <c r="F533" i="2"/>
  <c r="B532" i="2"/>
  <c r="E530" i="2"/>
  <c r="G528" i="2"/>
  <c r="C527" i="2"/>
  <c r="F525" i="2"/>
  <c r="B524" i="2"/>
  <c r="E522" i="2"/>
  <c r="G520" i="2"/>
  <c r="C519" i="2"/>
  <c r="F517" i="2"/>
  <c r="B516" i="2"/>
  <c r="E514" i="2"/>
  <c r="G512" i="2"/>
  <c r="C511" i="2"/>
  <c r="G509" i="2"/>
  <c r="C508" i="2"/>
  <c r="F506" i="2"/>
  <c r="C505" i="2"/>
  <c r="F503" i="2"/>
  <c r="B502" i="2"/>
  <c r="F500" i="2"/>
  <c r="B499" i="2"/>
  <c r="F497" i="2"/>
  <c r="B496" i="2"/>
  <c r="E494" i="2"/>
  <c r="B493" i="2"/>
  <c r="E491" i="2"/>
  <c r="E488" i="2"/>
  <c r="G486" i="2"/>
  <c r="E485" i="2"/>
  <c r="G483" i="2"/>
  <c r="C482" i="2"/>
  <c r="G480" i="2"/>
  <c r="C479" i="2"/>
  <c r="G477" i="2"/>
  <c r="C476" i="2"/>
  <c r="F474" i="2"/>
  <c r="C473" i="2"/>
  <c r="F471" i="2"/>
  <c r="B470" i="2"/>
  <c r="B468" i="2"/>
  <c r="B464" i="2"/>
  <c r="G459" i="2"/>
  <c r="G455" i="2"/>
  <c r="G453" i="2"/>
  <c r="G451" i="2"/>
  <c r="G449" i="2"/>
  <c r="F447" i="2"/>
  <c r="G445" i="2"/>
  <c r="F443" i="2"/>
  <c r="F441" i="2"/>
  <c r="F439" i="2"/>
  <c r="F437" i="2"/>
  <c r="F434" i="2"/>
  <c r="G431" i="2"/>
  <c r="G428" i="2"/>
  <c r="B423" i="2"/>
  <c r="B420" i="2"/>
  <c r="C417" i="2"/>
  <c r="C414" i="2"/>
  <c r="E411" i="2"/>
  <c r="E408" i="2"/>
  <c r="F405" i="2"/>
  <c r="F402" i="2"/>
  <c r="G399" i="2"/>
  <c r="G396" i="2"/>
  <c r="B391" i="2"/>
  <c r="B388" i="2"/>
  <c r="C385" i="2"/>
  <c r="C382" i="2"/>
  <c r="E379" i="2"/>
  <c r="E376" i="2"/>
  <c r="F373" i="2"/>
  <c r="F370" i="2"/>
  <c r="G367" i="2"/>
  <c r="G364" i="2"/>
  <c r="B359" i="2"/>
  <c r="B356" i="2"/>
  <c r="C353" i="2"/>
  <c r="C350" i="2"/>
  <c r="E347" i="2"/>
  <c r="E344" i="2"/>
  <c r="F341" i="2"/>
  <c r="E338" i="2"/>
  <c r="C335" i="2"/>
  <c r="B332" i="2"/>
  <c r="G328" i="2"/>
  <c r="F325" i="2"/>
  <c r="E322" i="2"/>
  <c r="C319" i="2"/>
  <c r="B316" i="2"/>
  <c r="G312" i="2"/>
  <c r="F309" i="2"/>
  <c r="E306" i="2"/>
  <c r="C303" i="2"/>
  <c r="B300" i="2"/>
  <c r="G296" i="2"/>
  <c r="F293" i="2"/>
  <c r="E290" i="2"/>
  <c r="C286" i="2"/>
  <c r="B282" i="2"/>
  <c r="G277" i="2"/>
  <c r="E273" i="2"/>
  <c r="F267" i="2"/>
  <c r="C261" i="2"/>
  <c r="G254" i="2"/>
  <c r="E248" i="2"/>
  <c r="B242" i="2"/>
  <c r="F235" i="2"/>
  <c r="C229" i="2"/>
  <c r="G222" i="2"/>
  <c r="E216" i="2"/>
  <c r="B210" i="2"/>
  <c r="C202" i="2"/>
  <c r="E193" i="2"/>
  <c r="F180" i="2"/>
  <c r="G167" i="2"/>
  <c r="B155" i="2"/>
  <c r="C142" i="2"/>
  <c r="E129" i="2"/>
  <c r="F116" i="2"/>
  <c r="C99" i="2"/>
  <c r="F73" i="2"/>
  <c r="B3" i="2"/>
  <c r="G3" i="2"/>
  <c r="F4" i="2"/>
  <c r="E5" i="2"/>
  <c r="C6" i="2"/>
  <c r="B7" i="2"/>
  <c r="G7" i="2"/>
  <c r="F8" i="2"/>
  <c r="E9" i="2"/>
  <c r="C10" i="2"/>
  <c r="B11" i="2"/>
  <c r="G11" i="2"/>
  <c r="F12" i="2"/>
  <c r="E13" i="2"/>
  <c r="C14" i="2"/>
  <c r="B15" i="2"/>
  <c r="G15" i="2"/>
  <c r="F16" i="2"/>
  <c r="E17" i="2"/>
  <c r="C18" i="2"/>
  <c r="B19" i="2"/>
  <c r="G19" i="2"/>
  <c r="F20" i="2"/>
  <c r="E21" i="2"/>
  <c r="C22" i="2"/>
  <c r="B23" i="2"/>
  <c r="G23" i="2"/>
  <c r="F24" i="2"/>
  <c r="E25" i="2"/>
  <c r="C26" i="2"/>
  <c r="B27" i="2"/>
  <c r="G27" i="2"/>
  <c r="F28" i="2"/>
  <c r="E29" i="2"/>
  <c r="C30" i="2"/>
  <c r="B31" i="2"/>
  <c r="G31" i="2"/>
  <c r="F32" i="2"/>
  <c r="E33" i="2"/>
  <c r="C34" i="2"/>
  <c r="B35" i="2"/>
  <c r="G35" i="2"/>
  <c r="F36" i="2"/>
  <c r="E37" i="2"/>
  <c r="C38" i="2"/>
  <c r="B39" i="2"/>
  <c r="G39" i="2"/>
  <c r="F40" i="2"/>
  <c r="E41" i="2"/>
  <c r="C42" i="2"/>
  <c r="B43" i="2"/>
  <c r="G43" i="2"/>
  <c r="F44" i="2"/>
  <c r="E45" i="2"/>
  <c r="C46" i="2"/>
  <c r="B47" i="2"/>
  <c r="G47" i="2"/>
  <c r="F48" i="2"/>
  <c r="E49" i="2"/>
  <c r="C50" i="2"/>
  <c r="B51" i="2"/>
  <c r="G51" i="2"/>
  <c r="F52" i="2"/>
  <c r="E53" i="2"/>
  <c r="C54" i="2"/>
  <c r="B55" i="2"/>
  <c r="G55" i="2"/>
  <c r="F56" i="2"/>
  <c r="E57" i="2"/>
  <c r="C58" i="2"/>
  <c r="B59" i="2"/>
  <c r="G59" i="2"/>
  <c r="F60" i="2"/>
  <c r="E61" i="2"/>
  <c r="C62" i="2"/>
  <c r="B63" i="2"/>
  <c r="G63" i="2"/>
  <c r="C3" i="2"/>
  <c r="B4" i="2"/>
  <c r="G4" i="2"/>
  <c r="F5" i="2"/>
  <c r="E6" i="2"/>
  <c r="C7" i="2"/>
  <c r="B8" i="2"/>
  <c r="G8" i="2"/>
  <c r="F9" i="2"/>
  <c r="E10" i="2"/>
  <c r="C11" i="2"/>
  <c r="B12" i="2"/>
  <c r="G12" i="2"/>
  <c r="F13" i="2"/>
  <c r="E14" i="2"/>
  <c r="C15" i="2"/>
  <c r="B16" i="2"/>
  <c r="G16" i="2"/>
  <c r="F17" i="2"/>
  <c r="E18" i="2"/>
  <c r="C19" i="2"/>
  <c r="B20" i="2"/>
  <c r="G20" i="2"/>
  <c r="F21" i="2"/>
  <c r="E22" i="2"/>
  <c r="C23" i="2"/>
  <c r="B24" i="2"/>
  <c r="G24" i="2"/>
  <c r="F25" i="2"/>
  <c r="E26" i="2"/>
  <c r="C27" i="2"/>
  <c r="B28" i="2"/>
  <c r="G28" i="2"/>
  <c r="F29" i="2"/>
  <c r="E30" i="2"/>
  <c r="C31" i="2"/>
  <c r="B32" i="2"/>
  <c r="G32" i="2"/>
  <c r="F33" i="2"/>
  <c r="E34" i="2"/>
  <c r="C35" i="2"/>
  <c r="B36" i="2"/>
  <c r="G36" i="2"/>
  <c r="F37" i="2"/>
  <c r="E38" i="2"/>
  <c r="C39" i="2"/>
  <c r="B40" i="2"/>
  <c r="G40" i="2"/>
  <c r="F41" i="2"/>
  <c r="E42" i="2"/>
  <c r="C43" i="2"/>
  <c r="B44" i="2"/>
  <c r="G44" i="2"/>
  <c r="F45" i="2"/>
  <c r="E46" i="2"/>
  <c r="C47" i="2"/>
  <c r="B48" i="2"/>
  <c r="G48" i="2"/>
  <c r="F49" i="2"/>
  <c r="E50" i="2"/>
  <c r="C51" i="2"/>
  <c r="B52" i="2"/>
  <c r="G52" i="2"/>
  <c r="F53" i="2"/>
  <c r="E54" i="2"/>
  <c r="C55" i="2"/>
  <c r="B56" i="2"/>
  <c r="G56" i="2"/>
  <c r="F57" i="2"/>
  <c r="E58" i="2"/>
  <c r="C59" i="2"/>
  <c r="B60" i="2"/>
  <c r="G60" i="2"/>
  <c r="F61" i="2"/>
  <c r="E62" i="2"/>
  <c r="C63" i="2"/>
  <c r="B64" i="2"/>
  <c r="G64" i="2"/>
  <c r="F65" i="2"/>
  <c r="E66" i="2"/>
  <c r="C67" i="2"/>
  <c r="B68" i="2"/>
  <c r="G68" i="2"/>
  <c r="F69" i="2"/>
  <c r="E70" i="2"/>
  <c r="E3" i="2"/>
  <c r="B5" i="2"/>
  <c r="F6" i="2"/>
  <c r="C8" i="2"/>
  <c r="G9" i="2"/>
  <c r="E11" i="2"/>
  <c r="B13" i="2"/>
  <c r="F14" i="2"/>
  <c r="C16" i="2"/>
  <c r="G17" i="2"/>
  <c r="E19" i="2"/>
  <c r="B21" i="2"/>
  <c r="F22" i="2"/>
  <c r="C24" i="2"/>
  <c r="G25" i="2"/>
  <c r="E27" i="2"/>
  <c r="B29" i="2"/>
  <c r="F30" i="2"/>
  <c r="C32" i="2"/>
  <c r="G33" i="2"/>
  <c r="E35" i="2"/>
  <c r="B37" i="2"/>
  <c r="F38" i="2"/>
  <c r="C40" i="2"/>
  <c r="G41" i="2"/>
  <c r="E43" i="2"/>
  <c r="B45" i="2"/>
  <c r="F46" i="2"/>
  <c r="C48" i="2"/>
  <c r="G49" i="2"/>
  <c r="E51" i="2"/>
  <c r="B53" i="2"/>
  <c r="F54" i="2"/>
  <c r="C56" i="2"/>
  <c r="G57" i="2"/>
  <c r="E59" i="2"/>
  <c r="B61" i="2"/>
  <c r="F62" i="2"/>
  <c r="C64" i="2"/>
  <c r="C65" i="2"/>
  <c r="C66" i="2"/>
  <c r="E67" i="2"/>
  <c r="E68" i="2"/>
  <c r="E69" i="2"/>
  <c r="F70" i="2"/>
  <c r="E71" i="2"/>
  <c r="C72" i="2"/>
  <c r="B73" i="2"/>
  <c r="G73" i="2"/>
  <c r="F74" i="2"/>
  <c r="E75" i="2"/>
  <c r="C76" i="2"/>
  <c r="B77" i="2"/>
  <c r="G77" i="2"/>
  <c r="F78" i="2"/>
  <c r="E79" i="2"/>
  <c r="C80" i="2"/>
  <c r="B81" i="2"/>
  <c r="G81" i="2"/>
  <c r="F82" i="2"/>
  <c r="E83" i="2"/>
  <c r="C84" i="2"/>
  <c r="B85" i="2"/>
  <c r="G85" i="2"/>
  <c r="F86" i="2"/>
  <c r="E87" i="2"/>
  <c r="C88" i="2"/>
  <c r="B89" i="2"/>
  <c r="G89" i="2"/>
  <c r="F90" i="2"/>
  <c r="E91" i="2"/>
  <c r="C92" i="2"/>
  <c r="B93" i="2"/>
  <c r="G93" i="2"/>
  <c r="F94" i="2"/>
  <c r="E95" i="2"/>
  <c r="C96" i="2"/>
  <c r="B97" i="2"/>
  <c r="G97" i="2"/>
  <c r="F98" i="2"/>
  <c r="E99" i="2"/>
  <c r="C100" i="2"/>
  <c r="B101" i="2"/>
  <c r="G101" i="2"/>
  <c r="F102" i="2"/>
  <c r="F3" i="2"/>
  <c r="C5" i="2"/>
  <c r="G6" i="2"/>
  <c r="E8" i="2"/>
  <c r="B10" i="2"/>
  <c r="F11" i="2"/>
  <c r="C13" i="2"/>
  <c r="G14" i="2"/>
  <c r="E16" i="2"/>
  <c r="B18" i="2"/>
  <c r="F19" i="2"/>
  <c r="C21" i="2"/>
  <c r="G22" i="2"/>
  <c r="E24" i="2"/>
  <c r="B26" i="2"/>
  <c r="F27" i="2"/>
  <c r="C29" i="2"/>
  <c r="G30" i="2"/>
  <c r="E32" i="2"/>
  <c r="B34" i="2"/>
  <c r="F35" i="2"/>
  <c r="C37" i="2"/>
  <c r="G38" i="2"/>
  <c r="E40" i="2"/>
  <c r="B42" i="2"/>
  <c r="F43" i="2"/>
  <c r="C45" i="2"/>
  <c r="G46" i="2"/>
  <c r="E48" i="2"/>
  <c r="B50" i="2"/>
  <c r="F51" i="2"/>
  <c r="C53" i="2"/>
  <c r="G54" i="2"/>
  <c r="E56" i="2"/>
  <c r="B58" i="2"/>
  <c r="F59" i="2"/>
  <c r="C61" i="2"/>
  <c r="G62" i="2"/>
  <c r="E64" i="2"/>
  <c r="E65" i="2"/>
  <c r="F66" i="2"/>
  <c r="F67" i="2"/>
  <c r="F68" i="2"/>
  <c r="G69" i="2"/>
  <c r="G70" i="2"/>
  <c r="F71" i="2"/>
  <c r="E72" i="2"/>
  <c r="C73" i="2"/>
  <c r="B74" i="2"/>
  <c r="G74" i="2"/>
  <c r="F75" i="2"/>
  <c r="E76" i="2"/>
  <c r="C77" i="2"/>
  <c r="B78" i="2"/>
  <c r="G78" i="2"/>
  <c r="F79" i="2"/>
  <c r="E80" i="2"/>
  <c r="C81" i="2"/>
  <c r="B82" i="2"/>
  <c r="G82" i="2"/>
  <c r="F83" i="2"/>
  <c r="E84" i="2"/>
  <c r="C85" i="2"/>
  <c r="B86" i="2"/>
  <c r="G86" i="2"/>
  <c r="F87" i="2"/>
  <c r="E88" i="2"/>
  <c r="C89" i="2"/>
  <c r="B90" i="2"/>
  <c r="G90" i="2"/>
  <c r="F91" i="2"/>
  <c r="E92" i="2"/>
  <c r="C93" i="2"/>
  <c r="B94" i="2"/>
  <c r="G94" i="2"/>
  <c r="F95" i="2"/>
  <c r="E96" i="2"/>
  <c r="C97" i="2"/>
  <c r="B98" i="2"/>
  <c r="G98" i="2"/>
  <c r="F99" i="2"/>
  <c r="E100" i="2"/>
  <c r="C101" i="2"/>
  <c r="B102" i="2"/>
  <c r="G102" i="2"/>
  <c r="F103" i="2"/>
  <c r="E104" i="2"/>
  <c r="C105" i="2"/>
  <c r="B106" i="2"/>
  <c r="G106" i="2"/>
  <c r="F107" i="2"/>
  <c r="E108" i="2"/>
  <c r="C109" i="2"/>
  <c r="B110" i="2"/>
  <c r="G110" i="2"/>
  <c r="F111" i="2"/>
  <c r="E112" i="2"/>
  <c r="C113" i="2"/>
  <c r="C4" i="2"/>
  <c r="E7" i="2"/>
  <c r="F10" i="2"/>
  <c r="G13" i="2"/>
  <c r="B17" i="2"/>
  <c r="C20" i="2"/>
  <c r="E23" i="2"/>
  <c r="F26" i="2"/>
  <c r="G29" i="2"/>
  <c r="B33" i="2"/>
  <c r="C36" i="2"/>
  <c r="E39" i="2"/>
  <c r="F42" i="2"/>
  <c r="G45" i="2"/>
  <c r="B49" i="2"/>
  <c r="C52" i="2"/>
  <c r="E55" i="2"/>
  <c r="F58" i="2"/>
  <c r="G61" i="2"/>
  <c r="F64" i="2"/>
  <c r="G66" i="2"/>
  <c r="B69" i="2"/>
  <c r="B71" i="2"/>
  <c r="F72" i="2"/>
  <c r="C74" i="2"/>
  <c r="G75" i="2"/>
  <c r="E77" i="2"/>
  <c r="B79" i="2"/>
  <c r="F80" i="2"/>
  <c r="C82" i="2"/>
  <c r="G83" i="2"/>
  <c r="E85" i="2"/>
  <c r="B87" i="2"/>
  <c r="F88" i="2"/>
  <c r="C90" i="2"/>
  <c r="G91" i="2"/>
  <c r="E93" i="2"/>
  <c r="B95" i="2"/>
  <c r="F96" i="2"/>
  <c r="C98" i="2"/>
  <c r="G99" i="2"/>
  <c r="E101" i="2"/>
  <c r="B103" i="2"/>
  <c r="B104" i="2"/>
  <c r="B105" i="2"/>
  <c r="C106" i="2"/>
  <c r="C107" i="2"/>
  <c r="C108" i="2"/>
  <c r="E109" i="2"/>
  <c r="E110" i="2"/>
  <c r="E111" i="2"/>
  <c r="F112" i="2"/>
  <c r="F113" i="2"/>
  <c r="E114" i="2"/>
  <c r="C115" i="2"/>
  <c r="B116" i="2"/>
  <c r="G116" i="2"/>
  <c r="F117" i="2"/>
  <c r="E118" i="2"/>
  <c r="C119" i="2"/>
  <c r="B120" i="2"/>
  <c r="G120" i="2"/>
  <c r="F121" i="2"/>
  <c r="E122" i="2"/>
  <c r="C123" i="2"/>
  <c r="B124" i="2"/>
  <c r="G124" i="2"/>
  <c r="F125" i="2"/>
  <c r="E126" i="2"/>
  <c r="C127" i="2"/>
  <c r="B128" i="2"/>
  <c r="G128" i="2"/>
  <c r="F129" i="2"/>
  <c r="E130" i="2"/>
  <c r="C131" i="2"/>
  <c r="B132" i="2"/>
  <c r="G132" i="2"/>
  <c r="F133" i="2"/>
  <c r="E134" i="2"/>
  <c r="C135" i="2"/>
  <c r="B136" i="2"/>
  <c r="G136" i="2"/>
  <c r="F137" i="2"/>
  <c r="E138" i="2"/>
  <c r="C139" i="2"/>
  <c r="B140" i="2"/>
  <c r="G140" i="2"/>
  <c r="F141" i="2"/>
  <c r="E142" i="2"/>
  <c r="C143" i="2"/>
  <c r="B144" i="2"/>
  <c r="G144" i="2"/>
  <c r="F145" i="2"/>
  <c r="E146" i="2"/>
  <c r="C147" i="2"/>
  <c r="B148" i="2"/>
  <c r="G148" i="2"/>
  <c r="F149" i="2"/>
  <c r="E150" i="2"/>
  <c r="C151" i="2"/>
  <c r="B152" i="2"/>
  <c r="G152" i="2"/>
  <c r="F153" i="2"/>
  <c r="E154" i="2"/>
  <c r="C155" i="2"/>
  <c r="B156" i="2"/>
  <c r="G156" i="2"/>
  <c r="F157" i="2"/>
  <c r="E158" i="2"/>
  <c r="C159" i="2"/>
  <c r="B160" i="2"/>
  <c r="G160" i="2"/>
  <c r="F161" i="2"/>
  <c r="E162" i="2"/>
  <c r="C163" i="2"/>
  <c r="B164" i="2"/>
  <c r="G164" i="2"/>
  <c r="F165" i="2"/>
  <c r="E166" i="2"/>
  <c r="C167" i="2"/>
  <c r="B168" i="2"/>
  <c r="G168" i="2"/>
  <c r="F169" i="2"/>
  <c r="E170" i="2"/>
  <c r="C171" i="2"/>
  <c r="B172" i="2"/>
  <c r="G172" i="2"/>
  <c r="F173" i="2"/>
  <c r="E174" i="2"/>
  <c r="C175" i="2"/>
  <c r="B176" i="2"/>
  <c r="G176" i="2"/>
  <c r="F177" i="2"/>
  <c r="E178" i="2"/>
  <c r="C179" i="2"/>
  <c r="B180" i="2"/>
  <c r="G180" i="2"/>
  <c r="F181" i="2"/>
  <c r="E182" i="2"/>
  <c r="C183" i="2"/>
  <c r="B184" i="2"/>
  <c r="G184" i="2"/>
  <c r="F185" i="2"/>
  <c r="E186" i="2"/>
  <c r="C187" i="2"/>
  <c r="B188" i="2"/>
  <c r="G188" i="2"/>
  <c r="F189" i="2"/>
  <c r="E190" i="2"/>
  <c r="C191" i="2"/>
  <c r="B192" i="2"/>
  <c r="G192" i="2"/>
  <c r="F193" i="2"/>
  <c r="E4" i="2"/>
  <c r="F7" i="2"/>
  <c r="G10" i="2"/>
  <c r="B14" i="2"/>
  <c r="C17" i="2"/>
  <c r="E20" i="2"/>
  <c r="F23" i="2"/>
  <c r="G26" i="2"/>
  <c r="B30" i="2"/>
  <c r="C33" i="2"/>
  <c r="E36" i="2"/>
  <c r="F39" i="2"/>
  <c r="G42" i="2"/>
  <c r="B46" i="2"/>
  <c r="C49" i="2"/>
  <c r="E52" i="2"/>
  <c r="F55" i="2"/>
  <c r="G58" i="2"/>
  <c r="B62" i="2"/>
  <c r="B65" i="2"/>
  <c r="B67" i="2"/>
  <c r="C69" i="2"/>
  <c r="C71" i="2"/>
  <c r="G72" i="2"/>
  <c r="E74" i="2"/>
  <c r="B76" i="2"/>
  <c r="F77" i="2"/>
  <c r="C79" i="2"/>
  <c r="G80" i="2"/>
  <c r="E82" i="2"/>
  <c r="B84" i="2"/>
  <c r="F85" i="2"/>
  <c r="C87" i="2"/>
  <c r="G88" i="2"/>
  <c r="E90" i="2"/>
  <c r="B92" i="2"/>
  <c r="F93" i="2"/>
  <c r="C95" i="2"/>
  <c r="G96" i="2"/>
  <c r="E98" i="2"/>
  <c r="B100" i="2"/>
  <c r="F101" i="2"/>
  <c r="C103" i="2"/>
  <c r="C104" i="2"/>
  <c r="E105" i="2"/>
  <c r="E106" i="2"/>
  <c r="E107" i="2"/>
  <c r="F108" i="2"/>
  <c r="F109" i="2"/>
  <c r="F110" i="2"/>
  <c r="G111" i="2"/>
  <c r="G112" i="2"/>
  <c r="G113" i="2"/>
  <c r="F114" i="2"/>
  <c r="E115" i="2"/>
  <c r="C116" i="2"/>
  <c r="B117" i="2"/>
  <c r="G117" i="2"/>
  <c r="F118" i="2"/>
  <c r="E119" i="2"/>
  <c r="C120" i="2"/>
  <c r="B121" i="2"/>
  <c r="G121" i="2"/>
  <c r="F122" i="2"/>
  <c r="E123" i="2"/>
  <c r="C124" i="2"/>
  <c r="B125" i="2"/>
  <c r="G125" i="2"/>
  <c r="F126" i="2"/>
  <c r="E127" i="2"/>
  <c r="C128" i="2"/>
  <c r="B129" i="2"/>
  <c r="G129" i="2"/>
  <c r="F130" i="2"/>
  <c r="E131" i="2"/>
  <c r="C132" i="2"/>
  <c r="B133" i="2"/>
  <c r="G133" i="2"/>
  <c r="F134" i="2"/>
  <c r="E135" i="2"/>
  <c r="C136" i="2"/>
  <c r="B137" i="2"/>
  <c r="G137" i="2"/>
  <c r="F138" i="2"/>
  <c r="E139" i="2"/>
  <c r="C140" i="2"/>
  <c r="B141" i="2"/>
  <c r="G141" i="2"/>
  <c r="F142" i="2"/>
  <c r="E143" i="2"/>
  <c r="C144" i="2"/>
  <c r="B145" i="2"/>
  <c r="G145" i="2"/>
  <c r="F146" i="2"/>
  <c r="E147" i="2"/>
  <c r="C148" i="2"/>
  <c r="B149" i="2"/>
  <c r="G149" i="2"/>
  <c r="F150" i="2"/>
  <c r="E151" i="2"/>
  <c r="C152" i="2"/>
  <c r="B153" i="2"/>
  <c r="G153" i="2"/>
  <c r="F154" i="2"/>
  <c r="E155" i="2"/>
  <c r="C156" i="2"/>
  <c r="B157" i="2"/>
  <c r="G157" i="2"/>
  <c r="F158" i="2"/>
  <c r="E159" i="2"/>
  <c r="C160" i="2"/>
  <c r="B161" i="2"/>
  <c r="G161" i="2"/>
  <c r="F162" i="2"/>
  <c r="E163" i="2"/>
  <c r="C164" i="2"/>
  <c r="B165" i="2"/>
  <c r="G165" i="2"/>
  <c r="F166" i="2"/>
  <c r="E167" i="2"/>
  <c r="C168" i="2"/>
  <c r="B169" i="2"/>
  <c r="G169" i="2"/>
  <c r="F170" i="2"/>
  <c r="E171" i="2"/>
  <c r="C172" i="2"/>
  <c r="B173" i="2"/>
  <c r="G173" i="2"/>
  <c r="F174" i="2"/>
  <c r="E175" i="2"/>
  <c r="C176" i="2"/>
  <c r="B177" i="2"/>
  <c r="G177" i="2"/>
  <c r="F178" i="2"/>
  <c r="E179" i="2"/>
  <c r="C180" i="2"/>
  <c r="B181" i="2"/>
  <c r="G181" i="2"/>
  <c r="F182" i="2"/>
  <c r="E183" i="2"/>
  <c r="C184" i="2"/>
  <c r="B185" i="2"/>
  <c r="G185" i="2"/>
  <c r="F186" i="2"/>
  <c r="E187" i="2"/>
  <c r="C188" i="2"/>
  <c r="B189" i="2"/>
  <c r="G189" i="2"/>
  <c r="F190" i="2"/>
  <c r="E191" i="2"/>
  <c r="C192" i="2"/>
  <c r="B193" i="2"/>
  <c r="G193" i="2"/>
  <c r="F194" i="2"/>
  <c r="E195" i="2"/>
  <c r="C196" i="2"/>
  <c r="B197" i="2"/>
  <c r="G197" i="2"/>
  <c r="F198" i="2"/>
  <c r="E199" i="2"/>
  <c r="C200" i="2"/>
  <c r="B201" i="2"/>
  <c r="G201" i="2"/>
  <c r="F202" i="2"/>
  <c r="E203" i="2"/>
  <c r="C204" i="2"/>
  <c r="B205" i="2"/>
  <c r="G205" i="2"/>
  <c r="F206" i="2"/>
  <c r="E207" i="2"/>
  <c r="G5" i="2"/>
  <c r="C12" i="2"/>
  <c r="F18" i="2"/>
  <c r="B25" i="2"/>
  <c r="E31" i="2"/>
  <c r="G37" i="2"/>
  <c r="C44" i="2"/>
  <c r="F50" i="2"/>
  <c r="B57" i="2"/>
  <c r="E63" i="2"/>
  <c r="G67" i="2"/>
  <c r="G71" i="2"/>
  <c r="B75" i="2"/>
  <c r="C78" i="2"/>
  <c r="E81" i="2"/>
  <c r="F84" i="2"/>
  <c r="G87" i="2"/>
  <c r="B91" i="2"/>
  <c r="C94" i="2"/>
  <c r="E97" i="2"/>
  <c r="F100" i="2"/>
  <c r="E103" i="2"/>
  <c r="F105" i="2"/>
  <c r="G107" i="2"/>
  <c r="G109" i="2"/>
  <c r="B112" i="2"/>
  <c r="B114" i="2"/>
  <c r="F115" i="2"/>
  <c r="C117" i="2"/>
  <c r="G118" i="2"/>
  <c r="E120" i="2"/>
  <c r="B122" i="2"/>
  <c r="F123" i="2"/>
  <c r="C125" i="2"/>
  <c r="G126" i="2"/>
  <c r="E128" i="2"/>
  <c r="B130" i="2"/>
  <c r="F131" i="2"/>
  <c r="C133" i="2"/>
  <c r="G134" i="2"/>
  <c r="E136" i="2"/>
  <c r="B138" i="2"/>
  <c r="F139" i="2"/>
  <c r="C141" i="2"/>
  <c r="G142" i="2"/>
  <c r="E144" i="2"/>
  <c r="B146" i="2"/>
  <c r="F147" i="2"/>
  <c r="C149" i="2"/>
  <c r="G150" i="2"/>
  <c r="E152" i="2"/>
  <c r="B154" i="2"/>
  <c r="F155" i="2"/>
  <c r="C157" i="2"/>
  <c r="G158" i="2"/>
  <c r="E160" i="2"/>
  <c r="B162" i="2"/>
  <c r="F163" i="2"/>
  <c r="C165" i="2"/>
  <c r="G166" i="2"/>
  <c r="E168" i="2"/>
  <c r="B170" i="2"/>
  <c r="F171" i="2"/>
  <c r="C173" i="2"/>
  <c r="G174" i="2"/>
  <c r="E176" i="2"/>
  <c r="B178" i="2"/>
  <c r="F179" i="2"/>
  <c r="C181" i="2"/>
  <c r="G182" i="2"/>
  <c r="E184" i="2"/>
  <c r="B186" i="2"/>
  <c r="F187" i="2"/>
  <c r="C189" i="2"/>
  <c r="G190" i="2"/>
  <c r="E192" i="2"/>
  <c r="B194" i="2"/>
  <c r="B195" i="2"/>
  <c r="B196" i="2"/>
  <c r="C197" i="2"/>
  <c r="C198" i="2"/>
  <c r="C199" i="2"/>
  <c r="E200" i="2"/>
  <c r="E201" i="2"/>
  <c r="E202" i="2"/>
  <c r="F203" i="2"/>
  <c r="F204" i="2"/>
  <c r="F205" i="2"/>
  <c r="G206" i="2"/>
  <c r="G207" i="2"/>
  <c r="F208" i="2"/>
  <c r="E209" i="2"/>
  <c r="C210" i="2"/>
  <c r="B211" i="2"/>
  <c r="G211" i="2"/>
  <c r="F212" i="2"/>
  <c r="E213" i="2"/>
  <c r="C214" i="2"/>
  <c r="B215" i="2"/>
  <c r="G215" i="2"/>
  <c r="F216" i="2"/>
  <c r="E217" i="2"/>
  <c r="C218" i="2"/>
  <c r="B219" i="2"/>
  <c r="G219" i="2"/>
  <c r="F220" i="2"/>
  <c r="E221" i="2"/>
  <c r="C222" i="2"/>
  <c r="B223" i="2"/>
  <c r="G223" i="2"/>
  <c r="F224" i="2"/>
  <c r="E225" i="2"/>
  <c r="C226" i="2"/>
  <c r="B227" i="2"/>
  <c r="G227" i="2"/>
  <c r="F228" i="2"/>
  <c r="E229" i="2"/>
  <c r="C230" i="2"/>
  <c r="B231" i="2"/>
  <c r="G231" i="2"/>
  <c r="F232" i="2"/>
  <c r="E233" i="2"/>
  <c r="C234" i="2"/>
  <c r="B235" i="2"/>
  <c r="G235" i="2"/>
  <c r="F236" i="2"/>
  <c r="E237" i="2"/>
  <c r="C238" i="2"/>
  <c r="B239" i="2"/>
  <c r="G239" i="2"/>
  <c r="F240" i="2"/>
  <c r="E241" i="2"/>
  <c r="C242" i="2"/>
  <c r="B243" i="2"/>
  <c r="G243" i="2"/>
  <c r="F244" i="2"/>
  <c r="E245" i="2"/>
  <c r="C246" i="2"/>
  <c r="B247" i="2"/>
  <c r="G247" i="2"/>
  <c r="F248" i="2"/>
  <c r="E249" i="2"/>
  <c r="C250" i="2"/>
  <c r="B251" i="2"/>
  <c r="G251" i="2"/>
  <c r="F252" i="2"/>
  <c r="E253" i="2"/>
  <c r="C254" i="2"/>
  <c r="B255" i="2"/>
  <c r="G255" i="2"/>
  <c r="F256" i="2"/>
  <c r="E257" i="2"/>
  <c r="C258" i="2"/>
  <c r="B259" i="2"/>
  <c r="G259" i="2"/>
  <c r="F260" i="2"/>
  <c r="E261" i="2"/>
  <c r="C262" i="2"/>
  <c r="B263" i="2"/>
  <c r="G263" i="2"/>
  <c r="F264" i="2"/>
  <c r="E265" i="2"/>
  <c r="C266" i="2"/>
  <c r="B267" i="2"/>
  <c r="G267" i="2"/>
  <c r="F268" i="2"/>
  <c r="E269" i="2"/>
  <c r="C270" i="2"/>
  <c r="B271" i="2"/>
  <c r="G271" i="2"/>
  <c r="B6" i="2"/>
  <c r="E12" i="2"/>
  <c r="G18" i="2"/>
  <c r="C25" i="2"/>
  <c r="F31" i="2"/>
  <c r="B38" i="2"/>
  <c r="E44" i="2"/>
  <c r="G50" i="2"/>
  <c r="C57" i="2"/>
  <c r="F63" i="2"/>
  <c r="C68" i="2"/>
  <c r="B72" i="2"/>
  <c r="C75" i="2"/>
  <c r="E78" i="2"/>
  <c r="F81" i="2"/>
  <c r="G84" i="2"/>
  <c r="B88" i="2"/>
  <c r="C91" i="2"/>
  <c r="E94" i="2"/>
  <c r="F97" i="2"/>
  <c r="G100" i="2"/>
  <c r="G103" i="2"/>
  <c r="G105" i="2"/>
  <c r="B108" i="2"/>
  <c r="C110" i="2"/>
  <c r="C112" i="2"/>
  <c r="C114" i="2"/>
  <c r="G115" i="2"/>
  <c r="E117" i="2"/>
  <c r="B119" i="2"/>
  <c r="F120" i="2"/>
  <c r="C122" i="2"/>
  <c r="G123" i="2"/>
  <c r="E125" i="2"/>
  <c r="B127" i="2"/>
  <c r="F128" i="2"/>
  <c r="C130" i="2"/>
  <c r="G131" i="2"/>
  <c r="E133" i="2"/>
  <c r="B135" i="2"/>
  <c r="F136" i="2"/>
  <c r="C138" i="2"/>
  <c r="G139" i="2"/>
  <c r="E141" i="2"/>
  <c r="B143" i="2"/>
  <c r="F144" i="2"/>
  <c r="C146" i="2"/>
  <c r="G147" i="2"/>
  <c r="E149" i="2"/>
  <c r="B151" i="2"/>
  <c r="F152" i="2"/>
  <c r="C154" i="2"/>
  <c r="G155" i="2"/>
  <c r="E157" i="2"/>
  <c r="B159" i="2"/>
  <c r="F160" i="2"/>
  <c r="C162" i="2"/>
  <c r="G163" i="2"/>
  <c r="E165" i="2"/>
  <c r="B167" i="2"/>
  <c r="F168" i="2"/>
  <c r="C170" i="2"/>
  <c r="G171" i="2"/>
  <c r="E173" i="2"/>
  <c r="B175" i="2"/>
  <c r="F176" i="2"/>
  <c r="C178" i="2"/>
  <c r="G179" i="2"/>
  <c r="E181" i="2"/>
  <c r="B183" i="2"/>
  <c r="F184" i="2"/>
  <c r="C186" i="2"/>
  <c r="G187" i="2"/>
  <c r="E189" i="2"/>
  <c r="B191" i="2"/>
  <c r="F192" i="2"/>
  <c r="C194" i="2"/>
  <c r="C195" i="2"/>
  <c r="E196" i="2"/>
  <c r="E197" i="2"/>
  <c r="E198" i="2"/>
  <c r="F199" i="2"/>
  <c r="F200" i="2"/>
  <c r="F201" i="2"/>
  <c r="G202" i="2"/>
  <c r="G203" i="2"/>
  <c r="G204" i="2"/>
  <c r="B206" i="2"/>
  <c r="B207" i="2"/>
  <c r="B208" i="2"/>
  <c r="G208" i="2"/>
  <c r="F209" i="2"/>
  <c r="E210" i="2"/>
  <c r="C211" i="2"/>
  <c r="B212" i="2"/>
  <c r="G212" i="2"/>
  <c r="F213" i="2"/>
  <c r="E214" i="2"/>
  <c r="C215" i="2"/>
  <c r="B216" i="2"/>
  <c r="G216" i="2"/>
  <c r="F217" i="2"/>
  <c r="E218" i="2"/>
  <c r="C219" i="2"/>
  <c r="B220" i="2"/>
  <c r="G220" i="2"/>
  <c r="F221" i="2"/>
  <c r="E222" i="2"/>
  <c r="C223" i="2"/>
  <c r="B224" i="2"/>
  <c r="G224" i="2"/>
  <c r="F225" i="2"/>
  <c r="E226" i="2"/>
  <c r="C227" i="2"/>
  <c r="B228" i="2"/>
  <c r="G228" i="2"/>
  <c r="F229" i="2"/>
  <c r="E230" i="2"/>
  <c r="C231" i="2"/>
  <c r="B232" i="2"/>
  <c r="G232" i="2"/>
  <c r="F233" i="2"/>
  <c r="E234" i="2"/>
  <c r="C235" i="2"/>
  <c r="B236" i="2"/>
  <c r="G236" i="2"/>
  <c r="F237" i="2"/>
  <c r="E238" i="2"/>
  <c r="C239" i="2"/>
  <c r="B240" i="2"/>
  <c r="G240" i="2"/>
  <c r="F241" i="2"/>
  <c r="E242" i="2"/>
  <c r="C243" i="2"/>
  <c r="B244" i="2"/>
  <c r="G244" i="2"/>
  <c r="F245" i="2"/>
  <c r="E246" i="2"/>
  <c r="C247" i="2"/>
  <c r="B248" i="2"/>
  <c r="G248" i="2"/>
  <c r="F249" i="2"/>
  <c r="E250" i="2"/>
  <c r="C251" i="2"/>
  <c r="B252" i="2"/>
  <c r="G252" i="2"/>
  <c r="F253" i="2"/>
  <c r="E254" i="2"/>
  <c r="C255" i="2"/>
  <c r="B256" i="2"/>
  <c r="G256" i="2"/>
  <c r="F257" i="2"/>
  <c r="E258" i="2"/>
  <c r="C259" i="2"/>
  <c r="B260" i="2"/>
  <c r="G260" i="2"/>
  <c r="F261" i="2"/>
  <c r="E262" i="2"/>
  <c r="C263" i="2"/>
  <c r="B264" i="2"/>
  <c r="G264" i="2"/>
  <c r="F265" i="2"/>
  <c r="E266" i="2"/>
  <c r="C267" i="2"/>
  <c r="B268" i="2"/>
  <c r="G268" i="2"/>
  <c r="F269" i="2"/>
  <c r="E270" i="2"/>
  <c r="C271" i="2"/>
  <c r="B272" i="2"/>
  <c r="G272" i="2"/>
  <c r="F273" i="2"/>
  <c r="E274" i="2"/>
  <c r="C275" i="2"/>
  <c r="B276" i="2"/>
  <c r="G276" i="2"/>
  <c r="F277" i="2"/>
  <c r="E278" i="2"/>
  <c r="C279" i="2"/>
  <c r="B280" i="2"/>
  <c r="G280" i="2"/>
  <c r="F281" i="2"/>
  <c r="E282" i="2"/>
  <c r="C283" i="2"/>
  <c r="B284" i="2"/>
  <c r="G284" i="2"/>
  <c r="F285" i="2"/>
  <c r="E286" i="2"/>
  <c r="C287" i="2"/>
  <c r="B288" i="2"/>
  <c r="G288" i="2"/>
  <c r="F289" i="2"/>
  <c r="B9" i="2"/>
  <c r="G21" i="2"/>
  <c r="F34" i="2"/>
  <c r="E47" i="2"/>
  <c r="C60" i="2"/>
  <c r="B70" i="2"/>
  <c r="F76" i="2"/>
  <c r="B83" i="2"/>
  <c r="E89" i="2"/>
  <c r="G95" i="2"/>
  <c r="C102" i="2"/>
  <c r="F106" i="2"/>
  <c r="B111" i="2"/>
  <c r="G114" i="2"/>
  <c r="B118" i="2"/>
  <c r="C121" i="2"/>
  <c r="E124" i="2"/>
  <c r="F127" i="2"/>
  <c r="G130" i="2"/>
  <c r="B134" i="2"/>
  <c r="C137" i="2"/>
  <c r="E140" i="2"/>
  <c r="F143" i="2"/>
  <c r="G146" i="2"/>
  <c r="B150" i="2"/>
  <c r="C153" i="2"/>
  <c r="E156" i="2"/>
  <c r="F159" i="2"/>
  <c r="G162" i="2"/>
  <c r="B166" i="2"/>
  <c r="C169" i="2"/>
  <c r="E172" i="2"/>
  <c r="F175" i="2"/>
  <c r="G178" i="2"/>
  <c r="B182" i="2"/>
  <c r="C185" i="2"/>
  <c r="E188" i="2"/>
  <c r="F191" i="2"/>
  <c r="E194" i="2"/>
  <c r="F196" i="2"/>
  <c r="G198" i="2"/>
  <c r="G200" i="2"/>
  <c r="B203" i="2"/>
  <c r="C205" i="2"/>
  <c r="C207" i="2"/>
  <c r="B209" i="2"/>
  <c r="F210" i="2"/>
  <c r="C212" i="2"/>
  <c r="G213" i="2"/>
  <c r="E215" i="2"/>
  <c r="B217" i="2"/>
  <c r="F218" i="2"/>
  <c r="C220" i="2"/>
  <c r="G221" i="2"/>
  <c r="E223" i="2"/>
  <c r="B225" i="2"/>
  <c r="F226" i="2"/>
  <c r="C228" i="2"/>
  <c r="G229" i="2"/>
  <c r="E231" i="2"/>
  <c r="B233" i="2"/>
  <c r="F234" i="2"/>
  <c r="C236" i="2"/>
  <c r="G237" i="2"/>
  <c r="E239" i="2"/>
  <c r="B241" i="2"/>
  <c r="F242" i="2"/>
  <c r="C244" i="2"/>
  <c r="G245" i="2"/>
  <c r="E247" i="2"/>
  <c r="B249" i="2"/>
  <c r="F250" i="2"/>
  <c r="C252" i="2"/>
  <c r="G253" i="2"/>
  <c r="E255" i="2"/>
  <c r="B257" i="2"/>
  <c r="F258" i="2"/>
  <c r="C260" i="2"/>
  <c r="G261" i="2"/>
  <c r="E263" i="2"/>
  <c r="B265" i="2"/>
  <c r="F266" i="2"/>
  <c r="C268" i="2"/>
  <c r="G269" i="2"/>
  <c r="E271" i="2"/>
  <c r="F272" i="2"/>
  <c r="G273" i="2"/>
  <c r="G274" i="2"/>
  <c r="G275" i="2"/>
  <c r="B277" i="2"/>
  <c r="B278" i="2"/>
  <c r="B279" i="2"/>
  <c r="C280" i="2"/>
  <c r="C281" i="2"/>
  <c r="C282" i="2"/>
  <c r="E283" i="2"/>
  <c r="E284" i="2"/>
  <c r="E285" i="2"/>
  <c r="F286" i="2"/>
  <c r="F287" i="2"/>
  <c r="F288" i="2"/>
  <c r="G289" i="2"/>
  <c r="F290" i="2"/>
  <c r="E291" i="2"/>
  <c r="C292" i="2"/>
  <c r="B293" i="2"/>
  <c r="G293" i="2"/>
  <c r="F294" i="2"/>
  <c r="E295" i="2"/>
  <c r="C296" i="2"/>
  <c r="B297" i="2"/>
  <c r="G297" i="2"/>
  <c r="F298" i="2"/>
  <c r="E299" i="2"/>
  <c r="C300" i="2"/>
  <c r="B301" i="2"/>
  <c r="G301" i="2"/>
  <c r="F302" i="2"/>
  <c r="E303" i="2"/>
  <c r="C304" i="2"/>
  <c r="B305" i="2"/>
  <c r="G305" i="2"/>
  <c r="F306" i="2"/>
  <c r="E307" i="2"/>
  <c r="C308" i="2"/>
  <c r="B309" i="2"/>
  <c r="G309" i="2"/>
  <c r="F310" i="2"/>
  <c r="E311" i="2"/>
  <c r="C312" i="2"/>
  <c r="B313" i="2"/>
  <c r="G313" i="2"/>
  <c r="F314" i="2"/>
  <c r="E315" i="2"/>
  <c r="C316" i="2"/>
  <c r="B317" i="2"/>
  <c r="G317" i="2"/>
  <c r="F318" i="2"/>
  <c r="E319" i="2"/>
  <c r="C320" i="2"/>
  <c r="B321" i="2"/>
  <c r="G321" i="2"/>
  <c r="F322" i="2"/>
  <c r="E323" i="2"/>
  <c r="C324" i="2"/>
  <c r="B325" i="2"/>
  <c r="G325" i="2"/>
  <c r="F326" i="2"/>
  <c r="E327" i="2"/>
  <c r="C328" i="2"/>
  <c r="B329" i="2"/>
  <c r="G329" i="2"/>
  <c r="F330" i="2"/>
  <c r="E331" i="2"/>
  <c r="C332" i="2"/>
  <c r="B333" i="2"/>
  <c r="G333" i="2"/>
  <c r="F334" i="2"/>
  <c r="E335" i="2"/>
  <c r="C336" i="2"/>
  <c r="B337" i="2"/>
  <c r="G337" i="2"/>
  <c r="F338" i="2"/>
  <c r="E339" i="2"/>
  <c r="C340" i="2"/>
  <c r="B341" i="2"/>
  <c r="G341" i="2"/>
  <c r="E342" i="2"/>
  <c r="C343" i="2"/>
  <c r="F344" i="2"/>
  <c r="E345" i="2"/>
  <c r="B346" i="2"/>
  <c r="G346" i="2"/>
  <c r="F347" i="2"/>
  <c r="C348" i="2"/>
  <c r="B349" i="2"/>
  <c r="G349" i="2"/>
  <c r="E350" i="2"/>
  <c r="C351" i="2"/>
  <c r="F352" i="2"/>
  <c r="E353" i="2"/>
  <c r="B354" i="2"/>
  <c r="G354" i="2"/>
  <c r="F355" i="2"/>
  <c r="C356" i="2"/>
  <c r="B357" i="2"/>
  <c r="G357" i="2"/>
  <c r="E358" i="2"/>
  <c r="C359" i="2"/>
  <c r="F360" i="2"/>
  <c r="E361" i="2"/>
  <c r="B362" i="2"/>
  <c r="G362" i="2"/>
  <c r="F363" i="2"/>
  <c r="C364" i="2"/>
  <c r="B365" i="2"/>
  <c r="G365" i="2"/>
  <c r="E366" i="2"/>
  <c r="C367" i="2"/>
  <c r="F368" i="2"/>
  <c r="E369" i="2"/>
  <c r="B370" i="2"/>
  <c r="G370" i="2"/>
  <c r="F371" i="2"/>
  <c r="C372" i="2"/>
  <c r="B373" i="2"/>
  <c r="G373" i="2"/>
  <c r="E374" i="2"/>
  <c r="C375" i="2"/>
  <c r="F376" i="2"/>
  <c r="E377" i="2"/>
  <c r="B378" i="2"/>
  <c r="G378" i="2"/>
  <c r="F379" i="2"/>
  <c r="C380" i="2"/>
  <c r="B381" i="2"/>
  <c r="G381" i="2"/>
  <c r="E382" i="2"/>
  <c r="C383" i="2"/>
  <c r="F384" i="2"/>
  <c r="E385" i="2"/>
  <c r="B386" i="2"/>
  <c r="G386" i="2"/>
  <c r="F387" i="2"/>
  <c r="C388" i="2"/>
  <c r="B389" i="2"/>
  <c r="G389" i="2"/>
  <c r="E390" i="2"/>
  <c r="C391" i="2"/>
  <c r="F392" i="2"/>
  <c r="E393" i="2"/>
  <c r="B394" i="2"/>
  <c r="G394" i="2"/>
  <c r="F395" i="2"/>
  <c r="C396" i="2"/>
  <c r="B397" i="2"/>
  <c r="G397" i="2"/>
  <c r="E398" i="2"/>
  <c r="C399" i="2"/>
  <c r="F400" i="2"/>
  <c r="E401" i="2"/>
  <c r="B402" i="2"/>
  <c r="G402" i="2"/>
  <c r="F403" i="2"/>
  <c r="C404" i="2"/>
  <c r="B405" i="2"/>
  <c r="G405" i="2"/>
  <c r="E406" i="2"/>
  <c r="C407" i="2"/>
  <c r="F408" i="2"/>
  <c r="E409" i="2"/>
  <c r="B410" i="2"/>
  <c r="G410" i="2"/>
  <c r="F411" i="2"/>
  <c r="C412" i="2"/>
  <c r="B413" i="2"/>
  <c r="G413" i="2"/>
  <c r="E414" i="2"/>
  <c r="C415" i="2"/>
  <c r="F416" i="2"/>
  <c r="E417" i="2"/>
  <c r="B418" i="2"/>
  <c r="G418" i="2"/>
  <c r="F419" i="2"/>
  <c r="C420" i="2"/>
  <c r="B421" i="2"/>
  <c r="G421" i="2"/>
  <c r="E422" i="2"/>
  <c r="C423" i="2"/>
  <c r="F424" i="2"/>
  <c r="E425" i="2"/>
  <c r="B426" i="2"/>
  <c r="G426" i="2"/>
  <c r="F427" i="2"/>
  <c r="C428" i="2"/>
  <c r="B429" i="2"/>
  <c r="G429" i="2"/>
  <c r="E430" i="2"/>
  <c r="C431" i="2"/>
  <c r="F432" i="2"/>
  <c r="E433" i="2"/>
  <c r="B434" i="2"/>
  <c r="G434" i="2"/>
  <c r="F435" i="2"/>
  <c r="C436" i="2"/>
  <c r="B437" i="2"/>
  <c r="C9" i="2"/>
  <c r="B22" i="2"/>
  <c r="G34" i="2"/>
  <c r="F47" i="2"/>
  <c r="E60" i="2"/>
  <c r="C70" i="2"/>
  <c r="G76" i="2"/>
  <c r="C83" i="2"/>
  <c r="F89" i="2"/>
  <c r="B96" i="2"/>
  <c r="E102" i="2"/>
  <c r="B107" i="2"/>
  <c r="C111" i="2"/>
  <c r="B115" i="2"/>
  <c r="C118" i="2"/>
  <c r="E121" i="2"/>
  <c r="F124" i="2"/>
  <c r="G127" i="2"/>
  <c r="B131" i="2"/>
  <c r="C134" i="2"/>
  <c r="E137" i="2"/>
  <c r="F140" i="2"/>
  <c r="G143" i="2"/>
  <c r="B147" i="2"/>
  <c r="C150" i="2"/>
  <c r="E153" i="2"/>
  <c r="F156" i="2"/>
  <c r="G159" i="2"/>
  <c r="B163" i="2"/>
  <c r="C166" i="2"/>
  <c r="E169" i="2"/>
  <c r="F172" i="2"/>
  <c r="G175" i="2"/>
  <c r="B179" i="2"/>
  <c r="C182" i="2"/>
  <c r="E185" i="2"/>
  <c r="F188" i="2"/>
  <c r="G191" i="2"/>
  <c r="G194" i="2"/>
  <c r="G196" i="2"/>
  <c r="B199" i="2"/>
  <c r="C201" i="2"/>
  <c r="C203" i="2"/>
  <c r="E205" i="2"/>
  <c r="F207" i="2"/>
  <c r="C209" i="2"/>
  <c r="G210" i="2"/>
  <c r="E212" i="2"/>
  <c r="B214" i="2"/>
  <c r="F215" i="2"/>
  <c r="C217" i="2"/>
  <c r="G218" i="2"/>
  <c r="E220" i="2"/>
  <c r="B222" i="2"/>
  <c r="F223" i="2"/>
  <c r="C225" i="2"/>
  <c r="G226" i="2"/>
  <c r="E228" i="2"/>
  <c r="B230" i="2"/>
  <c r="F231" i="2"/>
  <c r="C233" i="2"/>
  <c r="G234" i="2"/>
  <c r="E236" i="2"/>
  <c r="B238" i="2"/>
  <c r="F239" i="2"/>
  <c r="C241" i="2"/>
  <c r="G242" i="2"/>
  <c r="E244" i="2"/>
  <c r="B246" i="2"/>
  <c r="F247" i="2"/>
  <c r="C249" i="2"/>
  <c r="G250" i="2"/>
  <c r="E252" i="2"/>
  <c r="B254" i="2"/>
  <c r="F255" i="2"/>
  <c r="C257" i="2"/>
  <c r="G258" i="2"/>
  <c r="E260" i="2"/>
  <c r="B262" i="2"/>
  <c r="F263" i="2"/>
  <c r="C265" i="2"/>
  <c r="G266" i="2"/>
  <c r="E268" i="2"/>
  <c r="B270" i="2"/>
  <c r="F271" i="2"/>
  <c r="B273" i="2"/>
  <c r="B274" i="2"/>
  <c r="B275" i="2"/>
  <c r="C276" i="2"/>
  <c r="C277" i="2"/>
  <c r="C278" i="2"/>
  <c r="E279" i="2"/>
  <c r="E280" i="2"/>
  <c r="E281" i="2"/>
  <c r="F282" i="2"/>
  <c r="F283" i="2"/>
  <c r="F284" i="2"/>
  <c r="G285" i="2"/>
  <c r="G286" i="2"/>
  <c r="G287" i="2"/>
  <c r="B289" i="2"/>
  <c r="B290" i="2"/>
  <c r="G290" i="2"/>
  <c r="F291" i="2"/>
  <c r="E292" i="2"/>
  <c r="C293" i="2"/>
  <c r="B294" i="2"/>
  <c r="G294" i="2"/>
  <c r="F295" i="2"/>
  <c r="E296" i="2"/>
  <c r="C297" i="2"/>
  <c r="B298" i="2"/>
  <c r="G298" i="2"/>
  <c r="F299" i="2"/>
  <c r="E300" i="2"/>
  <c r="C301" i="2"/>
  <c r="B302" i="2"/>
  <c r="G302" i="2"/>
  <c r="F303" i="2"/>
  <c r="E304" i="2"/>
  <c r="C305" i="2"/>
  <c r="B306" i="2"/>
  <c r="G306" i="2"/>
  <c r="F307" i="2"/>
  <c r="E308" i="2"/>
  <c r="C309" i="2"/>
  <c r="B310" i="2"/>
  <c r="G310" i="2"/>
  <c r="F311" i="2"/>
  <c r="E312" i="2"/>
  <c r="C313" i="2"/>
  <c r="B314" i="2"/>
  <c r="G314" i="2"/>
  <c r="F315" i="2"/>
  <c r="E316" i="2"/>
  <c r="C317" i="2"/>
  <c r="B318" i="2"/>
  <c r="G318" i="2"/>
  <c r="F319" i="2"/>
  <c r="E320" i="2"/>
  <c r="C321" i="2"/>
  <c r="B322" i="2"/>
  <c r="G322" i="2"/>
  <c r="F323" i="2"/>
  <c r="E324" i="2"/>
  <c r="C325" i="2"/>
  <c r="B326" i="2"/>
  <c r="G326" i="2"/>
  <c r="F327" i="2"/>
  <c r="E328" i="2"/>
  <c r="C329" i="2"/>
  <c r="B330" i="2"/>
  <c r="G330" i="2"/>
  <c r="F331" i="2"/>
  <c r="E332" i="2"/>
  <c r="C333" i="2"/>
  <c r="B334" i="2"/>
  <c r="G334" i="2"/>
  <c r="F335" i="2"/>
  <c r="E336" i="2"/>
  <c r="C337" i="2"/>
  <c r="B338" i="2"/>
  <c r="G338" i="2"/>
  <c r="F339" i="2"/>
  <c r="E340" i="2"/>
  <c r="C341" i="2"/>
  <c r="F342" i="2"/>
  <c r="E343" i="2"/>
  <c r="B344" i="2"/>
  <c r="G344" i="2"/>
  <c r="F345" i="2"/>
  <c r="C346" i="2"/>
  <c r="B347" i="2"/>
  <c r="G347" i="2"/>
  <c r="E348" i="2"/>
  <c r="C349" i="2"/>
  <c r="F350" i="2"/>
  <c r="E351" i="2"/>
  <c r="B352" i="2"/>
  <c r="G352" i="2"/>
  <c r="F353" i="2"/>
  <c r="C354" i="2"/>
  <c r="B355" i="2"/>
  <c r="G355" i="2"/>
  <c r="E356" i="2"/>
  <c r="C357" i="2"/>
  <c r="F358" i="2"/>
  <c r="E359" i="2"/>
  <c r="B360" i="2"/>
  <c r="G360" i="2"/>
  <c r="F361" i="2"/>
  <c r="C362" i="2"/>
  <c r="B363" i="2"/>
  <c r="G363" i="2"/>
  <c r="E364" i="2"/>
  <c r="C365" i="2"/>
  <c r="F366" i="2"/>
  <c r="E367" i="2"/>
  <c r="B368" i="2"/>
  <c r="G368" i="2"/>
  <c r="F369" i="2"/>
  <c r="C370" i="2"/>
  <c r="B371" i="2"/>
  <c r="G371" i="2"/>
  <c r="E372" i="2"/>
  <c r="C373" i="2"/>
  <c r="F374" i="2"/>
  <c r="E375" i="2"/>
  <c r="B376" i="2"/>
  <c r="G376" i="2"/>
  <c r="F377" i="2"/>
  <c r="C378" i="2"/>
  <c r="B379" i="2"/>
  <c r="G379" i="2"/>
  <c r="E380" i="2"/>
  <c r="C381" i="2"/>
  <c r="F382" i="2"/>
  <c r="E383" i="2"/>
  <c r="B384" i="2"/>
  <c r="G384" i="2"/>
  <c r="F385" i="2"/>
  <c r="C386" i="2"/>
  <c r="B387" i="2"/>
  <c r="G387" i="2"/>
  <c r="E388" i="2"/>
  <c r="C389" i="2"/>
  <c r="F390" i="2"/>
  <c r="E391" i="2"/>
  <c r="B392" i="2"/>
  <c r="G392" i="2"/>
  <c r="F393" i="2"/>
  <c r="C394" i="2"/>
  <c r="B395" i="2"/>
  <c r="G395" i="2"/>
  <c r="E396" i="2"/>
  <c r="C397" i="2"/>
  <c r="F398" i="2"/>
  <c r="E399" i="2"/>
  <c r="B400" i="2"/>
  <c r="G400" i="2"/>
  <c r="F401" i="2"/>
  <c r="C402" i="2"/>
  <c r="B403" i="2"/>
  <c r="G403" i="2"/>
  <c r="E404" i="2"/>
  <c r="C405" i="2"/>
  <c r="F406" i="2"/>
  <c r="E407" i="2"/>
  <c r="B408" i="2"/>
  <c r="G408" i="2"/>
  <c r="F409" i="2"/>
  <c r="C410" i="2"/>
  <c r="B411" i="2"/>
  <c r="G411" i="2"/>
  <c r="E412" i="2"/>
  <c r="C413" i="2"/>
  <c r="F414" i="2"/>
  <c r="E415" i="2"/>
  <c r="B416" i="2"/>
  <c r="G416" i="2"/>
  <c r="F417" i="2"/>
  <c r="C418" i="2"/>
  <c r="B419" i="2"/>
  <c r="G419" i="2"/>
  <c r="E420" i="2"/>
  <c r="C421" i="2"/>
  <c r="F422" i="2"/>
  <c r="E423" i="2"/>
  <c r="B424" i="2"/>
  <c r="G424" i="2"/>
  <c r="F425" i="2"/>
  <c r="C426" i="2"/>
  <c r="B427" i="2"/>
  <c r="G427" i="2"/>
  <c r="E428" i="2"/>
  <c r="C429" i="2"/>
  <c r="F430" i="2"/>
  <c r="E431" i="2"/>
  <c r="B432" i="2"/>
  <c r="G432" i="2"/>
  <c r="F433" i="2"/>
  <c r="C434" i="2"/>
  <c r="B435" i="2"/>
  <c r="G435" i="2"/>
  <c r="E436" i="2"/>
  <c r="C437" i="2"/>
  <c r="F438" i="2"/>
  <c r="E439" i="2"/>
  <c r="C440" i="2"/>
  <c r="B441" i="2"/>
  <c r="G441" i="2"/>
  <c r="E442" i="2"/>
  <c r="C443" i="2"/>
  <c r="B444" i="2"/>
  <c r="G444" i="2"/>
  <c r="F445" i="2"/>
  <c r="C446" i="2"/>
  <c r="B447" i="2"/>
  <c r="G447" i="2"/>
  <c r="F448" i="2"/>
  <c r="E449" i="2"/>
  <c r="B450" i="2"/>
  <c r="G450" i="2"/>
  <c r="F451" i="2"/>
  <c r="E452" i="2"/>
  <c r="C453" i="2"/>
  <c r="F454" i="2"/>
  <c r="E455" i="2"/>
  <c r="C456" i="2"/>
  <c r="B457" i="2"/>
  <c r="G457" i="2"/>
  <c r="E458" i="2"/>
  <c r="C459" i="2"/>
  <c r="B460" i="2"/>
  <c r="G460" i="2"/>
  <c r="F461" i="2"/>
  <c r="C462" i="2"/>
  <c r="B463" i="2"/>
  <c r="G463" i="2"/>
  <c r="F464" i="2"/>
  <c r="E465" i="2"/>
  <c r="B466" i="2"/>
  <c r="G466" i="2"/>
  <c r="F467" i="2"/>
  <c r="E468" i="2"/>
  <c r="C469" i="2"/>
  <c r="E15" i="2"/>
  <c r="B41" i="2"/>
  <c r="G65" i="2"/>
  <c r="G79" i="2"/>
  <c r="F92" i="2"/>
  <c r="F104" i="2"/>
  <c r="B113" i="2"/>
  <c r="F119" i="2"/>
  <c r="B126" i="2"/>
  <c r="E132" i="2"/>
  <c r="G138" i="2"/>
  <c r="C145" i="2"/>
  <c r="F151" i="2"/>
  <c r="B158" i="2"/>
  <c r="E164" i="2"/>
  <c r="G170" i="2"/>
  <c r="C177" i="2"/>
  <c r="F183" i="2"/>
  <c r="B190" i="2"/>
  <c r="F195" i="2"/>
  <c r="G199" i="2"/>
  <c r="B204" i="2"/>
  <c r="C208" i="2"/>
  <c r="E211" i="2"/>
  <c r="F214" i="2"/>
  <c r="G217" i="2"/>
  <c r="B221" i="2"/>
  <c r="C224" i="2"/>
  <c r="E227" i="2"/>
  <c r="F230" i="2"/>
  <c r="G233" i="2"/>
  <c r="B237" i="2"/>
  <c r="C240" i="2"/>
  <c r="E243" i="2"/>
  <c r="F246" i="2"/>
  <c r="G249" i="2"/>
  <c r="B253" i="2"/>
  <c r="C256" i="2"/>
  <c r="E259" i="2"/>
  <c r="F262" i="2"/>
  <c r="G265" i="2"/>
  <c r="B269" i="2"/>
  <c r="C272" i="2"/>
  <c r="C274" i="2"/>
  <c r="E276" i="2"/>
  <c r="F278" i="2"/>
  <c r="F280" i="2"/>
  <c r="G282" i="2"/>
  <c r="B285" i="2"/>
  <c r="B287" i="2"/>
  <c r="C289" i="2"/>
  <c r="B291" i="2"/>
  <c r="F292" i="2"/>
  <c r="C294" i="2"/>
  <c r="G295" i="2"/>
  <c r="E297" i="2"/>
  <c r="B299" i="2"/>
  <c r="F300" i="2"/>
  <c r="C302" i="2"/>
  <c r="G303" i="2"/>
  <c r="E305" i="2"/>
  <c r="B307" i="2"/>
  <c r="F308" i="2"/>
  <c r="C310" i="2"/>
  <c r="G311" i="2"/>
  <c r="E313" i="2"/>
  <c r="B315" i="2"/>
  <c r="F316" i="2"/>
  <c r="C318" i="2"/>
  <c r="G319" i="2"/>
  <c r="E321" i="2"/>
  <c r="B323" i="2"/>
  <c r="F324" i="2"/>
  <c r="C326" i="2"/>
  <c r="G327" i="2"/>
  <c r="E329" i="2"/>
  <c r="B331" i="2"/>
  <c r="F332" i="2"/>
  <c r="C334" i="2"/>
  <c r="G335" i="2"/>
  <c r="E337" i="2"/>
  <c r="B339" i="2"/>
  <c r="F340" i="2"/>
  <c r="B342" i="2"/>
  <c r="F343" i="2"/>
  <c r="B345" i="2"/>
  <c r="E346" i="2"/>
  <c r="E349" i="2"/>
  <c r="G350" i="2"/>
  <c r="C352" i="2"/>
  <c r="G353" i="2"/>
  <c r="C355" i="2"/>
  <c r="F356" i="2"/>
  <c r="B358" i="2"/>
  <c r="F359" i="2"/>
  <c r="B361" i="2"/>
  <c r="E362" i="2"/>
  <c r="E365" i="2"/>
  <c r="G366" i="2"/>
  <c r="C368" i="2"/>
  <c r="G369" i="2"/>
  <c r="C371" i="2"/>
  <c r="F372" i="2"/>
  <c r="B374" i="2"/>
  <c r="F375" i="2"/>
  <c r="B377" i="2"/>
  <c r="E378" i="2"/>
  <c r="E381" i="2"/>
  <c r="G382" i="2"/>
  <c r="C384" i="2"/>
  <c r="G385" i="2"/>
  <c r="C387" i="2"/>
  <c r="F388" i="2"/>
  <c r="B390" i="2"/>
  <c r="F391" i="2"/>
  <c r="B393" i="2"/>
  <c r="E394" i="2"/>
  <c r="E397" i="2"/>
  <c r="G398" i="2"/>
  <c r="C400" i="2"/>
  <c r="G401" i="2"/>
  <c r="C403" i="2"/>
  <c r="F404" i="2"/>
  <c r="B406" i="2"/>
  <c r="F407" i="2"/>
  <c r="B409" i="2"/>
  <c r="E410" i="2"/>
  <c r="E413" i="2"/>
  <c r="G414" i="2"/>
  <c r="C416" i="2"/>
  <c r="G417" i="2"/>
  <c r="C419" i="2"/>
  <c r="F420" i="2"/>
  <c r="B422" i="2"/>
  <c r="F423" i="2"/>
  <c r="B425" i="2"/>
  <c r="E426" i="2"/>
  <c r="E429" i="2"/>
  <c r="G430" i="2"/>
  <c r="C432" i="2"/>
  <c r="G433" i="2"/>
  <c r="C435" i="2"/>
  <c r="F436" i="2"/>
  <c r="G437" i="2"/>
  <c r="G438" i="2"/>
  <c r="G439" i="2"/>
  <c r="G440" i="2"/>
  <c r="G442" i="2"/>
  <c r="G443" i="2"/>
  <c r="B445" i="2"/>
  <c r="G446" i="2"/>
  <c r="B448" i="2"/>
  <c r="B449" i="2"/>
  <c r="B451" i="2"/>
  <c r="B452" i="2"/>
  <c r="B453" i="2"/>
  <c r="B454" i="2"/>
  <c r="B455" i="2"/>
  <c r="B456" i="2"/>
  <c r="C457" i="2"/>
  <c r="B458" i="2"/>
  <c r="B459" i="2"/>
  <c r="C460" i="2"/>
  <c r="C461" i="2"/>
  <c r="B462" i="2"/>
  <c r="C463" i="2"/>
  <c r="C464" i="2"/>
  <c r="C465" i="2"/>
  <c r="C466" i="2"/>
  <c r="C467" i="2"/>
  <c r="C468" i="2"/>
  <c r="E469" i="2"/>
  <c r="C470" i="2"/>
  <c r="B471" i="2"/>
  <c r="G471" i="2"/>
  <c r="F472" i="2"/>
  <c r="E473" i="2"/>
  <c r="B474" i="2"/>
  <c r="G474" i="2"/>
  <c r="F475" i="2"/>
  <c r="E476" i="2"/>
  <c r="C477" i="2"/>
  <c r="F478" i="2"/>
  <c r="E479" i="2"/>
  <c r="C480" i="2"/>
  <c r="B481" i="2"/>
  <c r="G481" i="2"/>
  <c r="E482" i="2"/>
  <c r="C483" i="2"/>
  <c r="B484" i="2"/>
  <c r="G484" i="2"/>
  <c r="F485" i="2"/>
  <c r="C486" i="2"/>
  <c r="B487" i="2"/>
  <c r="G487" i="2"/>
  <c r="F488" i="2"/>
  <c r="E489" i="2"/>
  <c r="B490" i="2"/>
  <c r="G490" i="2"/>
  <c r="F491" i="2"/>
  <c r="E492" i="2"/>
  <c r="C493" i="2"/>
  <c r="F494" i="2"/>
  <c r="E495" i="2"/>
  <c r="C496" i="2"/>
  <c r="B497" i="2"/>
  <c r="G497" i="2"/>
  <c r="E498" i="2"/>
  <c r="C499" i="2"/>
  <c r="B500" i="2"/>
  <c r="G500" i="2"/>
  <c r="F501" i="2"/>
  <c r="C502" i="2"/>
  <c r="B503" i="2"/>
  <c r="G503" i="2"/>
  <c r="F504" i="2"/>
  <c r="E505" i="2"/>
  <c r="B506" i="2"/>
  <c r="G506" i="2"/>
  <c r="F507" i="2"/>
  <c r="E508" i="2"/>
  <c r="C509" i="2"/>
  <c r="F510" i="2"/>
  <c r="E511" i="2"/>
  <c r="C512" i="2"/>
  <c r="B513" i="2"/>
  <c r="G513" i="2"/>
  <c r="F514" i="2"/>
  <c r="E515" i="2"/>
  <c r="C516" i="2"/>
  <c r="B517" i="2"/>
  <c r="G517" i="2"/>
  <c r="F518" i="2"/>
  <c r="E519" i="2"/>
  <c r="C520" i="2"/>
  <c r="B521" i="2"/>
  <c r="G521" i="2"/>
  <c r="F522" i="2"/>
  <c r="E523" i="2"/>
  <c r="C524" i="2"/>
  <c r="B525" i="2"/>
  <c r="G525" i="2"/>
  <c r="F526" i="2"/>
  <c r="E527" i="2"/>
  <c r="C528" i="2"/>
  <c r="B529" i="2"/>
  <c r="G529" i="2"/>
  <c r="F530" i="2"/>
  <c r="E531" i="2"/>
  <c r="C532" i="2"/>
  <c r="B533" i="2"/>
  <c r="G533" i="2"/>
  <c r="F534" i="2"/>
  <c r="E535" i="2"/>
  <c r="C536" i="2"/>
  <c r="B537" i="2"/>
  <c r="G537" i="2"/>
  <c r="F538" i="2"/>
  <c r="E539" i="2"/>
  <c r="C540" i="2"/>
  <c r="B541" i="2"/>
  <c r="G541" i="2"/>
  <c r="F542" i="2"/>
  <c r="E543" i="2"/>
  <c r="C544" i="2"/>
  <c r="B545" i="2"/>
  <c r="G545" i="2"/>
  <c r="F546" i="2"/>
  <c r="E547" i="2"/>
  <c r="C548" i="2"/>
  <c r="B549" i="2"/>
  <c r="G549" i="2"/>
  <c r="F550" i="2"/>
  <c r="E551" i="2"/>
  <c r="C552" i="2"/>
  <c r="B553" i="2"/>
  <c r="G553" i="2"/>
  <c r="F554" i="2"/>
  <c r="E555" i="2"/>
  <c r="C556" i="2"/>
  <c r="B557" i="2"/>
  <c r="G557" i="2"/>
  <c r="F558" i="2"/>
  <c r="E559" i="2"/>
  <c r="C560" i="2"/>
  <c r="B561" i="2"/>
  <c r="G561" i="2"/>
  <c r="F562" i="2"/>
  <c r="E563" i="2"/>
  <c r="C564" i="2"/>
  <c r="B565" i="2"/>
  <c r="G565" i="2"/>
  <c r="F566" i="2"/>
  <c r="E567" i="2"/>
  <c r="C568" i="2"/>
  <c r="B569" i="2"/>
  <c r="G569" i="2"/>
  <c r="F570" i="2"/>
  <c r="E571" i="2"/>
  <c r="C572" i="2"/>
  <c r="B573" i="2"/>
  <c r="G573" i="2"/>
  <c r="F574" i="2"/>
  <c r="E575" i="2"/>
  <c r="C576" i="2"/>
  <c r="B577" i="2"/>
  <c r="G577" i="2"/>
  <c r="F578" i="2"/>
  <c r="E579" i="2"/>
  <c r="C580" i="2"/>
  <c r="B581" i="2"/>
  <c r="G581" i="2"/>
  <c r="F582" i="2"/>
  <c r="E583" i="2"/>
  <c r="C584" i="2"/>
  <c r="B585" i="2"/>
  <c r="G585" i="2"/>
  <c r="F586" i="2"/>
  <c r="E587" i="2"/>
  <c r="C588" i="2"/>
  <c r="B589" i="2"/>
  <c r="G589" i="2"/>
  <c r="F590" i="2"/>
  <c r="E591" i="2"/>
  <c r="C592" i="2"/>
  <c r="B593" i="2"/>
  <c r="G593" i="2"/>
  <c r="F594" i="2"/>
  <c r="E595" i="2"/>
  <c r="F15" i="2"/>
  <c r="C41" i="2"/>
  <c r="B66" i="2"/>
  <c r="B80" i="2"/>
  <c r="G92" i="2"/>
  <c r="G104" i="2"/>
  <c r="E113" i="2"/>
  <c r="G119" i="2"/>
  <c r="C126" i="2"/>
  <c r="F132" i="2"/>
  <c r="B139" i="2"/>
  <c r="E145" i="2"/>
  <c r="G151" i="2"/>
  <c r="C158" i="2"/>
  <c r="F164" i="2"/>
  <c r="B171" i="2"/>
  <c r="E177" i="2"/>
  <c r="G183" i="2"/>
  <c r="C190" i="2"/>
  <c r="G195" i="2"/>
  <c r="B200" i="2"/>
  <c r="E204" i="2"/>
  <c r="E208" i="2"/>
  <c r="F211" i="2"/>
  <c r="G214" i="2"/>
  <c r="B218" i="2"/>
  <c r="C221" i="2"/>
  <c r="E224" i="2"/>
  <c r="F227" i="2"/>
  <c r="G230" i="2"/>
  <c r="B234" i="2"/>
  <c r="C237" i="2"/>
  <c r="E240" i="2"/>
  <c r="F243" i="2"/>
  <c r="G246" i="2"/>
  <c r="B250" i="2"/>
  <c r="C253" i="2"/>
  <c r="E256" i="2"/>
  <c r="F259" i="2"/>
  <c r="G262" i="2"/>
  <c r="B266" i="2"/>
  <c r="C269" i="2"/>
  <c r="E272" i="2"/>
  <c r="F274" i="2"/>
  <c r="F276" i="2"/>
  <c r="G278" i="2"/>
  <c r="B281" i="2"/>
  <c r="B283" i="2"/>
  <c r="C285" i="2"/>
  <c r="E287" i="2"/>
  <c r="E289" i="2"/>
  <c r="C291" i="2"/>
  <c r="G292" i="2"/>
  <c r="E294" i="2"/>
  <c r="B296" i="2"/>
  <c r="F297" i="2"/>
  <c r="C299" i="2"/>
  <c r="G300" i="2"/>
  <c r="E302" i="2"/>
  <c r="B304" i="2"/>
  <c r="F305" i="2"/>
  <c r="C307" i="2"/>
  <c r="G308" i="2"/>
  <c r="E310" i="2"/>
  <c r="B312" i="2"/>
  <c r="F313" i="2"/>
  <c r="C315" i="2"/>
  <c r="G316" i="2"/>
  <c r="E318" i="2"/>
  <c r="B320" i="2"/>
  <c r="F321" i="2"/>
  <c r="C323" i="2"/>
  <c r="G324" i="2"/>
  <c r="E326" i="2"/>
  <c r="B328" i="2"/>
  <c r="F329" i="2"/>
  <c r="C331" i="2"/>
  <c r="G332" i="2"/>
  <c r="E334" i="2"/>
  <c r="B336" i="2"/>
  <c r="F337" i="2"/>
  <c r="C339" i="2"/>
  <c r="G340" i="2"/>
  <c r="C342" i="2"/>
  <c r="G343" i="2"/>
  <c r="C345" i="2"/>
  <c r="F346" i="2"/>
  <c r="B348" i="2"/>
  <c r="F349" i="2"/>
  <c r="B351" i="2"/>
  <c r="E352" i="2"/>
  <c r="E355" i="2"/>
  <c r="G356" i="2"/>
  <c r="C358" i="2"/>
  <c r="G359" i="2"/>
  <c r="C361" i="2"/>
  <c r="F362" i="2"/>
  <c r="B364" i="2"/>
  <c r="F365" i="2"/>
  <c r="B367" i="2"/>
  <c r="E368" i="2"/>
  <c r="E371" i="2"/>
  <c r="G372" i="2"/>
  <c r="C374" i="2"/>
  <c r="G375" i="2"/>
  <c r="C377" i="2"/>
  <c r="F378" i="2"/>
  <c r="B380" i="2"/>
  <c r="F381" i="2"/>
  <c r="B383" i="2"/>
  <c r="E384" i="2"/>
  <c r="E387" i="2"/>
  <c r="G388" i="2"/>
  <c r="C390" i="2"/>
  <c r="G391" i="2"/>
  <c r="C393" i="2"/>
  <c r="F394" i="2"/>
  <c r="B396" i="2"/>
  <c r="F397" i="2"/>
  <c r="B399" i="2"/>
  <c r="E400" i="2"/>
  <c r="E403" i="2"/>
  <c r="G404" i="2"/>
  <c r="C406" i="2"/>
  <c r="G407" i="2"/>
  <c r="C409" i="2"/>
  <c r="F410" i="2"/>
  <c r="B412" i="2"/>
  <c r="F413" i="2"/>
  <c r="B415" i="2"/>
  <c r="E416" i="2"/>
  <c r="E419" i="2"/>
  <c r="G420" i="2"/>
  <c r="C422" i="2"/>
  <c r="G423" i="2"/>
  <c r="C425" i="2"/>
  <c r="F426" i="2"/>
  <c r="B428" i="2"/>
  <c r="F429" i="2"/>
  <c r="B431" i="2"/>
  <c r="E432" i="2"/>
  <c r="E435" i="2"/>
  <c r="G436" i="2"/>
  <c r="B438" i="2"/>
  <c r="B439" i="2"/>
  <c r="B440" i="2"/>
  <c r="C441" i="2"/>
  <c r="B442" i="2"/>
  <c r="B443" i="2"/>
  <c r="C444" i="2"/>
  <c r="C445" i="2"/>
  <c r="B446" i="2"/>
  <c r="C447" i="2"/>
  <c r="C448" i="2"/>
  <c r="C449" i="2"/>
  <c r="C450" i="2"/>
  <c r="C451" i="2"/>
  <c r="C452" i="2"/>
  <c r="E453" i="2"/>
  <c r="C454" i="2"/>
  <c r="C455" i="2"/>
  <c r="E456" i="2"/>
  <c r="E457" i="2"/>
  <c r="C458" i="2"/>
  <c r="E459" i="2"/>
  <c r="E460" i="2"/>
  <c r="E461" i="2"/>
  <c r="E462" i="2"/>
  <c r="E463" i="2"/>
  <c r="E464" i="2"/>
  <c r="F465" i="2"/>
  <c r="E466" i="2"/>
  <c r="E467" i="2"/>
  <c r="F468" i="2"/>
  <c r="F469" i="2"/>
  <c r="E470" i="2"/>
  <c r="C471" i="2"/>
  <c r="B472" i="2"/>
  <c r="G472" i="2"/>
  <c r="F473" i="2"/>
  <c r="C474" i="2"/>
  <c r="B475" i="2"/>
  <c r="G475" i="2"/>
  <c r="F476" i="2"/>
  <c r="E477" i="2"/>
  <c r="B478" i="2"/>
  <c r="G478" i="2"/>
  <c r="F479" i="2"/>
  <c r="E480" i="2"/>
  <c r="C481" i="2"/>
  <c r="F482" i="2"/>
  <c r="E483" i="2"/>
  <c r="C484" i="2"/>
  <c r="B485" i="2"/>
  <c r="G485" i="2"/>
  <c r="E486" i="2"/>
  <c r="C487" i="2"/>
  <c r="B488" i="2"/>
  <c r="G488" i="2"/>
  <c r="F489" i="2"/>
  <c r="C490" i="2"/>
  <c r="B491" i="2"/>
  <c r="G491" i="2"/>
  <c r="F492" i="2"/>
  <c r="E493" i="2"/>
  <c r="B494" i="2"/>
  <c r="G494" i="2"/>
  <c r="F495" i="2"/>
  <c r="E496" i="2"/>
  <c r="C497" i="2"/>
  <c r="F498" i="2"/>
  <c r="E499" i="2"/>
  <c r="C500" i="2"/>
  <c r="B501" i="2"/>
  <c r="G501" i="2"/>
  <c r="E502" i="2"/>
  <c r="C503" i="2"/>
  <c r="B504" i="2"/>
  <c r="G504" i="2"/>
  <c r="F505" i="2"/>
  <c r="C506" i="2"/>
  <c r="B507" i="2"/>
  <c r="G507" i="2"/>
  <c r="F508" i="2"/>
  <c r="E509" i="2"/>
  <c r="B510" i="2"/>
  <c r="G510" i="2"/>
  <c r="F511" i="2"/>
  <c r="E512" i="2"/>
  <c r="C513" i="2"/>
  <c r="B514" i="2"/>
  <c r="G514" i="2"/>
  <c r="F515" i="2"/>
  <c r="E516" i="2"/>
  <c r="C517" i="2"/>
  <c r="B518" i="2"/>
  <c r="G518" i="2"/>
  <c r="F519" i="2"/>
  <c r="E520" i="2"/>
  <c r="C521" i="2"/>
  <c r="B522" i="2"/>
  <c r="G522" i="2"/>
  <c r="F523" i="2"/>
  <c r="E524" i="2"/>
  <c r="C525" i="2"/>
  <c r="B526" i="2"/>
  <c r="G526" i="2"/>
  <c r="F527" i="2"/>
  <c r="E528" i="2"/>
  <c r="C529" i="2"/>
  <c r="B530" i="2"/>
  <c r="G530" i="2"/>
  <c r="F531" i="2"/>
  <c r="E532" i="2"/>
  <c r="C533" i="2"/>
  <c r="B534" i="2"/>
  <c r="G534" i="2"/>
  <c r="F535" i="2"/>
  <c r="E536" i="2"/>
  <c r="C537" i="2"/>
  <c r="B538" i="2"/>
  <c r="G538" i="2"/>
  <c r="F539" i="2"/>
  <c r="E540" i="2"/>
  <c r="C541" i="2"/>
  <c r="B542" i="2"/>
  <c r="G542" i="2"/>
  <c r="F543" i="2"/>
  <c r="E544" i="2"/>
  <c r="C545" i="2"/>
  <c r="B546" i="2"/>
  <c r="G546" i="2"/>
  <c r="F547" i="2"/>
  <c r="E548" i="2"/>
  <c r="C549" i="2"/>
  <c r="B550" i="2"/>
  <c r="G550" i="2"/>
  <c r="F551" i="2"/>
  <c r="E552" i="2"/>
  <c r="C553" i="2"/>
  <c r="B554" i="2"/>
  <c r="G554" i="2"/>
  <c r="F555" i="2"/>
  <c r="E556" i="2"/>
  <c r="C557" i="2"/>
  <c r="B558" i="2"/>
  <c r="G558" i="2"/>
  <c r="F559" i="2"/>
  <c r="E560" i="2"/>
  <c r="C561" i="2"/>
  <c r="B562" i="2"/>
  <c r="G562" i="2"/>
  <c r="F563" i="2"/>
  <c r="E564" i="2"/>
  <c r="C565" i="2"/>
  <c r="B566" i="2"/>
  <c r="G566" i="2"/>
  <c r="F567" i="2"/>
  <c r="E568" i="2"/>
  <c r="C569" i="2"/>
  <c r="B570" i="2"/>
  <c r="G570" i="2"/>
  <c r="F571" i="2"/>
  <c r="E572" i="2"/>
  <c r="C573" i="2"/>
  <c r="B574" i="2"/>
  <c r="G574" i="2"/>
  <c r="F575" i="2"/>
  <c r="E576" i="2"/>
  <c r="C577" i="2"/>
  <c r="B578" i="2"/>
  <c r="G578" i="2"/>
  <c r="F579" i="2"/>
  <c r="E580" i="2"/>
  <c r="C581" i="2"/>
  <c r="B582" i="2"/>
  <c r="G582" i="2"/>
  <c r="F583" i="2"/>
  <c r="E584" i="2"/>
  <c r="C585" i="2"/>
  <c r="B586" i="2"/>
  <c r="G586" i="2"/>
  <c r="F587" i="2"/>
  <c r="E588" i="2"/>
  <c r="C589" i="2"/>
  <c r="B590" i="2"/>
  <c r="G590" i="2"/>
  <c r="F591" i="2"/>
  <c r="E592" i="2"/>
  <c r="C593" i="2"/>
  <c r="B594" i="2"/>
  <c r="G594" i="2"/>
  <c r="F595" i="2"/>
  <c r="E596" i="2"/>
  <c r="C597" i="2"/>
  <c r="B598" i="2"/>
  <c r="G598" i="2"/>
  <c r="F599" i="2"/>
  <c r="E600" i="2"/>
  <c r="C601" i="2"/>
  <c r="B602" i="2"/>
  <c r="G602" i="2"/>
  <c r="F603" i="2"/>
  <c r="E604" i="2"/>
  <c r="C605" i="2"/>
  <c r="B606" i="2"/>
  <c r="G606" i="2"/>
  <c r="F607" i="2"/>
  <c r="E608" i="2"/>
  <c r="C609" i="2"/>
  <c r="B610" i="2"/>
  <c r="G610" i="2"/>
  <c r="F611" i="2"/>
  <c r="E612" i="2"/>
  <c r="C613" i="2"/>
  <c r="B614" i="2"/>
  <c r="G614" i="2"/>
  <c r="F615" i="2"/>
  <c r="E616" i="2"/>
  <c r="C617" i="2"/>
  <c r="B618" i="2"/>
  <c r="G618" i="2"/>
  <c r="F619" i="2"/>
  <c r="E620" i="2"/>
  <c r="C621" i="2"/>
  <c r="B622" i="2"/>
  <c r="G622" i="2"/>
  <c r="F623" i="2"/>
  <c r="E624" i="2"/>
  <c r="C625" i="2"/>
  <c r="B626" i="2"/>
  <c r="G626" i="2"/>
  <c r="F627" i="2"/>
  <c r="E628" i="2"/>
  <c r="C629" i="2"/>
  <c r="B630" i="2"/>
  <c r="G630" i="2"/>
  <c r="F631" i="2"/>
  <c r="E632" i="2"/>
  <c r="C633" i="2"/>
  <c r="B634" i="2"/>
  <c r="G634" i="2"/>
  <c r="F635" i="2"/>
  <c r="G904" i="2"/>
  <c r="B904" i="2"/>
  <c r="C903" i="2"/>
  <c r="F902" i="2"/>
  <c r="G901" i="2"/>
  <c r="B901" i="2"/>
  <c r="E900" i="2"/>
  <c r="F899" i="2"/>
  <c r="C898" i="2"/>
  <c r="E897" i="2"/>
  <c r="G896" i="2"/>
  <c r="B896" i="2"/>
  <c r="C895" i="2"/>
  <c r="F894" i="2"/>
  <c r="G893" i="2"/>
  <c r="B893" i="2"/>
  <c r="E892" i="2"/>
  <c r="F891" i="2"/>
  <c r="C890" i="2"/>
  <c r="E889" i="2"/>
  <c r="G888" i="2"/>
  <c r="B888" i="2"/>
  <c r="C887" i="2"/>
  <c r="F886" i="2"/>
  <c r="G885" i="2"/>
  <c r="B885" i="2"/>
  <c r="E884" i="2"/>
  <c r="F883" i="2"/>
  <c r="C882" i="2"/>
  <c r="E881" i="2"/>
  <c r="G880" i="2"/>
  <c r="B880" i="2"/>
  <c r="C879" i="2"/>
  <c r="F878" i="2"/>
  <c r="G877" i="2"/>
  <c r="B877" i="2"/>
  <c r="E876" i="2"/>
  <c r="F875" i="2"/>
  <c r="C874" i="2"/>
  <c r="E873" i="2"/>
  <c r="G872" i="2"/>
  <c r="B872" i="2"/>
  <c r="C871" i="2"/>
  <c r="F870" i="2"/>
  <c r="G869" i="2"/>
  <c r="B869" i="2"/>
  <c r="E868" i="2"/>
  <c r="F867" i="2"/>
  <c r="C866" i="2"/>
  <c r="E865" i="2"/>
  <c r="G864" i="2"/>
  <c r="B864" i="2"/>
  <c r="C863" i="2"/>
  <c r="F862" i="2"/>
  <c r="G861" i="2"/>
  <c r="B861" i="2"/>
  <c r="E860" i="2"/>
  <c r="F859" i="2"/>
  <c r="C858" i="2"/>
  <c r="E857" i="2"/>
  <c r="G856" i="2"/>
  <c r="B856" i="2"/>
  <c r="C855" i="2"/>
  <c r="F854" i="2"/>
  <c r="G853" i="2"/>
  <c r="B853" i="2"/>
  <c r="E852" i="2"/>
  <c r="F851" i="2"/>
  <c r="C850" i="2"/>
  <c r="E849" i="2"/>
  <c r="G848" i="2"/>
  <c r="B848" i="2"/>
  <c r="C847" i="2"/>
  <c r="F846" i="2"/>
  <c r="G845" i="2"/>
  <c r="B845" i="2"/>
  <c r="E844" i="2"/>
  <c r="F843" i="2"/>
  <c r="C842" i="2"/>
  <c r="E841" i="2"/>
  <c r="G840" i="2"/>
  <c r="B840" i="2"/>
  <c r="C839" i="2"/>
  <c r="F838" i="2"/>
  <c r="G837" i="2"/>
  <c r="B837" i="2"/>
  <c r="E836" i="2"/>
  <c r="F835" i="2"/>
  <c r="C834" i="2"/>
  <c r="E833" i="2"/>
  <c r="G832" i="2"/>
  <c r="B832" i="2"/>
  <c r="C831" i="2"/>
  <c r="F830" i="2"/>
  <c r="G829" i="2"/>
  <c r="B829" i="2"/>
  <c r="E828" i="2"/>
  <c r="F827" i="2"/>
  <c r="C826" i="2"/>
  <c r="E825" i="2"/>
  <c r="G824" i="2"/>
  <c r="B824" i="2"/>
  <c r="C823" i="2"/>
  <c r="F822" i="2"/>
  <c r="G821" i="2"/>
  <c r="B821" i="2"/>
  <c r="E820" i="2"/>
  <c r="F819" i="2"/>
  <c r="C818" i="2"/>
  <c r="E817" i="2"/>
  <c r="G816" i="2"/>
  <c r="B816" i="2"/>
  <c r="C815" i="2"/>
  <c r="F814" i="2"/>
  <c r="G813" i="2"/>
  <c r="B813" i="2"/>
  <c r="E812" i="2"/>
  <c r="F811" i="2"/>
  <c r="C810" i="2"/>
  <c r="E809" i="2"/>
  <c r="G808" i="2"/>
  <c r="B808" i="2"/>
  <c r="C807" i="2"/>
  <c r="F806" i="2"/>
  <c r="G805" i="2"/>
  <c r="B805" i="2"/>
  <c r="E804" i="2"/>
  <c r="F803" i="2"/>
  <c r="C802" i="2"/>
  <c r="E801" i="2"/>
  <c r="G800" i="2"/>
  <c r="B800" i="2"/>
  <c r="C799" i="2"/>
  <c r="F798" i="2"/>
  <c r="G797" i="2"/>
  <c r="B797" i="2"/>
  <c r="E796" i="2"/>
  <c r="F795" i="2"/>
  <c r="C794" i="2"/>
  <c r="E793" i="2"/>
  <c r="G792" i="2"/>
  <c r="B792" i="2"/>
  <c r="C791" i="2"/>
  <c r="F790" i="2"/>
  <c r="G789" i="2"/>
  <c r="B789" i="2"/>
  <c r="C788" i="2"/>
  <c r="E787" i="2"/>
  <c r="F786" i="2"/>
  <c r="G785" i="2"/>
  <c r="B785" i="2"/>
  <c r="C784" i="2"/>
  <c r="E783" i="2"/>
  <c r="F782" i="2"/>
  <c r="G781" i="2"/>
  <c r="B781" i="2"/>
  <c r="C780" i="2"/>
  <c r="E779" i="2"/>
  <c r="F778" i="2"/>
  <c r="G777" i="2"/>
  <c r="B777" i="2"/>
  <c r="C776" i="2"/>
  <c r="E775" i="2"/>
  <c r="F774" i="2"/>
  <c r="G773" i="2"/>
  <c r="B773" i="2"/>
  <c r="C772" i="2"/>
  <c r="E771" i="2"/>
  <c r="F770" i="2"/>
  <c r="G769" i="2"/>
  <c r="B769" i="2"/>
  <c r="C768" i="2"/>
  <c r="E767" i="2"/>
  <c r="F766" i="2"/>
  <c r="G765" i="2"/>
  <c r="B765" i="2"/>
  <c r="C764" i="2"/>
  <c r="E763" i="2"/>
  <c r="F762" i="2"/>
  <c r="G761" i="2"/>
  <c r="B761" i="2"/>
  <c r="C760" i="2"/>
  <c r="E759" i="2"/>
  <c r="F758" i="2"/>
  <c r="G757" i="2"/>
  <c r="B757" i="2"/>
  <c r="C756" i="2"/>
  <c r="E755" i="2"/>
  <c r="F754" i="2"/>
  <c r="G753" i="2"/>
  <c r="B753" i="2"/>
  <c r="C752" i="2"/>
  <c r="E751" i="2"/>
  <c r="F750" i="2"/>
  <c r="G749" i="2"/>
  <c r="B749" i="2"/>
  <c r="C748" i="2"/>
  <c r="E747" i="2"/>
  <c r="F746" i="2"/>
  <c r="G745" i="2"/>
  <c r="B745" i="2"/>
  <c r="C744" i="2"/>
  <c r="E743" i="2"/>
  <c r="F742" i="2"/>
  <c r="G741" i="2"/>
  <c r="B741" i="2"/>
  <c r="C740" i="2"/>
  <c r="E739" i="2"/>
  <c r="F738" i="2"/>
  <c r="G737" i="2"/>
  <c r="B737" i="2"/>
  <c r="C736" i="2"/>
  <c r="E735" i="2"/>
  <c r="F734" i="2"/>
  <c r="G733" i="2"/>
  <c r="B733" i="2"/>
  <c r="C732" i="2"/>
  <c r="E731" i="2"/>
  <c r="F730" i="2"/>
  <c r="G729" i="2"/>
  <c r="B729" i="2"/>
  <c r="C728" i="2"/>
  <c r="E727" i="2"/>
  <c r="F726" i="2"/>
  <c r="G725" i="2"/>
  <c r="B725" i="2"/>
  <c r="C724" i="2"/>
  <c r="E723" i="2"/>
  <c r="F722" i="2"/>
  <c r="G721" i="2"/>
  <c r="B721" i="2"/>
  <c r="C720" i="2"/>
  <c r="E719" i="2"/>
  <c r="F718" i="2"/>
  <c r="G717" i="2"/>
  <c r="B717" i="2"/>
  <c r="C716" i="2"/>
  <c r="E715" i="2"/>
  <c r="F714" i="2"/>
  <c r="G713" i="2"/>
  <c r="B713" i="2"/>
  <c r="C712" i="2"/>
  <c r="E711" i="2"/>
  <c r="F710" i="2"/>
  <c r="G709" i="2"/>
  <c r="B709" i="2"/>
  <c r="C708" i="2"/>
  <c r="E707" i="2"/>
  <c r="F706" i="2"/>
  <c r="G705" i="2"/>
  <c r="B705" i="2"/>
  <c r="C704" i="2"/>
  <c r="E703" i="2"/>
  <c r="F702" i="2"/>
  <c r="G701" i="2"/>
  <c r="B701" i="2"/>
  <c r="C700" i="2"/>
  <c r="E699" i="2"/>
  <c r="F698" i="2"/>
  <c r="G697" i="2"/>
  <c r="B697" i="2"/>
  <c r="C696" i="2"/>
  <c r="E695" i="2"/>
  <c r="F694" i="2"/>
  <c r="G693" i="2"/>
  <c r="B693" i="2"/>
  <c r="C692" i="2"/>
  <c r="E691" i="2"/>
  <c r="F690" i="2"/>
  <c r="G689" i="2"/>
  <c r="B689" i="2"/>
  <c r="C688" i="2"/>
  <c r="E687" i="2"/>
  <c r="F686" i="2"/>
  <c r="G685" i="2"/>
  <c r="B685" i="2"/>
  <c r="C684" i="2"/>
  <c r="E683" i="2"/>
  <c r="F682" i="2"/>
  <c r="G681" i="2"/>
  <c r="B681" i="2"/>
  <c r="C680" i="2"/>
  <c r="E679" i="2"/>
  <c r="F678" i="2"/>
  <c r="G677" i="2"/>
  <c r="B677" i="2"/>
  <c r="C676" i="2"/>
  <c r="E675" i="2"/>
  <c r="F674" i="2"/>
  <c r="G673" i="2"/>
  <c r="B673" i="2"/>
  <c r="C672" i="2"/>
  <c r="E671" i="2"/>
  <c r="F670" i="2"/>
  <c r="G669" i="2"/>
  <c r="B669" i="2"/>
  <c r="C668" i="2"/>
  <c r="E667" i="2"/>
  <c r="F666" i="2"/>
  <c r="G665" i="2"/>
  <c r="B665" i="2"/>
  <c r="C664" i="2"/>
  <c r="E663" i="2"/>
  <c r="F662" i="2"/>
  <c r="G661" i="2"/>
  <c r="B661" i="2"/>
  <c r="C660" i="2"/>
  <c r="E659" i="2"/>
  <c r="F658" i="2"/>
  <c r="G657" i="2"/>
  <c r="B657" i="2"/>
  <c r="C656" i="2"/>
  <c r="E655" i="2"/>
  <c r="F654" i="2"/>
  <c r="G653" i="2"/>
  <c r="B653" i="2"/>
  <c r="C652" i="2"/>
  <c r="E651" i="2"/>
  <c r="F650" i="2"/>
  <c r="G649" i="2"/>
  <c r="B649" i="2"/>
  <c r="C648" i="2"/>
  <c r="E647" i="2"/>
  <c r="F646" i="2"/>
  <c r="G645" i="2"/>
  <c r="B645" i="2"/>
  <c r="C644" i="2"/>
  <c r="E643" i="2"/>
  <c r="F642" i="2"/>
  <c r="G641" i="2"/>
  <c r="B641" i="2"/>
  <c r="C640" i="2"/>
  <c r="E639" i="2"/>
  <c r="F638" i="2"/>
  <c r="G637" i="2"/>
  <c r="B637" i="2"/>
  <c r="C636" i="2"/>
  <c r="C635" i="2"/>
  <c r="C634" i="2"/>
  <c r="B633" i="2"/>
  <c r="B632" i="2"/>
  <c r="B631" i="2"/>
  <c r="G629" i="2"/>
  <c r="G628" i="2"/>
  <c r="G627" i="2"/>
  <c r="F626" i="2"/>
  <c r="F625" i="2"/>
  <c r="F624" i="2"/>
  <c r="E623" i="2"/>
  <c r="E622" i="2"/>
  <c r="E621" i="2"/>
  <c r="C620" i="2"/>
  <c r="C619" i="2"/>
  <c r="C618" i="2"/>
  <c r="B617" i="2"/>
  <c r="B616" i="2"/>
  <c r="B615" i="2"/>
  <c r="G613" i="2"/>
  <c r="G612" i="2"/>
  <c r="G611" i="2"/>
  <c r="F610" i="2"/>
  <c r="F609" i="2"/>
  <c r="F608" i="2"/>
  <c r="E607" i="2"/>
  <c r="E606" i="2"/>
  <c r="E605" i="2"/>
  <c r="C604" i="2"/>
  <c r="C603" i="2"/>
  <c r="C602" i="2"/>
  <c r="B601" i="2"/>
  <c r="B600" i="2"/>
  <c r="B599" i="2"/>
  <c r="G597" i="2"/>
  <c r="G596" i="2"/>
  <c r="G595" i="2"/>
  <c r="C594" i="2"/>
  <c r="F592" i="2"/>
  <c r="B591" i="2"/>
  <c r="E589" i="2"/>
  <c r="G587" i="2"/>
  <c r="C586" i="2"/>
  <c r="F584" i="2"/>
  <c r="B583" i="2"/>
  <c r="E581" i="2"/>
  <c r="G579" i="2"/>
  <c r="C578" i="2"/>
  <c r="F576" i="2"/>
  <c r="B575" i="2"/>
  <c r="E573" i="2"/>
  <c r="G571" i="2"/>
  <c r="C570" i="2"/>
  <c r="F568" i="2"/>
  <c r="B567" i="2"/>
  <c r="E565" i="2"/>
  <c r="G563" i="2"/>
  <c r="C562" i="2"/>
  <c r="F560" i="2"/>
  <c r="B559" i="2"/>
  <c r="E557" i="2"/>
  <c r="G555" i="2"/>
  <c r="C554" i="2"/>
  <c r="F552" i="2"/>
  <c r="B551" i="2"/>
  <c r="E549" i="2"/>
  <c r="G547" i="2"/>
  <c r="C546" i="2"/>
  <c r="F544" i="2"/>
  <c r="B543" i="2"/>
  <c r="E541" i="2"/>
  <c r="G539" i="2"/>
  <c r="C538" i="2"/>
  <c r="F536" i="2"/>
  <c r="B535" i="2"/>
  <c r="E533" i="2"/>
  <c r="G531" i="2"/>
  <c r="C530" i="2"/>
  <c r="F528" i="2"/>
  <c r="B527" i="2"/>
  <c r="E525" i="2"/>
  <c r="G523" i="2"/>
  <c r="C522" i="2"/>
  <c r="F520" i="2"/>
  <c r="B519" i="2"/>
  <c r="E517" i="2"/>
  <c r="G515" i="2"/>
  <c r="C514" i="2"/>
  <c r="F512" i="2"/>
  <c r="B511" i="2"/>
  <c r="F509" i="2"/>
  <c r="B508" i="2"/>
  <c r="E506" i="2"/>
  <c r="B505" i="2"/>
  <c r="E503" i="2"/>
  <c r="E500" i="2"/>
  <c r="G498" i="2"/>
  <c r="E497" i="2"/>
  <c r="G495" i="2"/>
  <c r="C494" i="2"/>
  <c r="G492" i="2"/>
  <c r="C491" i="2"/>
  <c r="G489" i="2"/>
  <c r="C488" i="2"/>
  <c r="F486" i="2"/>
  <c r="C485" i="2"/>
  <c r="F483" i="2"/>
  <c r="B482" i="2"/>
  <c r="F480" i="2"/>
  <c r="B479" i="2"/>
  <c r="F477" i="2"/>
  <c r="B476" i="2"/>
  <c r="E474" i="2"/>
  <c r="B473" i="2"/>
  <c r="E471" i="2"/>
  <c r="G469" i="2"/>
  <c r="G467" i="2"/>
  <c r="G465" i="2"/>
  <c r="F463" i="2"/>
  <c r="G461" i="2"/>
  <c r="F459" i="2"/>
  <c r="F457" i="2"/>
  <c r="F455" i="2"/>
  <c r="F453" i="2"/>
  <c r="E451" i="2"/>
  <c r="F449" i="2"/>
  <c r="E447" i="2"/>
  <c r="E445" i="2"/>
  <c r="E443" i="2"/>
  <c r="E441" i="2"/>
  <c r="C439" i="2"/>
  <c r="E437" i="2"/>
  <c r="E434" i="2"/>
  <c r="F431" i="2"/>
  <c r="F428" i="2"/>
  <c r="G425" i="2"/>
  <c r="G422" i="2"/>
  <c r="B417" i="2"/>
  <c r="B414" i="2"/>
  <c r="C411" i="2"/>
  <c r="C408" i="2"/>
  <c r="E405" i="2"/>
  <c r="E402" i="2"/>
  <c r="F399" i="2"/>
  <c r="F396" i="2"/>
  <c r="G393" i="2"/>
  <c r="G390" i="2"/>
  <c r="B385" i="2"/>
  <c r="B382" i="2"/>
  <c r="C379" i="2"/>
  <c r="C376" i="2"/>
  <c r="E373" i="2"/>
  <c r="E370" i="2"/>
  <c r="F367" i="2"/>
  <c r="F364" i="2"/>
  <c r="G361" i="2"/>
  <c r="G358" i="2"/>
  <c r="B353" i="2"/>
  <c r="B350" i="2"/>
  <c r="C347" i="2"/>
  <c r="C344" i="2"/>
  <c r="E341" i="2"/>
  <c r="C338" i="2"/>
  <c r="B335" i="2"/>
  <c r="G331" i="2"/>
  <c r="F328" i="2"/>
  <c r="E325" i="2"/>
  <c r="C322" i="2"/>
  <c r="B319" i="2"/>
  <c r="G315" i="2"/>
  <c r="F312" i="2"/>
  <c r="E309" i="2"/>
  <c r="C306" i="2"/>
  <c r="B303" i="2"/>
  <c r="G299" i="2"/>
  <c r="F296" i="2"/>
  <c r="E293" i="2"/>
  <c r="C290" i="2"/>
  <c r="B286" i="2"/>
  <c r="G281" i="2"/>
  <c r="E277" i="2"/>
  <c r="C273" i="2"/>
  <c r="E267" i="2"/>
  <c r="B261" i="2"/>
  <c r="F254" i="2"/>
  <c r="C248" i="2"/>
  <c r="G241" i="2"/>
  <c r="E235" i="2"/>
  <c r="B229" i="2"/>
  <c r="F222" i="2"/>
  <c r="C216" i="2"/>
  <c r="G209" i="2"/>
  <c r="B202" i="2"/>
  <c r="C193" i="2"/>
  <c r="E180" i="2"/>
  <c r="F167" i="2"/>
  <c r="G154" i="2"/>
  <c r="B142" i="2"/>
  <c r="C129" i="2"/>
  <c r="E116" i="2"/>
  <c r="B99" i="2"/>
  <c r="E73" i="2"/>
  <c r="C28" i="2"/>
  <c r="B2" i="2"/>
  <c r="E2" i="2"/>
</calcChain>
</file>

<file path=xl/sharedStrings.xml><?xml version="1.0" encoding="utf-8"?>
<sst xmlns="http://schemas.openxmlformats.org/spreadsheetml/2006/main" count="12" uniqueCount="12">
  <si>
    <t>Fecha</t>
  </si>
  <si>
    <t>CAPITAL</t>
  </si>
  <si>
    <t>CUPRUM</t>
  </si>
  <si>
    <t>HABITAT</t>
  </si>
  <si>
    <t>MODELO</t>
  </si>
  <si>
    <t>PLANVITAL</t>
  </si>
  <si>
    <t>PROVIDA</t>
  </si>
  <si>
    <t>UNO</t>
  </si>
  <si>
    <t>entidad</t>
  </si>
  <si>
    <t>valor</t>
  </si>
  <si>
    <t>nº dias:</t>
  </si>
  <si>
    <t>valor (prueva)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</si>
</sst>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14" fontId="0" fillId="0" borderId="0" xfId="0" applyNumberFormat="1"/>
    <xf numFmtId="10" fontId="0" fillId="0" borderId="0" xfId="1" applyNumberFormat="1" applyFont="1"/>
    <xf numFmtId="0" fontId="0" fillId="0" borderId="0" xfId="0" applyNumberFormat="1"/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0" xfId="0" applyFill="1"/>
    <xf numFmtId="10" fontId="0" fillId="2" borderId="0" xfId="0" applyNumberFormat="1" applyFill="1"/>
    <xf numFmtId="0" fontId="0" fillId="0" borderId="0" xfId="0" applyAlignment="1">
      <alignment horizontal="right"/>
    </xf>
    <xf numFmtId="0" fontId="0" fillId="0" borderId="0" xfId="0" applyNumberFormat="1" applyAlignment="1">
      <alignment horizontal="lef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0"/>
  <sheetViews>
    <sheetView workbookViewId="0">
      <selection activeCell="A130" sqref="A130"/>
    </sheetView>
  </sheetViews>
  <sheetFormatPr baseColWidth="10" defaultRowHeight="15" x14ac:dyDescent="0.25"/>
  <cols>
    <col min="1" max="1" width="10.42578125" style="1" bestFit="1" customWidth="1"/>
    <col min="2" max="2" width="8.28515625" bestFit="1" customWidth="1"/>
    <col min="3" max="3" width="8.7109375" bestFit="1" customWidth="1"/>
    <col min="4" max="4" width="8.5703125" bestFit="1" customWidth="1"/>
    <col min="5" max="5" width="8.7109375" bestFit="1" customWidth="1"/>
    <col min="6" max="6" width="10.7109375" bestFit="1" customWidth="1"/>
    <col min="7" max="7" width="9.140625" bestFit="1" customWidth="1"/>
    <col min="8" max="8" width="6.1406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11" x14ac:dyDescent="0.25">
      <c r="A2" s="1">
        <v>41640</v>
      </c>
      <c r="K2" s="1"/>
    </row>
    <row r="3" spans="1:11" x14ac:dyDescent="0.25">
      <c r="A3" s="1">
        <v>41641</v>
      </c>
      <c r="B3" s="2">
        <v>3.6637724327315269E-3</v>
      </c>
      <c r="C3" s="2">
        <v>3.5752668401709542E-3</v>
      </c>
      <c r="D3" s="2">
        <v>3.369319726293174E-3</v>
      </c>
      <c r="E3" s="2">
        <v>3.6334443022811858E-3</v>
      </c>
      <c r="F3" s="2">
        <v>3.5719903639328532E-3</v>
      </c>
      <c r="G3" s="2">
        <v>3.5475764718633229E-3</v>
      </c>
      <c r="H3" s="2">
        <v>0</v>
      </c>
    </row>
    <row r="4" spans="1:11" x14ac:dyDescent="0.25">
      <c r="A4" s="1">
        <v>41642</v>
      </c>
      <c r="B4" s="2">
        <v>-1.015566733842177E-3</v>
      </c>
      <c r="C4" s="2">
        <v>-3.8735631174657836E-4</v>
      </c>
      <c r="D4" s="2">
        <v>-8.3515336787221006E-4</v>
      </c>
      <c r="E4" s="2">
        <v>-4.4235929480329617E-4</v>
      </c>
      <c r="F4" s="2">
        <v>2.2225666241637576E-4</v>
      </c>
      <c r="G4" s="2">
        <v>-2.0450898439017262E-4</v>
      </c>
      <c r="H4" s="2">
        <v>0</v>
      </c>
    </row>
    <row r="5" spans="1:11" x14ac:dyDescent="0.25">
      <c r="A5" s="1">
        <v>41643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</row>
    <row r="6" spans="1:11" x14ac:dyDescent="0.25">
      <c r="A6" s="1">
        <v>41644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</row>
    <row r="7" spans="1:11" x14ac:dyDescent="0.25">
      <c r="A7" s="1">
        <v>41645</v>
      </c>
      <c r="B7" s="2">
        <v>-4.4673885226661492E-3</v>
      </c>
      <c r="C7" s="2">
        <v>-4.3240580671773943E-3</v>
      </c>
      <c r="D7" s="2">
        <v>-3.9700432453529944E-3</v>
      </c>
      <c r="E7" s="2">
        <v>-4.2826705075739158E-3</v>
      </c>
      <c r="F7" s="2">
        <v>-4.649097384187284E-3</v>
      </c>
      <c r="G7" s="2">
        <v>-4.3242582754475789E-3</v>
      </c>
      <c r="H7" s="2">
        <v>0</v>
      </c>
    </row>
    <row r="8" spans="1:11" x14ac:dyDescent="0.25">
      <c r="A8" s="1">
        <v>41646</v>
      </c>
      <c r="B8" s="2">
        <v>-8.7224175704947449E-5</v>
      </c>
      <c r="C8" s="2">
        <v>-4.3431760560652677E-5</v>
      </c>
      <c r="D8" s="2">
        <v>1.4820973727891484E-4</v>
      </c>
      <c r="E8" s="2">
        <v>-6.2919513127035476E-4</v>
      </c>
      <c r="F8" s="2">
        <v>4.960217428759961E-4</v>
      </c>
      <c r="G8" s="2">
        <v>2.2001655717818203E-4</v>
      </c>
      <c r="H8" s="2">
        <v>0</v>
      </c>
    </row>
    <row r="9" spans="1:11" x14ac:dyDescent="0.25">
      <c r="A9" s="1">
        <v>41647</v>
      </c>
      <c r="B9" s="2">
        <v>2.1201578824379119E-3</v>
      </c>
      <c r="C9" s="2">
        <v>1.998626410914861E-3</v>
      </c>
      <c r="D9" s="2">
        <v>1.596126821852728E-3</v>
      </c>
      <c r="E9" s="2">
        <v>2.1114840380196398E-3</v>
      </c>
      <c r="F9" s="2">
        <v>1.7681020944584347E-3</v>
      </c>
      <c r="G9" s="2">
        <v>1.8193976668461342E-3</v>
      </c>
      <c r="H9" s="2">
        <v>0</v>
      </c>
    </row>
    <row r="10" spans="1:11" x14ac:dyDescent="0.25">
      <c r="A10" s="1">
        <v>41648</v>
      </c>
      <c r="B10" s="2">
        <v>1.3686938527670556E-3</v>
      </c>
      <c r="C10" s="2">
        <v>1.4602524828017938E-3</v>
      </c>
      <c r="D10" s="2">
        <v>1.5352077898376226E-3</v>
      </c>
      <c r="E10" s="2">
        <v>1.2793320654593821E-3</v>
      </c>
      <c r="F10" s="2">
        <v>1.2397229543952282E-3</v>
      </c>
      <c r="G10" s="2">
        <v>1.453754404483254E-3</v>
      </c>
      <c r="H10" s="2">
        <v>0</v>
      </c>
    </row>
    <row r="11" spans="1:11" x14ac:dyDescent="0.25">
      <c r="A11" s="1">
        <v>41649</v>
      </c>
      <c r="B11" s="2">
        <v>-8.6150845253574193E-4</v>
      </c>
      <c r="C11" s="2">
        <v>-7.1316835439694248E-4</v>
      </c>
      <c r="D11" s="2">
        <v>-6.4081091220924424E-4</v>
      </c>
      <c r="E11" s="2">
        <v>-6.1794466438092055E-4</v>
      </c>
      <c r="F11" s="2">
        <v>-5.5281284077046688E-4</v>
      </c>
      <c r="G11" s="2">
        <v>-7.3511228705047671E-4</v>
      </c>
      <c r="H11" s="2">
        <v>0</v>
      </c>
    </row>
    <row r="12" spans="1:11" x14ac:dyDescent="0.25">
      <c r="A12" s="1">
        <v>41650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</row>
    <row r="13" spans="1:11" x14ac:dyDescent="0.25">
      <c r="A13" s="1">
        <v>41651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</row>
    <row r="14" spans="1:11" x14ac:dyDescent="0.25">
      <c r="A14" s="1">
        <v>41652</v>
      </c>
      <c r="B14" s="2">
        <v>-2.114955992646439E-3</v>
      </c>
      <c r="C14" s="2">
        <v>-2.334932931589484E-3</v>
      </c>
      <c r="D14" s="2">
        <v>-2.8461131332484513E-3</v>
      </c>
      <c r="E14" s="2">
        <v>-2.9151147560720903E-3</v>
      </c>
      <c r="F14" s="2">
        <v>-3.0580263048819445E-3</v>
      </c>
      <c r="G14" s="2">
        <v>-2.8472749057106839E-3</v>
      </c>
      <c r="H14" s="2">
        <v>0</v>
      </c>
    </row>
    <row r="15" spans="1:11" x14ac:dyDescent="0.25">
      <c r="A15" s="1">
        <v>41653</v>
      </c>
      <c r="B15" s="2">
        <v>-5.4871483344686167E-3</v>
      </c>
      <c r="C15" s="2">
        <v>-5.1434477177222382E-3</v>
      </c>
      <c r="D15" s="2">
        <v>-4.2536226720036874E-3</v>
      </c>
      <c r="E15" s="2">
        <v>-5.0023502347847915E-3</v>
      </c>
      <c r="F15" s="2">
        <v>-4.6688694153139698E-3</v>
      </c>
      <c r="G15" s="2">
        <v>-5.0730735509209035E-3</v>
      </c>
      <c r="H15" s="2">
        <v>0</v>
      </c>
    </row>
    <row r="16" spans="1:11" x14ac:dyDescent="0.25">
      <c r="A16" s="1">
        <v>41654</v>
      </c>
      <c r="B16" s="2">
        <v>2.5858689531792489E-3</v>
      </c>
      <c r="C16" s="2">
        <v>2.5649042141413503E-3</v>
      </c>
      <c r="D16" s="2">
        <v>2.4120406910757008E-3</v>
      </c>
      <c r="E16" s="2">
        <v>2.49095204351657E-3</v>
      </c>
      <c r="F16" s="2">
        <v>2.3004147572085465E-3</v>
      </c>
      <c r="G16" s="2">
        <v>2.3012195134417546E-3</v>
      </c>
      <c r="H16" s="2">
        <v>0</v>
      </c>
    </row>
    <row r="17" spans="1:8" x14ac:dyDescent="0.25">
      <c r="A17" s="1">
        <v>41655</v>
      </c>
      <c r="B17" s="2">
        <v>5.0769991995098795E-3</v>
      </c>
      <c r="C17" s="2">
        <v>5.0921996234751798E-3</v>
      </c>
      <c r="D17" s="2">
        <v>4.9714299377612292E-3</v>
      </c>
      <c r="E17" s="2">
        <v>5.3108124790757216E-3</v>
      </c>
      <c r="F17" s="2">
        <v>5.0492260525309973E-3</v>
      </c>
      <c r="G17" s="2">
        <v>5.1113731281984265E-3</v>
      </c>
      <c r="H17" s="2">
        <v>0</v>
      </c>
    </row>
    <row r="18" spans="1:8" x14ac:dyDescent="0.25">
      <c r="A18" s="1">
        <v>41656</v>
      </c>
      <c r="B18" s="2">
        <v>2.1244472705963524E-3</v>
      </c>
      <c r="C18" s="2">
        <v>2.17996650369634E-3</v>
      </c>
      <c r="D18" s="2">
        <v>1.9288710374114615E-3</v>
      </c>
      <c r="E18" s="2">
        <v>2.2042668210562333E-3</v>
      </c>
      <c r="F18" s="2">
        <v>2.2726647134925226E-3</v>
      </c>
      <c r="G18" s="2">
        <v>2.3228218344575335E-3</v>
      </c>
      <c r="H18" s="2">
        <v>0</v>
      </c>
    </row>
    <row r="19" spans="1:8" x14ac:dyDescent="0.25">
      <c r="A19" s="1">
        <v>41657</v>
      </c>
      <c r="B19" s="2">
        <v>0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</row>
    <row r="20" spans="1:8" x14ac:dyDescent="0.25">
      <c r="A20" s="1">
        <v>41658</v>
      </c>
      <c r="B20" s="2">
        <v>0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</row>
    <row r="21" spans="1:8" x14ac:dyDescent="0.25">
      <c r="A21" s="1">
        <v>41659</v>
      </c>
      <c r="B21" s="2">
        <v>6.7642680636343933E-3</v>
      </c>
      <c r="C21" s="2">
        <v>6.7410692732898791E-3</v>
      </c>
      <c r="D21" s="2">
        <v>6.5467400920102836E-3</v>
      </c>
      <c r="E21" s="2">
        <v>6.9264718710297934E-3</v>
      </c>
      <c r="F21" s="2">
        <v>6.9233038908946831E-3</v>
      </c>
      <c r="G21" s="2">
        <v>7.019811452879221E-3</v>
      </c>
      <c r="H21" s="2">
        <v>0</v>
      </c>
    </row>
    <row r="22" spans="1:8" x14ac:dyDescent="0.25">
      <c r="A22" s="1">
        <v>41660</v>
      </c>
      <c r="B22" s="2">
        <v>4.8816345588598153E-3</v>
      </c>
      <c r="C22" s="2">
        <v>4.4272894337953339E-3</v>
      </c>
      <c r="D22" s="2">
        <v>4.3290172751979661E-3</v>
      </c>
      <c r="E22" s="2">
        <v>4.2391392282177254E-3</v>
      </c>
      <c r="F22" s="2">
        <v>5.0241609409951149E-3</v>
      </c>
      <c r="G22" s="2">
        <v>4.5466031006846652E-3</v>
      </c>
      <c r="H22" s="2">
        <v>0</v>
      </c>
    </row>
    <row r="23" spans="1:8" x14ac:dyDescent="0.25">
      <c r="A23" s="1">
        <v>41661</v>
      </c>
      <c r="B23" s="2">
        <v>3.5452420396009376E-3</v>
      </c>
      <c r="C23" s="2">
        <v>3.2939787564079115E-3</v>
      </c>
      <c r="D23" s="2">
        <v>2.8986063463631861E-3</v>
      </c>
      <c r="E23" s="2">
        <v>3.3230218956934454E-3</v>
      </c>
      <c r="F23" s="2">
        <v>3.4034422015003507E-3</v>
      </c>
      <c r="G23" s="2">
        <v>3.2710013801258153E-3</v>
      </c>
      <c r="H23" s="2">
        <v>0</v>
      </c>
    </row>
    <row r="24" spans="1:8" x14ac:dyDescent="0.25">
      <c r="A24" s="1">
        <v>41662</v>
      </c>
      <c r="B24" s="2">
        <v>3.7784749977576304E-4</v>
      </c>
      <c r="C24" s="2">
        <v>7.397601619685279E-4</v>
      </c>
      <c r="D24" s="2">
        <v>6.0635091553051801E-4</v>
      </c>
      <c r="E24" s="2">
        <v>1.1859693635174473E-3</v>
      </c>
      <c r="F24" s="2">
        <v>7.7567736537376142E-4</v>
      </c>
      <c r="G24" s="2">
        <v>4.9212631153316977E-4</v>
      </c>
      <c r="H24" s="2">
        <v>0</v>
      </c>
    </row>
    <row r="25" spans="1:8" x14ac:dyDescent="0.25">
      <c r="A25" s="1">
        <v>41663</v>
      </c>
      <c r="B25" s="2">
        <v>-2.3145276657462466E-3</v>
      </c>
      <c r="C25" s="2">
        <v>-2.5152539645011407E-3</v>
      </c>
      <c r="D25" s="2">
        <v>-2.2857907754676443E-3</v>
      </c>
      <c r="E25" s="2">
        <v>-2.5422191153625651E-3</v>
      </c>
      <c r="F25" s="2">
        <v>-1.7168092779075161E-3</v>
      </c>
      <c r="G25" s="2">
        <v>-2.3553943416030343E-3</v>
      </c>
      <c r="H25" s="2">
        <v>0</v>
      </c>
    </row>
    <row r="26" spans="1:8" x14ac:dyDescent="0.25">
      <c r="A26" s="1">
        <v>41664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</row>
    <row r="27" spans="1:8" x14ac:dyDescent="0.25">
      <c r="A27" s="1">
        <v>41665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</row>
    <row r="28" spans="1:8" x14ac:dyDescent="0.25">
      <c r="A28" s="1">
        <v>41666</v>
      </c>
      <c r="B28" s="2">
        <v>-1.1469576992304331E-2</v>
      </c>
      <c r="C28" s="2">
        <v>-1.1385854590828859E-2</v>
      </c>
      <c r="D28" s="2">
        <v>-1.1912814718885611E-2</v>
      </c>
      <c r="E28" s="2">
        <v>-1.1473163123066787E-2</v>
      </c>
      <c r="F28" s="2">
        <v>-1.1276153481190043E-2</v>
      </c>
      <c r="G28" s="2">
        <v>-1.1248434663634566E-2</v>
      </c>
      <c r="H28" s="2">
        <v>0</v>
      </c>
    </row>
    <row r="29" spans="1:8" x14ac:dyDescent="0.25">
      <c r="A29" s="1">
        <v>41667</v>
      </c>
      <c r="B29" s="2">
        <v>-1.2032486868974401E-2</v>
      </c>
      <c r="C29" s="2">
        <v>-1.1983680505325722E-2</v>
      </c>
      <c r="D29" s="2">
        <v>-1.2118980516724664E-2</v>
      </c>
      <c r="E29" s="2">
        <v>-1.2645362875554289E-2</v>
      </c>
      <c r="F29" s="2">
        <v>-1.2174924632923467E-2</v>
      </c>
      <c r="G29" s="2">
        <v>-1.2356190359388508E-2</v>
      </c>
      <c r="H29" s="2">
        <v>0</v>
      </c>
    </row>
    <row r="30" spans="1:8" x14ac:dyDescent="0.25">
      <c r="A30" s="1">
        <v>41668</v>
      </c>
      <c r="B30" s="2">
        <v>-6.2835126618843162E-4</v>
      </c>
      <c r="C30" s="2">
        <v>-6.2764612226295924E-4</v>
      </c>
      <c r="D30" s="2">
        <v>-7.617136322365381E-4</v>
      </c>
      <c r="E30" s="2">
        <v>-8.0762219619001652E-4</v>
      </c>
      <c r="F30" s="2">
        <v>-1.3084386474824239E-3</v>
      </c>
      <c r="G30" s="2">
        <v>-1.049359109723258E-3</v>
      </c>
      <c r="H30" s="2">
        <v>0</v>
      </c>
    </row>
    <row r="31" spans="1:8" x14ac:dyDescent="0.25">
      <c r="A31" s="1">
        <v>41669</v>
      </c>
      <c r="B31" s="2">
        <v>-2.9674543480914251E-3</v>
      </c>
      <c r="C31" s="2">
        <v>-2.8949960316322354E-3</v>
      </c>
      <c r="D31" s="2">
        <v>-3.2504228192284934E-3</v>
      </c>
      <c r="E31" s="2">
        <v>-3.7078283475397988E-3</v>
      </c>
      <c r="F31" s="2">
        <v>-2.9252490518114627E-3</v>
      </c>
      <c r="G31" s="2">
        <v>-2.9744860132563389E-3</v>
      </c>
      <c r="H31" s="2">
        <v>0</v>
      </c>
    </row>
    <row r="32" spans="1:8" x14ac:dyDescent="0.25">
      <c r="A32" s="1">
        <v>41670</v>
      </c>
      <c r="B32" s="2">
        <v>-1.3507100354105406E-3</v>
      </c>
      <c r="C32" s="2">
        <v>-9.9154735845963238E-4</v>
      </c>
      <c r="D32" s="2">
        <v>-6.5771092126443165E-4</v>
      </c>
      <c r="E32" s="2">
        <v>-5.7027718091362534E-4</v>
      </c>
      <c r="F32" s="2">
        <v>-1.6915655117628603E-3</v>
      </c>
      <c r="G32" s="2">
        <v>-9.549492092383316E-4</v>
      </c>
      <c r="H32" s="2">
        <v>0</v>
      </c>
    </row>
    <row r="33" spans="1:8" x14ac:dyDescent="0.25">
      <c r="A33" s="1">
        <v>41671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</row>
    <row r="34" spans="1:8" x14ac:dyDescent="0.25">
      <c r="A34" s="1">
        <v>41672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</row>
    <row r="35" spans="1:8" x14ac:dyDescent="0.25">
      <c r="A35" s="1">
        <v>41673</v>
      </c>
      <c r="B35" s="2">
        <v>3.9067315769707456E-3</v>
      </c>
      <c r="C35" s="2">
        <v>4.1634896516162812E-3</v>
      </c>
      <c r="D35" s="2">
        <v>3.5703025114564024E-3</v>
      </c>
      <c r="E35" s="2">
        <v>3.2780324905388181E-3</v>
      </c>
      <c r="F35" s="2">
        <v>4.3729923307302965E-3</v>
      </c>
      <c r="G35" s="2">
        <v>4.2605800519004422E-3</v>
      </c>
      <c r="H35" s="2">
        <v>0</v>
      </c>
    </row>
    <row r="36" spans="1:8" x14ac:dyDescent="0.25">
      <c r="A36" s="1">
        <v>41674</v>
      </c>
      <c r="B36" s="2">
        <v>-4.6572681192041943E-3</v>
      </c>
      <c r="C36" s="2">
        <v>-4.5829054179549189E-3</v>
      </c>
      <c r="D36" s="2">
        <v>-4.717710121114993E-3</v>
      </c>
      <c r="E36" s="2">
        <v>-4.4415912016813053E-3</v>
      </c>
      <c r="F36" s="2">
        <v>-4.6621780582575267E-3</v>
      </c>
      <c r="G36" s="2">
        <v>-4.797952727841337E-3</v>
      </c>
      <c r="H36" s="2">
        <v>0</v>
      </c>
    </row>
    <row r="37" spans="1:8" x14ac:dyDescent="0.25">
      <c r="A37" s="1">
        <v>41675</v>
      </c>
      <c r="B37" s="2">
        <v>-1.9005317830674828E-3</v>
      </c>
      <c r="C37" s="2">
        <v>-1.9241949507888823E-3</v>
      </c>
      <c r="D37" s="2">
        <v>-2.1211142984012277E-3</v>
      </c>
      <c r="E37" s="2">
        <v>-1.5539111137975459E-3</v>
      </c>
      <c r="F37" s="2">
        <v>-1.5755228261289389E-3</v>
      </c>
      <c r="G37" s="2">
        <v>-1.8294322825331832E-3</v>
      </c>
      <c r="H37" s="2">
        <v>0</v>
      </c>
    </row>
    <row r="38" spans="1:8" x14ac:dyDescent="0.25">
      <c r="A38" s="1">
        <v>41676</v>
      </c>
      <c r="B38" s="2">
        <v>2.2681636355010859E-3</v>
      </c>
      <c r="C38" s="2">
        <v>2.2134819297603414E-3</v>
      </c>
      <c r="D38" s="2">
        <v>2.2621214939080314E-3</v>
      </c>
      <c r="E38" s="2">
        <v>2.0036142544423985E-3</v>
      </c>
      <c r="F38" s="2">
        <v>2.3057698685517991E-3</v>
      </c>
      <c r="G38" s="2">
        <v>2.1063455334580095E-3</v>
      </c>
      <c r="H38" s="2">
        <v>0</v>
      </c>
    </row>
    <row r="39" spans="1:8" x14ac:dyDescent="0.25">
      <c r="A39" s="1">
        <v>41677</v>
      </c>
      <c r="B39" s="2">
        <v>4.4098982496647565E-3</v>
      </c>
      <c r="C39" s="2">
        <v>5.0059389590224601E-3</v>
      </c>
      <c r="D39" s="2">
        <v>5.0376838911239119E-3</v>
      </c>
      <c r="E39" s="2">
        <v>5.4278028342507056E-3</v>
      </c>
      <c r="F39" s="2">
        <v>4.8678536563750985E-3</v>
      </c>
      <c r="G39" s="2">
        <v>4.6863618468071522E-3</v>
      </c>
      <c r="H39" s="2">
        <v>0</v>
      </c>
    </row>
    <row r="40" spans="1:8" x14ac:dyDescent="0.25">
      <c r="A40" s="1">
        <v>41678</v>
      </c>
      <c r="B40" s="2">
        <v>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</row>
    <row r="41" spans="1:8" x14ac:dyDescent="0.25">
      <c r="A41" s="1">
        <v>41679</v>
      </c>
      <c r="B41" s="2">
        <v>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</row>
    <row r="42" spans="1:8" x14ac:dyDescent="0.25">
      <c r="A42" s="1">
        <v>41680</v>
      </c>
      <c r="B42" s="2">
        <v>5.6059654182789576E-3</v>
      </c>
      <c r="C42" s="2">
        <v>6.0175336539365354E-3</v>
      </c>
      <c r="D42" s="2">
        <v>6.0626181458471873E-3</v>
      </c>
      <c r="E42" s="2">
        <v>5.8582764765870987E-3</v>
      </c>
      <c r="F42" s="2">
        <v>5.7247259872832412E-3</v>
      </c>
      <c r="G42" s="2">
        <v>5.8011867258471739E-3</v>
      </c>
      <c r="H42" s="2">
        <v>0</v>
      </c>
    </row>
    <row r="43" spans="1:8" x14ac:dyDescent="0.25">
      <c r="A43" s="1">
        <v>41681</v>
      </c>
      <c r="B43" s="2">
        <v>2.8567523964526664E-3</v>
      </c>
      <c r="C43" s="2">
        <v>2.4818793639769243E-3</v>
      </c>
      <c r="D43" s="2">
        <v>2.6416311643111534E-3</v>
      </c>
      <c r="E43" s="2">
        <v>1.7034489892129301E-3</v>
      </c>
      <c r="F43" s="2">
        <v>2.6249113420635517E-3</v>
      </c>
      <c r="G43" s="2">
        <v>2.6291604334263141E-3</v>
      </c>
      <c r="H43" s="2">
        <v>0</v>
      </c>
    </row>
    <row r="44" spans="1:8" x14ac:dyDescent="0.25">
      <c r="A44" s="1">
        <v>41682</v>
      </c>
      <c r="B44" s="2">
        <v>6.4454860891118848E-3</v>
      </c>
      <c r="C44" s="2">
        <v>6.8500519302139296E-3</v>
      </c>
      <c r="D44" s="2">
        <v>7.2796858947858922E-3</v>
      </c>
      <c r="E44" s="2">
        <v>7.6732731471904625E-3</v>
      </c>
      <c r="F44" s="2">
        <v>6.9770886303606172E-3</v>
      </c>
      <c r="G44" s="2">
        <v>6.7717897380610292E-3</v>
      </c>
      <c r="H44" s="2">
        <v>0</v>
      </c>
    </row>
    <row r="45" spans="1:8" x14ac:dyDescent="0.25">
      <c r="A45" s="1">
        <v>41683</v>
      </c>
      <c r="B45" s="2">
        <v>3.3874426179811845E-3</v>
      </c>
      <c r="C45" s="2">
        <v>3.5982874450042335E-3</v>
      </c>
      <c r="D45" s="2">
        <v>3.1810999784280813E-3</v>
      </c>
      <c r="E45" s="2">
        <v>3.2700262474647523E-3</v>
      </c>
      <c r="F45" s="2">
        <v>3.1248522585400895E-3</v>
      </c>
      <c r="G45" s="2">
        <v>3.5023119562413996E-3</v>
      </c>
      <c r="H45" s="2">
        <v>0</v>
      </c>
    </row>
    <row r="46" spans="1:8" x14ac:dyDescent="0.25">
      <c r="A46" s="1">
        <v>41684</v>
      </c>
      <c r="B46" s="2">
        <v>-4.4254006641956112E-3</v>
      </c>
      <c r="C46" s="2">
        <v>-4.4669177898969403E-3</v>
      </c>
      <c r="D46" s="2">
        <v>-3.9822947084203753E-3</v>
      </c>
      <c r="E46" s="2">
        <v>-4.4924602042927253E-3</v>
      </c>
      <c r="F46" s="2">
        <v>-4.2581075806673585E-3</v>
      </c>
      <c r="G46" s="2">
        <v>-4.228176811499007E-3</v>
      </c>
      <c r="H46" s="2">
        <v>0</v>
      </c>
    </row>
    <row r="47" spans="1:8" x14ac:dyDescent="0.25">
      <c r="A47" s="1">
        <v>41685</v>
      </c>
      <c r="B47" s="2">
        <v>0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</row>
    <row r="48" spans="1:8" x14ac:dyDescent="0.25">
      <c r="A48" s="1">
        <v>41686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</row>
    <row r="49" spans="1:8" x14ac:dyDescent="0.25">
      <c r="A49" s="1">
        <v>41687</v>
      </c>
      <c r="B49" s="2">
        <v>4.1144903499410468E-3</v>
      </c>
      <c r="C49" s="2">
        <v>4.2111918426235295E-3</v>
      </c>
      <c r="D49" s="2">
        <v>4.8861532629747018E-3</v>
      </c>
      <c r="E49" s="2">
        <v>5.2322921685941104E-3</v>
      </c>
      <c r="F49" s="2">
        <v>4.0585915327038258E-3</v>
      </c>
      <c r="G49" s="2">
        <v>4.4365667850334578E-3</v>
      </c>
      <c r="H49" s="2">
        <v>0</v>
      </c>
    </row>
    <row r="50" spans="1:8" x14ac:dyDescent="0.25">
      <c r="A50" s="1">
        <v>41688</v>
      </c>
      <c r="B50" s="2">
        <v>2.6436327019467853E-3</v>
      </c>
      <c r="C50" s="2">
        <v>2.7056017912765462E-3</v>
      </c>
      <c r="D50" s="2">
        <v>2.3217827519301792E-3</v>
      </c>
      <c r="E50" s="2">
        <v>2.8511266565185434E-3</v>
      </c>
      <c r="F50" s="2">
        <v>2.9129159643648261E-3</v>
      </c>
      <c r="G50" s="2">
        <v>2.5119719800730245E-3</v>
      </c>
      <c r="H50" s="2">
        <v>0</v>
      </c>
    </row>
    <row r="51" spans="1:8" x14ac:dyDescent="0.25">
      <c r="A51" s="1">
        <v>41689</v>
      </c>
      <c r="B51" s="2">
        <v>2.1558386334676882E-3</v>
      </c>
      <c r="C51" s="2">
        <v>2.2086726388443889E-3</v>
      </c>
      <c r="D51" s="2">
        <v>2.4701247750931188E-3</v>
      </c>
      <c r="E51" s="2">
        <v>1.6858603043550247E-3</v>
      </c>
      <c r="F51" s="2">
        <v>2.2004506049324579E-3</v>
      </c>
      <c r="G51" s="2">
        <v>2.1598481423601434E-3</v>
      </c>
      <c r="H51" s="2">
        <v>0</v>
      </c>
    </row>
    <row r="52" spans="1:8" x14ac:dyDescent="0.25">
      <c r="A52" s="1">
        <v>41690</v>
      </c>
      <c r="B52" s="2">
        <v>9.7353621502382914E-4</v>
      </c>
      <c r="C52" s="2">
        <v>1.3546753294795266E-3</v>
      </c>
      <c r="D52" s="2">
        <v>1.6107460622809544E-3</v>
      </c>
      <c r="E52" s="2">
        <v>6.1398984753879837E-4</v>
      </c>
      <c r="F52" s="2">
        <v>1.2701240490138321E-3</v>
      </c>
      <c r="G52" s="2">
        <v>1.2439706101523562E-3</v>
      </c>
      <c r="H52" s="2">
        <v>0</v>
      </c>
    </row>
    <row r="53" spans="1:8" x14ac:dyDescent="0.25">
      <c r="A53" s="1">
        <v>41691</v>
      </c>
      <c r="B53" s="2">
        <v>3.0484924690556969E-3</v>
      </c>
      <c r="C53" s="2">
        <v>3.0784242727597277E-3</v>
      </c>
      <c r="D53" s="2">
        <v>2.965222724949701E-3</v>
      </c>
      <c r="E53" s="2">
        <v>3.1448090041270582E-3</v>
      </c>
      <c r="F53" s="2">
        <v>2.9003006472676507E-3</v>
      </c>
      <c r="G53" s="2">
        <v>3.0832521366981336E-3</v>
      </c>
      <c r="H53" s="2">
        <v>0</v>
      </c>
    </row>
    <row r="54" spans="1:8" x14ac:dyDescent="0.25">
      <c r="A54" s="1">
        <v>41692</v>
      </c>
      <c r="B54" s="2">
        <v>0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</row>
    <row r="55" spans="1:8" x14ac:dyDescent="0.25">
      <c r="A55" s="1">
        <v>41693</v>
      </c>
      <c r="B55" s="2">
        <v>0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</row>
    <row r="56" spans="1:8" x14ac:dyDescent="0.25">
      <c r="A56" s="1">
        <v>41694</v>
      </c>
      <c r="B56" s="2">
        <v>2.4299917702796936E-3</v>
      </c>
      <c r="C56" s="2">
        <v>2.2537901032304575E-3</v>
      </c>
      <c r="D56" s="2">
        <v>2.0580382579311607E-3</v>
      </c>
      <c r="E56" s="2">
        <v>2.4170252115607305E-3</v>
      </c>
      <c r="F56" s="2">
        <v>2.3224564552386529E-3</v>
      </c>
      <c r="G56" s="2">
        <v>2.5213652088782457E-3</v>
      </c>
      <c r="H56" s="2">
        <v>0</v>
      </c>
    </row>
    <row r="57" spans="1:8" x14ac:dyDescent="0.25">
      <c r="A57" s="1">
        <v>41695</v>
      </c>
      <c r="B57" s="2">
        <v>2.2576869525663401E-3</v>
      </c>
      <c r="C57" s="2">
        <v>2.074266417772419E-3</v>
      </c>
      <c r="D57" s="2">
        <v>2.6453984249734663E-3</v>
      </c>
      <c r="E57" s="2">
        <v>1.4347207077021196E-3</v>
      </c>
      <c r="F57" s="2">
        <v>2.0685582256168011E-3</v>
      </c>
      <c r="G57" s="2">
        <v>1.9676460965636355E-3</v>
      </c>
      <c r="H57" s="2">
        <v>0</v>
      </c>
    </row>
    <row r="58" spans="1:8" x14ac:dyDescent="0.25">
      <c r="A58" s="1">
        <v>41696</v>
      </c>
      <c r="B58" s="2">
        <v>8.3607759574944041E-4</v>
      </c>
      <c r="C58" s="2">
        <v>9.256405402806589E-4</v>
      </c>
      <c r="D58" s="2">
        <v>1.1178408579672894E-3</v>
      </c>
      <c r="E58" s="2">
        <v>1.4809199274923301E-4</v>
      </c>
      <c r="F58" s="2">
        <v>8.2840195923084003E-4</v>
      </c>
      <c r="G58" s="2">
        <v>9.4157103887448912E-4</v>
      </c>
      <c r="H58" s="2">
        <v>0</v>
      </c>
    </row>
    <row r="59" spans="1:8" x14ac:dyDescent="0.25">
      <c r="A59" s="1">
        <v>41697</v>
      </c>
      <c r="B59" s="2">
        <v>3.1652471211907063E-3</v>
      </c>
      <c r="C59" s="2">
        <v>3.1473037844544915E-3</v>
      </c>
      <c r="D59" s="2">
        <v>3.0413577557730775E-3</v>
      </c>
      <c r="E59" s="2">
        <v>2.9933445001453229E-3</v>
      </c>
      <c r="F59" s="2">
        <v>2.9525895817881231E-3</v>
      </c>
      <c r="G59" s="2">
        <v>3.2549230794121087E-3</v>
      </c>
      <c r="H59" s="2">
        <v>0</v>
      </c>
    </row>
    <row r="60" spans="1:8" x14ac:dyDescent="0.25">
      <c r="A60" s="1">
        <v>41698</v>
      </c>
      <c r="B60" s="2">
        <v>7.6800501644298524E-3</v>
      </c>
      <c r="C60" s="2">
        <v>7.886015507507782E-3</v>
      </c>
      <c r="D60" s="2">
        <v>7.2143249592817593E-3</v>
      </c>
      <c r="E60" s="2">
        <v>7.620930687748162E-3</v>
      </c>
      <c r="F60" s="2">
        <v>8.0403848239152254E-3</v>
      </c>
      <c r="G60" s="2">
        <v>7.7900254105560673E-3</v>
      </c>
      <c r="H60" s="2">
        <v>0</v>
      </c>
    </row>
    <row r="61" spans="1:8" x14ac:dyDescent="0.25">
      <c r="A61" s="1">
        <v>41699</v>
      </c>
      <c r="B61" s="2">
        <v>0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</row>
    <row r="62" spans="1:8" x14ac:dyDescent="0.25">
      <c r="A62" s="1">
        <v>41700</v>
      </c>
      <c r="B62" s="2">
        <v>0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</row>
    <row r="63" spans="1:8" x14ac:dyDescent="0.25">
      <c r="A63" s="1">
        <v>41701</v>
      </c>
      <c r="B63" s="2">
        <v>-2.9472644804029446E-4</v>
      </c>
      <c r="C63" s="2">
        <v>-5.3110922504406854E-4</v>
      </c>
      <c r="D63" s="2">
        <v>-6.6689543985964939E-4</v>
      </c>
      <c r="E63" s="2">
        <v>-2.3013845840824665E-4</v>
      </c>
      <c r="F63" s="2">
        <v>-3.465419841741646E-4</v>
      </c>
      <c r="G63" s="2">
        <v>-7.1354604298712321E-4</v>
      </c>
      <c r="H63" s="2">
        <v>0</v>
      </c>
    </row>
    <row r="64" spans="1:8" x14ac:dyDescent="0.25">
      <c r="A64" s="1">
        <v>41702</v>
      </c>
      <c r="B64" s="2">
        <v>-9.1183507964064381E-3</v>
      </c>
      <c r="C64" s="2">
        <v>-9.2129625547027194E-3</v>
      </c>
      <c r="D64" s="2">
        <v>-9.1059581195251926E-3</v>
      </c>
      <c r="E64" s="2">
        <v>-9.9242475885059633E-3</v>
      </c>
      <c r="F64" s="2">
        <v>-9.404827457274223E-3</v>
      </c>
      <c r="G64" s="2">
        <v>-9.1817413543722193E-3</v>
      </c>
      <c r="H64" s="2">
        <v>0</v>
      </c>
    </row>
    <row r="65" spans="1:8" x14ac:dyDescent="0.25">
      <c r="A65" s="1">
        <v>41703</v>
      </c>
      <c r="B65" s="2">
        <v>6.091695392449914E-3</v>
      </c>
      <c r="C65" s="2">
        <v>5.8119737009096895E-3</v>
      </c>
      <c r="D65" s="2">
        <v>5.9461790372670187E-3</v>
      </c>
      <c r="E65" s="2">
        <v>7.2021412508436189E-3</v>
      </c>
      <c r="F65" s="2">
        <v>5.7793870590818752E-3</v>
      </c>
      <c r="G65" s="2">
        <v>5.585954635557222E-3</v>
      </c>
      <c r="H65" s="2">
        <v>0</v>
      </c>
    </row>
    <row r="66" spans="1:8" x14ac:dyDescent="0.25">
      <c r="A66" s="1">
        <v>41704</v>
      </c>
      <c r="B66" s="2">
        <v>6.0283950718933443E-3</v>
      </c>
      <c r="C66" s="2">
        <v>6.1883930104784657E-3</v>
      </c>
      <c r="D66" s="2">
        <v>6.0819789928951984E-3</v>
      </c>
      <c r="E66" s="2">
        <v>5.3508447485568489E-3</v>
      </c>
      <c r="F66" s="2">
        <v>6.2957763953501722E-3</v>
      </c>
      <c r="G66" s="2">
        <v>6.1095647964166666E-3</v>
      </c>
      <c r="H66" s="2">
        <v>0</v>
      </c>
    </row>
    <row r="67" spans="1:8" x14ac:dyDescent="0.25">
      <c r="A67" s="1">
        <v>41705</v>
      </c>
      <c r="B67" s="2">
        <v>1.5983254923197521E-3</v>
      </c>
      <c r="C67" s="2">
        <v>1.3475227665227241E-3</v>
      </c>
      <c r="D67" s="2">
        <v>1.7592297377662103E-3</v>
      </c>
      <c r="E67" s="2">
        <v>2.2073873238812602E-3</v>
      </c>
      <c r="F67" s="2">
        <v>1.2023676453056797E-3</v>
      </c>
      <c r="G67" s="2">
        <v>1.5035275194110742E-3</v>
      </c>
      <c r="H67" s="2">
        <v>0</v>
      </c>
    </row>
    <row r="68" spans="1:8" x14ac:dyDescent="0.25">
      <c r="A68" s="1">
        <v>41706</v>
      </c>
      <c r="B68" s="2">
        <v>0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</row>
    <row r="69" spans="1:8" x14ac:dyDescent="0.25">
      <c r="A69" s="1">
        <v>41707</v>
      </c>
      <c r="B69" s="2">
        <v>0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</row>
    <row r="70" spans="1:8" x14ac:dyDescent="0.25">
      <c r="A70" s="1">
        <v>41708</v>
      </c>
      <c r="B70" s="2">
        <v>1.2267072868046291E-3</v>
      </c>
      <c r="C70" s="2">
        <v>1.2510510813328324E-3</v>
      </c>
      <c r="D70" s="2">
        <v>1.0605849049973859E-3</v>
      </c>
      <c r="E70" s="2">
        <v>1.1081456406873968E-3</v>
      </c>
      <c r="F70" s="2">
        <v>1.3661355123653074E-3</v>
      </c>
      <c r="G70" s="2">
        <v>1.309868118024804E-3</v>
      </c>
      <c r="H70" s="2">
        <v>0</v>
      </c>
    </row>
    <row r="71" spans="1:8" x14ac:dyDescent="0.25">
      <c r="A71" s="1">
        <v>41709</v>
      </c>
      <c r="B71" s="2">
        <v>2.1511636210551632E-3</v>
      </c>
      <c r="C71" s="2">
        <v>2.2517422494225947E-3</v>
      </c>
      <c r="D71" s="2">
        <v>2.4774449750162297E-3</v>
      </c>
      <c r="E71" s="2">
        <v>1.2522819359721549E-3</v>
      </c>
      <c r="F71" s="2">
        <v>2.6164069005656376E-3</v>
      </c>
      <c r="G71" s="2">
        <v>2.2502599892266772E-3</v>
      </c>
      <c r="H71" s="2">
        <v>0</v>
      </c>
    </row>
    <row r="72" spans="1:8" x14ac:dyDescent="0.25">
      <c r="A72" s="1">
        <v>41710</v>
      </c>
      <c r="B72" s="2">
        <v>-1.3708577361845053E-3</v>
      </c>
      <c r="C72" s="2">
        <v>-9.7796039665576373E-4</v>
      </c>
      <c r="D72" s="2">
        <v>-1.6165938165849658E-3</v>
      </c>
      <c r="E72" s="2">
        <v>-1.2239029588499983E-3</v>
      </c>
      <c r="F72" s="2">
        <v>-9.9882378025073493E-4</v>
      </c>
      <c r="G72" s="2">
        <v>-1.274403497100729E-3</v>
      </c>
      <c r="H72" s="2">
        <v>0</v>
      </c>
    </row>
    <row r="73" spans="1:8" x14ac:dyDescent="0.25">
      <c r="A73" s="1">
        <v>41711</v>
      </c>
      <c r="B73" s="2">
        <v>-1.9537753735958674E-3</v>
      </c>
      <c r="C73" s="2">
        <v>-2.1197446442622336E-3</v>
      </c>
      <c r="D73" s="2">
        <v>-1.6896958804892837E-3</v>
      </c>
      <c r="E73" s="2">
        <v>-2.5477114793684974E-3</v>
      </c>
      <c r="F73" s="2">
        <v>-1.7523951260348669E-3</v>
      </c>
      <c r="G73" s="2">
        <v>-1.6790718792160098E-3</v>
      </c>
      <c r="H73" s="2">
        <v>0</v>
      </c>
    </row>
    <row r="74" spans="1:8" x14ac:dyDescent="0.25">
      <c r="A74" s="1">
        <v>41712</v>
      </c>
      <c r="B74" s="2">
        <v>-8.3642293694484726E-3</v>
      </c>
      <c r="C74" s="2">
        <v>-8.3991179154084827E-3</v>
      </c>
      <c r="D74" s="2">
        <v>-8.3451059991269672E-3</v>
      </c>
      <c r="E74" s="2">
        <v>-7.3610212149181065E-3</v>
      </c>
      <c r="F74" s="2">
        <v>-8.1179964111266489E-3</v>
      </c>
      <c r="G74" s="2">
        <v>-7.9088145659342857E-3</v>
      </c>
      <c r="H74" s="2">
        <v>0</v>
      </c>
    </row>
    <row r="75" spans="1:8" x14ac:dyDescent="0.25">
      <c r="A75" s="1">
        <v>41713</v>
      </c>
      <c r="B75" s="2">
        <v>0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</row>
    <row r="76" spans="1:8" x14ac:dyDescent="0.25">
      <c r="A76" s="1">
        <v>41714</v>
      </c>
      <c r="B76" s="2">
        <v>0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</row>
    <row r="77" spans="1:8" x14ac:dyDescent="0.25">
      <c r="A77" s="1">
        <v>41715</v>
      </c>
      <c r="B77" s="2">
        <v>-1.8875944054695948E-3</v>
      </c>
      <c r="C77" s="2">
        <v>-2.0412439488184386E-3</v>
      </c>
      <c r="D77" s="2">
        <v>-1.5562757706362174E-3</v>
      </c>
      <c r="E77" s="2">
        <v>-2.3291363249047237E-3</v>
      </c>
      <c r="F77" s="2">
        <v>-1.9621607680574416E-3</v>
      </c>
      <c r="G77" s="2">
        <v>-2.3567017455725647E-3</v>
      </c>
      <c r="H77" s="2">
        <v>0</v>
      </c>
    </row>
    <row r="78" spans="1:8" x14ac:dyDescent="0.25">
      <c r="A78" s="1">
        <v>41716</v>
      </c>
      <c r="B78" s="2">
        <v>3.2140847357116087E-3</v>
      </c>
      <c r="C78" s="2">
        <v>3.057778408654066E-3</v>
      </c>
      <c r="D78" s="2">
        <v>2.8458432129245814E-3</v>
      </c>
      <c r="E78" s="2">
        <v>3.9993331682826039E-3</v>
      </c>
      <c r="F78" s="2">
        <v>3.1485730108524734E-3</v>
      </c>
      <c r="G78" s="2">
        <v>3.129422885905786E-3</v>
      </c>
      <c r="H78" s="2">
        <v>0</v>
      </c>
    </row>
    <row r="79" spans="1:8" x14ac:dyDescent="0.25">
      <c r="A79" s="1">
        <v>41717</v>
      </c>
      <c r="B79" s="2">
        <v>7.1378904101697671E-3</v>
      </c>
      <c r="C79" s="2">
        <v>7.4354045544064995E-3</v>
      </c>
      <c r="D79" s="2">
        <v>7.0856518715303185E-3</v>
      </c>
      <c r="E79" s="2">
        <v>7.6687177320322597E-3</v>
      </c>
      <c r="F79" s="2">
        <v>7.2719766346849291E-3</v>
      </c>
      <c r="G79" s="2">
        <v>7.393669917609591E-3</v>
      </c>
      <c r="H79" s="2">
        <v>0</v>
      </c>
    </row>
    <row r="80" spans="1:8" x14ac:dyDescent="0.25">
      <c r="A80" s="1">
        <v>41718</v>
      </c>
      <c r="B80" s="2">
        <v>-2.5703300167565502E-3</v>
      </c>
      <c r="C80" s="2">
        <v>-2.3866891678779867E-3</v>
      </c>
      <c r="D80" s="2">
        <v>-2.3319402303698666E-3</v>
      </c>
      <c r="E80" s="2">
        <v>-2.405529014912311E-3</v>
      </c>
      <c r="F80" s="2">
        <v>-2.5398412616147725E-3</v>
      </c>
      <c r="G80" s="2">
        <v>-2.2719141323791492E-3</v>
      </c>
      <c r="H80" s="2">
        <v>0</v>
      </c>
    </row>
    <row r="81" spans="1:8" x14ac:dyDescent="0.25">
      <c r="A81" s="1">
        <v>41719</v>
      </c>
      <c r="B81" s="2">
        <v>-4.4166596127538371E-3</v>
      </c>
      <c r="C81" s="2">
        <v>-4.2890435292776141E-3</v>
      </c>
      <c r="D81" s="2">
        <v>-3.949618610711414E-3</v>
      </c>
      <c r="E81" s="2">
        <v>-4.3254844989242258E-3</v>
      </c>
      <c r="F81" s="2">
        <v>-4.6171792620867125E-3</v>
      </c>
      <c r="G81" s="2">
        <v>-3.9778126594328667E-3</v>
      </c>
      <c r="H81" s="2">
        <v>0</v>
      </c>
    </row>
    <row r="82" spans="1:8" x14ac:dyDescent="0.25">
      <c r="A82" s="1">
        <v>41720</v>
      </c>
      <c r="B82" s="2">
        <v>0</v>
      </c>
      <c r="C82" s="2">
        <v>0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</row>
    <row r="83" spans="1:8" x14ac:dyDescent="0.25">
      <c r="A83" s="1">
        <v>41721</v>
      </c>
      <c r="B83" s="2">
        <v>0</v>
      </c>
      <c r="C83" s="2">
        <v>0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</row>
    <row r="84" spans="1:8" x14ac:dyDescent="0.25">
      <c r="A84" s="1">
        <v>41722</v>
      </c>
      <c r="B84" s="2">
        <v>-4.911418929018474E-3</v>
      </c>
      <c r="C84" s="2">
        <v>-5.1697425538259623E-3</v>
      </c>
      <c r="D84" s="2">
        <v>-4.7137581782682458E-3</v>
      </c>
      <c r="E84" s="2">
        <v>-4.7723707766003098E-3</v>
      </c>
      <c r="F84" s="2">
        <v>-4.9088059981051702E-3</v>
      </c>
      <c r="G84" s="2">
        <v>-5.1569184564723702E-3</v>
      </c>
      <c r="H84" s="2">
        <v>0</v>
      </c>
    </row>
    <row r="85" spans="1:8" x14ac:dyDescent="0.25">
      <c r="A85" s="1">
        <v>41723</v>
      </c>
      <c r="B85" s="2">
        <v>1.6103081772924632E-3</v>
      </c>
      <c r="C85" s="2">
        <v>1.4290424329850282E-3</v>
      </c>
      <c r="D85" s="2">
        <v>1.0017195152760561E-3</v>
      </c>
      <c r="E85" s="2">
        <v>1.1111604518343476E-3</v>
      </c>
      <c r="F85" s="2">
        <v>1.5500548399185465E-3</v>
      </c>
      <c r="G85" s="2">
        <v>1.5541738483602074E-3</v>
      </c>
      <c r="H85" s="2">
        <v>0</v>
      </c>
    </row>
    <row r="86" spans="1:8" x14ac:dyDescent="0.25">
      <c r="A86" s="1">
        <v>41724</v>
      </c>
      <c r="B86" s="2">
        <v>1.4319502040434084E-3</v>
      </c>
      <c r="C86" s="2">
        <v>1.6333485682817894E-3</v>
      </c>
      <c r="D86" s="2">
        <v>2.0216243465054351E-3</v>
      </c>
      <c r="E86" s="2">
        <v>1.6511531755734055E-3</v>
      </c>
      <c r="F86" s="2">
        <v>8.5444571941883929E-4</v>
      </c>
      <c r="G86" s="2">
        <v>1.7508239219703459E-3</v>
      </c>
      <c r="H86" s="2">
        <v>0</v>
      </c>
    </row>
    <row r="87" spans="1:8" x14ac:dyDescent="0.25">
      <c r="A87" s="1">
        <v>41725</v>
      </c>
      <c r="B87" s="2">
        <v>-2.1597953140546355E-3</v>
      </c>
      <c r="C87" s="2">
        <v>-2.1358661493262598E-3</v>
      </c>
      <c r="D87" s="2">
        <v>-2.1881660289255755E-3</v>
      </c>
      <c r="E87" s="2">
        <v>-1.1332139421337262E-3</v>
      </c>
      <c r="F87" s="2">
        <v>-2.0559649319626949E-3</v>
      </c>
      <c r="G87" s="2">
        <v>-2.1340426697045167E-3</v>
      </c>
      <c r="H87" s="2">
        <v>0</v>
      </c>
    </row>
    <row r="88" spans="1:8" x14ac:dyDescent="0.25">
      <c r="A88" s="1">
        <v>41726</v>
      </c>
      <c r="B88" s="2">
        <v>-2.8618646042700702E-3</v>
      </c>
      <c r="C88" s="2">
        <v>-2.8446027664936757E-3</v>
      </c>
      <c r="D88" s="2">
        <v>-2.6938972527850158E-3</v>
      </c>
      <c r="E88" s="2">
        <v>-3.0163991268091772E-3</v>
      </c>
      <c r="F88" s="2">
        <v>-3.1744432300079284E-3</v>
      </c>
      <c r="G88" s="2">
        <v>-2.6417114373059603E-3</v>
      </c>
      <c r="H88" s="2">
        <v>0</v>
      </c>
    </row>
    <row r="89" spans="1:8" x14ac:dyDescent="0.25">
      <c r="A89" s="1">
        <v>41727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</row>
    <row r="90" spans="1:8" x14ac:dyDescent="0.25">
      <c r="A90" s="1">
        <v>41728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</row>
    <row r="91" spans="1:8" x14ac:dyDescent="0.25">
      <c r="A91" s="1">
        <v>41729</v>
      </c>
      <c r="B91" s="2">
        <v>6.4305773469555128E-3</v>
      </c>
      <c r="C91" s="2">
        <v>6.7867843315152498E-3</v>
      </c>
      <c r="D91" s="2">
        <v>6.2713871512820596E-3</v>
      </c>
      <c r="E91" s="2">
        <v>6.8936313969683027E-3</v>
      </c>
      <c r="F91" s="2">
        <v>6.3285328950648534E-3</v>
      </c>
      <c r="G91" s="2">
        <v>6.1662620623486042E-3</v>
      </c>
      <c r="H91" s="2">
        <v>0</v>
      </c>
    </row>
    <row r="92" spans="1:8" x14ac:dyDescent="0.25">
      <c r="A92" s="1">
        <v>41730</v>
      </c>
      <c r="B92" s="2">
        <v>6.5898039145739773E-3</v>
      </c>
      <c r="C92" s="2">
        <v>6.5196733024781572E-3</v>
      </c>
      <c r="D92" s="2">
        <v>6.7165281115668662E-3</v>
      </c>
      <c r="E92" s="2">
        <v>6.3395354325155306E-3</v>
      </c>
      <c r="F92" s="2">
        <v>6.6457771076537941E-3</v>
      </c>
      <c r="G92" s="2">
        <v>6.6281810176833655E-3</v>
      </c>
      <c r="H92" s="2">
        <v>0</v>
      </c>
    </row>
    <row r="93" spans="1:8" x14ac:dyDescent="0.25">
      <c r="A93" s="1">
        <v>41731</v>
      </c>
      <c r="B93" s="2">
        <v>5.5114367253057406E-3</v>
      </c>
      <c r="C93" s="2">
        <v>5.6380752593581107E-3</v>
      </c>
      <c r="D93" s="2">
        <v>4.9256907056964838E-3</v>
      </c>
      <c r="E93" s="2">
        <v>5.4336701525430353E-3</v>
      </c>
      <c r="F93" s="2">
        <v>5.2690315082923878E-3</v>
      </c>
      <c r="G93" s="2">
        <v>5.1011379236307608E-3</v>
      </c>
      <c r="H93" s="2">
        <v>0</v>
      </c>
    </row>
    <row r="94" spans="1:8" x14ac:dyDescent="0.25">
      <c r="A94" s="1">
        <v>41732</v>
      </c>
      <c r="B94" s="2">
        <v>6.7032691823467605E-3</v>
      </c>
      <c r="C94" s="2">
        <v>6.4391858622601106E-3</v>
      </c>
      <c r="D94" s="2">
        <v>6.5443787475791826E-3</v>
      </c>
      <c r="E94" s="2">
        <v>6.9079075948872415E-3</v>
      </c>
      <c r="F94" s="2">
        <v>6.7850723007256697E-3</v>
      </c>
      <c r="G94" s="2">
        <v>6.5145462295543854E-3</v>
      </c>
      <c r="H94" s="2">
        <v>0</v>
      </c>
    </row>
    <row r="95" spans="1:8" x14ac:dyDescent="0.25">
      <c r="A95" s="1">
        <v>41733</v>
      </c>
      <c r="B95" s="2">
        <v>1.2162612069901435E-3</v>
      </c>
      <c r="C95" s="2">
        <v>1.2230880449815018E-3</v>
      </c>
      <c r="D95" s="2">
        <v>1.2146307710498849E-3</v>
      </c>
      <c r="E95" s="2">
        <v>1.2331912187211191E-3</v>
      </c>
      <c r="F95" s="2">
        <v>9.1116646746436381E-4</v>
      </c>
      <c r="G95" s="2">
        <v>1.1981366178011044E-3</v>
      </c>
      <c r="H95" s="2">
        <v>0</v>
      </c>
    </row>
    <row r="96" spans="1:8" x14ac:dyDescent="0.25">
      <c r="A96" s="1">
        <v>41734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</row>
    <row r="97" spans="1:8" x14ac:dyDescent="0.25">
      <c r="A97" s="1">
        <v>41735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0</v>
      </c>
    </row>
    <row r="98" spans="1:8" x14ac:dyDescent="0.25">
      <c r="A98" s="1">
        <v>41736</v>
      </c>
      <c r="B98" s="2">
        <v>-3.8823989843290718E-3</v>
      </c>
      <c r="C98" s="2">
        <v>-3.7649492757602099E-3</v>
      </c>
      <c r="D98" s="2">
        <v>-3.6509315939760034E-3</v>
      </c>
      <c r="E98" s="2">
        <v>-3.2985684232429424E-3</v>
      </c>
      <c r="F98" s="2">
        <v>-3.8149050679670005E-3</v>
      </c>
      <c r="G98" s="2">
        <v>-3.6402119121069498E-3</v>
      </c>
      <c r="H98" s="2">
        <v>0</v>
      </c>
    </row>
    <row r="99" spans="1:8" x14ac:dyDescent="0.25">
      <c r="A99" s="1">
        <v>41737</v>
      </c>
      <c r="B99" s="2">
        <v>-5.5015028800278198E-3</v>
      </c>
      <c r="C99" s="2">
        <v>-5.5674148323460182E-3</v>
      </c>
      <c r="D99" s="2">
        <v>-5.43496145749367E-3</v>
      </c>
      <c r="E99" s="2">
        <v>-5.7258725934186128E-3</v>
      </c>
      <c r="F99" s="2">
        <v>-5.5475152721473631E-3</v>
      </c>
      <c r="G99" s="2">
        <v>-5.4883259445409616E-3</v>
      </c>
      <c r="H99" s="2">
        <v>0</v>
      </c>
    </row>
    <row r="100" spans="1:8" x14ac:dyDescent="0.25">
      <c r="A100" s="1">
        <v>41738</v>
      </c>
      <c r="B100" s="2">
        <v>-3.5362445551201382E-3</v>
      </c>
      <c r="C100" s="2">
        <v>-3.4383527017479709E-3</v>
      </c>
      <c r="D100" s="2">
        <v>-3.4687800161263826E-3</v>
      </c>
      <c r="E100" s="2">
        <v>-3.1642195723853295E-3</v>
      </c>
      <c r="F100" s="2">
        <v>-3.2234946117821739E-3</v>
      </c>
      <c r="G100" s="2">
        <v>-3.4970236889402262E-3</v>
      </c>
      <c r="H100" s="2">
        <v>0</v>
      </c>
    </row>
    <row r="101" spans="1:8" x14ac:dyDescent="0.25">
      <c r="A101" s="1">
        <v>41739</v>
      </c>
      <c r="B101" s="2">
        <v>6.8823237090023248E-3</v>
      </c>
      <c r="C101" s="2">
        <v>7.1000952792854566E-3</v>
      </c>
      <c r="D101" s="2">
        <v>6.8940128531786993E-3</v>
      </c>
      <c r="E101" s="2">
        <v>7.6319698881599507E-3</v>
      </c>
      <c r="F101" s="2">
        <v>6.7111201894138883E-3</v>
      </c>
      <c r="G101" s="2">
        <v>7.0719351965875532E-3</v>
      </c>
      <c r="H101" s="2">
        <v>0</v>
      </c>
    </row>
    <row r="102" spans="1:8" x14ac:dyDescent="0.25">
      <c r="A102" s="1">
        <v>41740</v>
      </c>
      <c r="B102" s="2">
        <v>-7.4468909213490919E-3</v>
      </c>
      <c r="C102" s="2">
        <v>-7.270897938782106E-3</v>
      </c>
      <c r="D102" s="2">
        <v>-7.0603534883005858E-3</v>
      </c>
      <c r="E102" s="2">
        <v>-7.3625263573380284E-3</v>
      </c>
      <c r="F102" s="2">
        <v>-6.9387123661558414E-3</v>
      </c>
      <c r="G102" s="2">
        <v>-7.0975289294956667E-3</v>
      </c>
      <c r="H102" s="2">
        <v>0</v>
      </c>
    </row>
    <row r="103" spans="1:8" x14ac:dyDescent="0.25">
      <c r="A103" s="1">
        <v>41741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</row>
    <row r="104" spans="1:8" x14ac:dyDescent="0.25">
      <c r="A104" s="1">
        <v>41742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</row>
    <row r="105" spans="1:8" x14ac:dyDescent="0.25">
      <c r="A105" s="1">
        <v>41743</v>
      </c>
      <c r="B105" s="2">
        <v>-7.8490340712145112E-4</v>
      </c>
      <c r="C105" s="2">
        <v>-6.4888895249481937E-4</v>
      </c>
      <c r="D105" s="2">
        <v>-6.1938870429745219E-4</v>
      </c>
      <c r="E105" s="2">
        <v>-6.6807191763129659E-4</v>
      </c>
      <c r="F105" s="2">
        <v>-5.0706118334642447E-4</v>
      </c>
      <c r="G105" s="2">
        <v>-6.3073873851604567E-4</v>
      </c>
      <c r="H105" s="2">
        <v>0</v>
      </c>
    </row>
    <row r="106" spans="1:8" x14ac:dyDescent="0.25">
      <c r="A106" s="1">
        <v>41744</v>
      </c>
      <c r="B106" s="2">
        <v>3.2556613375465115E-3</v>
      </c>
      <c r="C106" s="2">
        <v>3.36209284258282E-3</v>
      </c>
      <c r="D106" s="2">
        <v>3.2114608565700919E-3</v>
      </c>
      <c r="E106" s="2">
        <v>3.6825783676825985E-3</v>
      </c>
      <c r="F106" s="2">
        <v>3.2357679184595867E-3</v>
      </c>
      <c r="G106" s="2">
        <v>2.8500433235230105E-3</v>
      </c>
      <c r="H106" s="2">
        <v>0</v>
      </c>
    </row>
    <row r="107" spans="1:8" x14ac:dyDescent="0.25">
      <c r="A107" s="1">
        <v>41745</v>
      </c>
      <c r="B107" s="2">
        <v>4.0056286868561664E-3</v>
      </c>
      <c r="C107" s="2">
        <v>3.863344644402078E-3</v>
      </c>
      <c r="D107" s="2">
        <v>3.7794124930294881E-3</v>
      </c>
      <c r="E107" s="2">
        <v>3.5963635355926726E-3</v>
      </c>
      <c r="F107" s="2">
        <v>3.8176633355051504E-3</v>
      </c>
      <c r="G107" s="2">
        <v>4.0425317836150221E-3</v>
      </c>
      <c r="H107" s="2">
        <v>0</v>
      </c>
    </row>
    <row r="108" spans="1:8" x14ac:dyDescent="0.25">
      <c r="A108" s="1">
        <v>41746</v>
      </c>
      <c r="B108" s="2">
        <v>7.0748351840734802E-3</v>
      </c>
      <c r="C108" s="2">
        <v>6.8293496268334586E-3</v>
      </c>
      <c r="D108" s="2">
        <v>6.9248341198822061E-3</v>
      </c>
      <c r="E108" s="2">
        <v>6.7901202483451328E-3</v>
      </c>
      <c r="F108" s="2">
        <v>6.8432318262374725E-3</v>
      </c>
      <c r="G108" s="2">
        <v>6.8438262196353072E-3</v>
      </c>
      <c r="H108" s="2">
        <v>0</v>
      </c>
    </row>
    <row r="109" spans="1:8" x14ac:dyDescent="0.25">
      <c r="A109" s="1">
        <v>41747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</row>
    <row r="110" spans="1:8" x14ac:dyDescent="0.25">
      <c r="A110" s="1">
        <v>41748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0</v>
      </c>
      <c r="H110" s="2">
        <v>0</v>
      </c>
    </row>
    <row r="111" spans="1:8" x14ac:dyDescent="0.25">
      <c r="A111" s="1">
        <v>41749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</row>
    <row r="112" spans="1:8" x14ac:dyDescent="0.25">
      <c r="A112" s="1">
        <v>41750</v>
      </c>
      <c r="B112" s="2">
        <v>4.0207986722420319E-3</v>
      </c>
      <c r="C112" s="2">
        <v>4.0566571219686764E-3</v>
      </c>
      <c r="D112" s="2">
        <v>4.308199834290205E-3</v>
      </c>
      <c r="E112" s="2">
        <v>4.4853539528613151E-3</v>
      </c>
      <c r="F112" s="2">
        <v>3.8238458887627225E-3</v>
      </c>
      <c r="G112" s="2">
        <v>4.1029134891750196E-3</v>
      </c>
      <c r="H112" s="2">
        <v>0</v>
      </c>
    </row>
    <row r="113" spans="1:8" x14ac:dyDescent="0.25">
      <c r="A113" s="1">
        <v>41751</v>
      </c>
      <c r="B113" s="2">
        <v>-1.8821203257601837E-4</v>
      </c>
      <c r="C113" s="2">
        <v>-3.1196999462368424E-4</v>
      </c>
      <c r="D113" s="2">
        <v>-5.3795735880046713E-4</v>
      </c>
      <c r="E113" s="2">
        <v>-2.8653120250921038E-4</v>
      </c>
      <c r="F113" s="2">
        <v>-3.1360334581398419E-4</v>
      </c>
      <c r="G113" s="2">
        <v>-2.5420517715224467E-4</v>
      </c>
      <c r="H113" s="2">
        <v>0</v>
      </c>
    </row>
    <row r="114" spans="1:8" x14ac:dyDescent="0.25">
      <c r="A114" s="1">
        <v>41752</v>
      </c>
      <c r="B114" s="2">
        <v>7.5590400317273598E-3</v>
      </c>
      <c r="C114" s="2">
        <v>7.7508449159560122E-3</v>
      </c>
      <c r="D114" s="2">
        <v>7.5462343954357802E-3</v>
      </c>
      <c r="E114" s="2">
        <v>7.3471976639085668E-3</v>
      </c>
      <c r="F114" s="2">
        <v>7.5395205769974716E-3</v>
      </c>
      <c r="G114" s="2">
        <v>7.7186080726667772E-3</v>
      </c>
      <c r="H114" s="2">
        <v>0</v>
      </c>
    </row>
    <row r="115" spans="1:8" x14ac:dyDescent="0.25">
      <c r="A115" s="1">
        <v>41753</v>
      </c>
      <c r="B115" s="2">
        <v>8.656917771581174E-4</v>
      </c>
      <c r="C115" s="2">
        <v>6.7168585534926883E-4</v>
      </c>
      <c r="D115" s="2">
        <v>8.7022399301317499E-4</v>
      </c>
      <c r="E115" s="2">
        <v>4.0764601015674806E-4</v>
      </c>
      <c r="F115" s="2">
        <v>8.6450491856937539E-4</v>
      </c>
      <c r="G115" s="2">
        <v>1.0384885041034853E-3</v>
      </c>
      <c r="H115" s="2">
        <v>0</v>
      </c>
    </row>
    <row r="116" spans="1:8" x14ac:dyDescent="0.25">
      <c r="A116" s="1">
        <v>41754</v>
      </c>
      <c r="B116" s="2">
        <v>-4.9202767684745075E-3</v>
      </c>
      <c r="C116" s="2">
        <v>-4.9418368692863979E-3</v>
      </c>
      <c r="D116" s="2">
        <v>-4.6041534512447635E-3</v>
      </c>
      <c r="E116" s="2">
        <v>-5.142919271471813E-3</v>
      </c>
      <c r="F116" s="2">
        <v>-5.2027366242409778E-3</v>
      </c>
      <c r="G116" s="2">
        <v>-5.0256737069217516E-3</v>
      </c>
      <c r="H116" s="2">
        <v>0</v>
      </c>
    </row>
    <row r="117" spans="1:8" x14ac:dyDescent="0.25">
      <c r="A117" s="1">
        <v>41755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0</v>
      </c>
      <c r="H117" s="2">
        <v>0</v>
      </c>
    </row>
    <row r="118" spans="1:8" x14ac:dyDescent="0.25">
      <c r="A118" s="1">
        <v>41756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0</v>
      </c>
      <c r="H118" s="2">
        <v>0</v>
      </c>
    </row>
    <row r="119" spans="1:8" x14ac:dyDescent="0.25">
      <c r="A119" s="1">
        <v>41757</v>
      </c>
      <c r="B119" s="2">
        <v>-5.0844685375143195E-3</v>
      </c>
      <c r="C119" s="2">
        <v>-5.2780133970535825E-3</v>
      </c>
      <c r="D119" s="2">
        <v>-5.1161952004841194E-3</v>
      </c>
      <c r="E119" s="2">
        <v>-5.5877452270207684E-3</v>
      </c>
      <c r="F119" s="2">
        <v>-4.9724580316824474E-3</v>
      </c>
      <c r="G119" s="2">
        <v>-5.1221195645593243E-3</v>
      </c>
      <c r="H119" s="2">
        <v>0</v>
      </c>
    </row>
    <row r="120" spans="1:8" x14ac:dyDescent="0.25">
      <c r="A120" s="1">
        <v>41758</v>
      </c>
      <c r="B120" s="2">
        <v>-1.6164758411009172E-3</v>
      </c>
      <c r="C120" s="2">
        <v>-1.6625354209738319E-3</v>
      </c>
      <c r="D120" s="2">
        <v>-1.6559749365955279E-3</v>
      </c>
      <c r="E120" s="2">
        <v>-1.2005339717273689E-3</v>
      </c>
      <c r="F120" s="2">
        <v>-1.7248348468126284E-3</v>
      </c>
      <c r="G120" s="2">
        <v>-1.8702275406139446E-3</v>
      </c>
      <c r="H120" s="2">
        <v>0</v>
      </c>
    </row>
    <row r="121" spans="1:8" x14ac:dyDescent="0.25">
      <c r="A121" s="1">
        <v>41759</v>
      </c>
      <c r="B121" s="2">
        <v>4.7363008865022316E-3</v>
      </c>
      <c r="C121" s="2">
        <v>5.1319601045771712E-3</v>
      </c>
      <c r="D121" s="2">
        <v>4.7717262501856261E-3</v>
      </c>
      <c r="E121" s="2">
        <v>5.4955355831975972E-3</v>
      </c>
      <c r="F121" s="2">
        <v>5.2226299227153827E-3</v>
      </c>
      <c r="G121" s="2">
        <v>4.7579760358713585E-3</v>
      </c>
      <c r="H121" s="2">
        <v>0</v>
      </c>
    </row>
    <row r="122" spans="1:8" x14ac:dyDescent="0.25">
      <c r="A122" s="1">
        <v>41760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0</v>
      </c>
    </row>
    <row r="123" spans="1:8" x14ac:dyDescent="0.25">
      <c r="A123" s="1">
        <v>41761</v>
      </c>
      <c r="B123" s="2">
        <v>7.5000819443487021E-3</v>
      </c>
      <c r="C123" s="2">
        <v>7.3429183072406534E-3</v>
      </c>
      <c r="D123" s="2">
        <v>7.5662908783333815E-3</v>
      </c>
      <c r="E123" s="2">
        <v>6.8396568522366419E-3</v>
      </c>
      <c r="F123" s="2">
        <v>7.7359379445773868E-3</v>
      </c>
      <c r="G123" s="2">
        <v>7.588465022158486E-3</v>
      </c>
      <c r="H123" s="2">
        <v>0</v>
      </c>
    </row>
    <row r="124" spans="1:8" x14ac:dyDescent="0.25">
      <c r="A124" s="1">
        <v>41762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0</v>
      </c>
    </row>
    <row r="125" spans="1:8" x14ac:dyDescent="0.25">
      <c r="A125" s="1">
        <v>41763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0</v>
      </c>
    </row>
    <row r="126" spans="1:8" x14ac:dyDescent="0.25">
      <c r="A126" s="1">
        <v>41764</v>
      </c>
      <c r="B126" s="2">
        <v>2.0167595205988764E-3</v>
      </c>
      <c r="C126" s="2">
        <v>1.9872960098163972E-3</v>
      </c>
      <c r="D126" s="2">
        <v>1.748054088549722E-3</v>
      </c>
      <c r="E126" s="2">
        <v>2.1775958156502462E-3</v>
      </c>
      <c r="F126" s="2">
        <v>1.8289628768806132E-3</v>
      </c>
      <c r="G126" s="2">
        <v>2.1278497591628032E-3</v>
      </c>
      <c r="H126" s="2">
        <v>0</v>
      </c>
    </row>
    <row r="127" spans="1:8" x14ac:dyDescent="0.25">
      <c r="A127" s="1">
        <v>41765</v>
      </c>
      <c r="B127" s="2">
        <v>1.2288239899307385E-3</v>
      </c>
      <c r="C127" s="2">
        <v>1.143330650275276E-3</v>
      </c>
      <c r="D127" s="2">
        <v>1.1048137147386949E-3</v>
      </c>
      <c r="E127" s="2">
        <v>8.221390435900755E-4</v>
      </c>
      <c r="F127" s="2">
        <v>1.3939687749673357E-3</v>
      </c>
      <c r="G127" s="2">
        <v>1.223770306948424E-3</v>
      </c>
      <c r="H127" s="2">
        <v>0</v>
      </c>
    </row>
    <row r="128" spans="1:8" x14ac:dyDescent="0.25">
      <c r="A128" s="1">
        <v>41766</v>
      </c>
      <c r="B128" s="2">
        <v>-2.4883836822908734E-4</v>
      </c>
      <c r="C128" s="2">
        <v>-3.9362740607118418E-4</v>
      </c>
      <c r="D128" s="2">
        <v>-3.5575575863977527E-4</v>
      </c>
      <c r="E128" s="2">
        <v>-3.5496129110579311E-4</v>
      </c>
      <c r="F128" s="2">
        <v>5.1640823735410457E-4</v>
      </c>
      <c r="G128" s="2">
        <v>2.4009527991752933E-5</v>
      </c>
      <c r="H128" s="2">
        <v>0</v>
      </c>
    </row>
    <row r="129" spans="1:8" x14ac:dyDescent="0.25">
      <c r="A129" s="1">
        <v>41767</v>
      </c>
      <c r="B129" s="2">
        <v>6.5270132956452009E-4</v>
      </c>
      <c r="C129" s="2">
        <v>5.2462182983026295E-4</v>
      </c>
      <c r="D129" s="2">
        <v>3.4617078719545447E-4</v>
      </c>
      <c r="E129" s="2">
        <v>1.2289772880800243E-3</v>
      </c>
      <c r="F129" s="2">
        <v>7.4769728997559071E-5</v>
      </c>
      <c r="G129" s="2">
        <v>7.1079132872498008E-4</v>
      </c>
      <c r="H129" s="2">
        <v>0</v>
      </c>
    </row>
    <row r="130" spans="1:8" x14ac:dyDescent="0.25">
      <c r="A130" s="1">
        <v>41768</v>
      </c>
      <c r="B130" s="2">
        <v>-1.1106215736512381E-2</v>
      </c>
      <c r="C130" s="2">
        <v>-1.0785433521045218E-2</v>
      </c>
      <c r="D130" s="2">
        <v>-1.1314458261082794E-2</v>
      </c>
      <c r="E130" s="2">
        <v>-1.0686217265780007E-2</v>
      </c>
      <c r="F130" s="2">
        <v>-1.1280492323501479E-2</v>
      </c>
      <c r="G130" s="2">
        <v>-1.1304287983594619E-2</v>
      </c>
      <c r="H130" s="2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0"/>
  <sheetViews>
    <sheetView tabSelected="1" workbookViewId="0">
      <selection activeCell="J4" sqref="J4"/>
    </sheetView>
  </sheetViews>
  <sheetFormatPr baseColWidth="10" defaultRowHeight="15" x14ac:dyDescent="0.25"/>
  <cols>
    <col min="1" max="1" width="11.42578125" style="9"/>
    <col min="2" max="4" width="11.42578125" style="8"/>
    <col min="5" max="5" width="14.140625" style="4" customWidth="1"/>
    <col min="6" max="6" width="11.42578125" style="5"/>
    <col min="7" max="7" width="11.42578125" style="6"/>
    <col min="8" max="8" width="11.42578125" style="5"/>
    <col min="9" max="9" width="12.28515625" style="3" bestFit="1" customWidth="1"/>
  </cols>
  <sheetData>
    <row r="1" spans="1:10" x14ac:dyDescent="0.25">
      <c r="A1" s="7" t="s">
        <v>11</v>
      </c>
      <c r="B1" s="7"/>
      <c r="C1" s="7"/>
      <c r="E1" s="4" t="str">
        <f>Hoja1!A1</f>
        <v>Fecha</v>
      </c>
      <c r="F1" s="5" t="s">
        <v>8</v>
      </c>
      <c r="G1" s="6" t="s">
        <v>9</v>
      </c>
      <c r="I1" s="10" t="s">
        <v>10</v>
      </c>
      <c r="J1" s="11">
        <f>COUNTA(Hoja1!A:A)-1</f>
        <v>129</v>
      </c>
    </row>
    <row r="2" spans="1:10" x14ac:dyDescent="0.25">
      <c r="A2" s="9">
        <f>INDEX(Hoja1!A:H,B2,C2)</f>
        <v>0</v>
      </c>
      <c r="B2" s="8">
        <f>(ROW()-2)-(TRUNC((ROW()-2)/($J$1))*($J$1))+2</f>
        <v>2</v>
      </c>
      <c r="C2" s="8">
        <f>(TRUNC((ROW()-2)/($J$1)))+2</f>
        <v>2</v>
      </c>
      <c r="E2" s="4">
        <f>INDEX(Hoja1!$A:$H,(ROW()-2)-(TRUNC((ROW()-2)/($J$1))*($J$1))+2,1)</f>
        <v>41640</v>
      </c>
      <c r="F2" s="5" t="str">
        <f>INDEX(Hoja1!A:H,1,(TRUNC((ROW()-2)/($J$1)))+2)</f>
        <v>CAPITAL</v>
      </c>
      <c r="G2" s="6">
        <f>INDEX(Hoja1!A:H,(ROW()-2)-(TRUNC((ROW()-2)/($J$1))*($J$1))+2,(TRUNC((ROW()-2)/($J$1)))+2)</f>
        <v>0</v>
      </c>
    </row>
    <row r="3" spans="1:10" x14ac:dyDescent="0.25">
      <c r="A3" s="9">
        <f>INDEX(Hoja1!A:H,B3,C3)</f>
        <v>3.6637724327315269E-3</v>
      </c>
      <c r="B3" s="8">
        <f t="shared" ref="B3:B66" si="0">(ROW()-2)-(TRUNC((ROW()-2)/($J$1))*($J$1))+2</f>
        <v>3</v>
      </c>
      <c r="C3" s="8">
        <f t="shared" ref="C3:C66" si="1">(TRUNC((ROW()-2)/($J$1)))+2</f>
        <v>2</v>
      </c>
      <c r="E3" s="4">
        <f>INDEX(Hoja1!$A:$H,(ROW()-2)-(TRUNC((ROW()-2)/($J$1))*($J$1))+2,1)</f>
        <v>41641</v>
      </c>
      <c r="F3" s="5" t="str">
        <f>INDEX(Hoja1!A:H,1,(TRUNC((ROW()-2)/($J$1)))+2)</f>
        <v>CAPITAL</v>
      </c>
      <c r="G3" s="6">
        <f>INDEX(Hoja1!A:H,(ROW()-2)-(TRUNC((ROW()-2)/($J$1))*($J$1))+2,(TRUNC((ROW()-2)/($J$1)))+2)</f>
        <v>3.6637724327315269E-3</v>
      </c>
    </row>
    <row r="4" spans="1:10" x14ac:dyDescent="0.25">
      <c r="A4" s="9">
        <f>INDEX(Hoja1!A:H,B4,C4)</f>
        <v>-1.015566733842177E-3</v>
      </c>
      <c r="B4" s="8">
        <f t="shared" si="0"/>
        <v>4</v>
      </c>
      <c r="C4" s="8">
        <f t="shared" si="1"/>
        <v>2</v>
      </c>
      <c r="E4" s="4">
        <f>INDEX(Hoja1!$A:$H,(ROW()-2)-(TRUNC((ROW()-2)/($J$1))*($J$1))+2,1)</f>
        <v>41642</v>
      </c>
      <c r="F4" s="5" t="str">
        <f>INDEX(Hoja1!A:H,1,(TRUNC((ROW()-2)/($J$1)))+2)</f>
        <v>CAPITAL</v>
      </c>
      <c r="G4" s="6">
        <f>INDEX(Hoja1!A:H,(ROW()-2)-(TRUNC((ROW()-2)/($J$1))*($J$1))+2,(TRUNC((ROW()-2)/($J$1)))+2)</f>
        <v>-1.015566733842177E-3</v>
      </c>
    </row>
    <row r="5" spans="1:10" x14ac:dyDescent="0.25">
      <c r="A5" s="9">
        <f>INDEX(Hoja1!A:H,B5,C5)</f>
        <v>0</v>
      </c>
      <c r="B5" s="8">
        <f t="shared" si="0"/>
        <v>5</v>
      </c>
      <c r="C5" s="8">
        <f t="shared" si="1"/>
        <v>2</v>
      </c>
      <c r="E5" s="4">
        <f>INDEX(Hoja1!$A:$H,(ROW()-2)-(TRUNC((ROW()-2)/($J$1))*($J$1))+2,1)</f>
        <v>41643</v>
      </c>
      <c r="F5" s="5" t="str">
        <f>INDEX(Hoja1!A:H,1,(TRUNC((ROW()-2)/($J$1)))+2)</f>
        <v>CAPITAL</v>
      </c>
      <c r="G5" s="6">
        <f>INDEX(Hoja1!A:H,(ROW()-2)-(TRUNC((ROW()-2)/($J$1))*($J$1))+2,(TRUNC((ROW()-2)/($J$1)))+2)</f>
        <v>0</v>
      </c>
    </row>
    <row r="6" spans="1:10" x14ac:dyDescent="0.25">
      <c r="A6" s="9">
        <f>INDEX(Hoja1!A:H,B6,C6)</f>
        <v>0</v>
      </c>
      <c r="B6" s="8">
        <f t="shared" si="0"/>
        <v>6</v>
      </c>
      <c r="C6" s="8">
        <f t="shared" si="1"/>
        <v>2</v>
      </c>
      <c r="E6" s="4">
        <f>INDEX(Hoja1!$A:$H,(ROW()-2)-(TRUNC((ROW()-2)/($J$1))*($J$1))+2,1)</f>
        <v>41644</v>
      </c>
      <c r="F6" s="5" t="str">
        <f>INDEX(Hoja1!A:H,1,(TRUNC((ROW()-2)/($J$1)))+2)</f>
        <v>CAPITAL</v>
      </c>
      <c r="G6" s="6">
        <f>INDEX(Hoja1!A:H,(ROW()-2)-(TRUNC((ROW()-2)/($J$1))*($J$1))+2,(TRUNC((ROW()-2)/($J$1)))+2)</f>
        <v>0</v>
      </c>
    </row>
    <row r="7" spans="1:10" x14ac:dyDescent="0.25">
      <c r="A7" s="9">
        <f>INDEX(Hoja1!A:H,B7,C7)</f>
        <v>-4.4673885226661492E-3</v>
      </c>
      <c r="B7" s="8">
        <f t="shared" si="0"/>
        <v>7</v>
      </c>
      <c r="C7" s="8">
        <f t="shared" si="1"/>
        <v>2</v>
      </c>
      <c r="E7" s="4">
        <f>INDEX(Hoja1!$A:$H,(ROW()-2)-(TRUNC((ROW()-2)/($J$1))*($J$1))+2,1)</f>
        <v>41645</v>
      </c>
      <c r="F7" s="5" t="str">
        <f>INDEX(Hoja1!A:H,1,(TRUNC((ROW()-2)/($J$1)))+2)</f>
        <v>CAPITAL</v>
      </c>
      <c r="G7" s="6">
        <f>INDEX(Hoja1!A:H,(ROW()-2)-(TRUNC((ROW()-2)/($J$1))*($J$1))+2,(TRUNC((ROW()-2)/($J$1)))+2)</f>
        <v>-4.4673885226661492E-3</v>
      </c>
    </row>
    <row r="8" spans="1:10" x14ac:dyDescent="0.25">
      <c r="A8" s="9">
        <f>INDEX(Hoja1!A:H,B8,C8)</f>
        <v>-8.7224175704947449E-5</v>
      </c>
      <c r="B8" s="8">
        <f t="shared" si="0"/>
        <v>8</v>
      </c>
      <c r="C8" s="8">
        <f t="shared" si="1"/>
        <v>2</v>
      </c>
      <c r="E8" s="4">
        <f>INDEX(Hoja1!$A:$H,(ROW()-2)-(TRUNC((ROW()-2)/($J$1))*($J$1))+2,1)</f>
        <v>41646</v>
      </c>
      <c r="F8" s="5" t="str">
        <f>INDEX(Hoja1!A:H,1,(TRUNC((ROW()-2)/($J$1)))+2)</f>
        <v>CAPITAL</v>
      </c>
      <c r="G8" s="6">
        <f>INDEX(Hoja1!A:H,(ROW()-2)-(TRUNC((ROW()-2)/($J$1))*($J$1))+2,(TRUNC((ROW()-2)/($J$1)))+2)</f>
        <v>-8.7224175704947449E-5</v>
      </c>
    </row>
    <row r="9" spans="1:10" x14ac:dyDescent="0.25">
      <c r="A9" s="9">
        <f>INDEX(Hoja1!A:H,B9,C9)</f>
        <v>2.1201578824379119E-3</v>
      </c>
      <c r="B9" s="8">
        <f t="shared" si="0"/>
        <v>9</v>
      </c>
      <c r="C9" s="8">
        <f t="shared" si="1"/>
        <v>2</v>
      </c>
      <c r="E9" s="4">
        <f>INDEX(Hoja1!$A:$H,(ROW()-2)-(TRUNC((ROW()-2)/($J$1))*($J$1))+2,1)</f>
        <v>41647</v>
      </c>
      <c r="F9" s="5" t="str">
        <f>INDEX(Hoja1!A:H,1,(TRUNC((ROW()-2)/($J$1)))+2)</f>
        <v>CAPITAL</v>
      </c>
      <c r="G9" s="6">
        <f>INDEX(Hoja1!A:H,(ROW()-2)-(TRUNC((ROW()-2)/($J$1))*($J$1))+2,(TRUNC((ROW()-2)/($J$1)))+2)</f>
        <v>2.1201578824379119E-3</v>
      </c>
    </row>
    <row r="10" spans="1:10" x14ac:dyDescent="0.25">
      <c r="A10" s="9">
        <f>INDEX(Hoja1!A:H,B10,C10)</f>
        <v>1.3686938527670556E-3</v>
      </c>
      <c r="B10" s="8">
        <f t="shared" si="0"/>
        <v>10</v>
      </c>
      <c r="C10" s="8">
        <f t="shared" si="1"/>
        <v>2</v>
      </c>
      <c r="E10" s="4">
        <f>INDEX(Hoja1!$A:$H,(ROW()-2)-(TRUNC((ROW()-2)/($J$1))*($J$1))+2,1)</f>
        <v>41648</v>
      </c>
      <c r="F10" s="5" t="str">
        <f>INDEX(Hoja1!A:H,1,(TRUNC((ROW()-2)/($J$1)))+2)</f>
        <v>CAPITAL</v>
      </c>
      <c r="G10" s="6">
        <f>INDEX(Hoja1!A:H,(ROW()-2)-(TRUNC((ROW()-2)/($J$1))*($J$1))+2,(TRUNC((ROW()-2)/($J$1)))+2)</f>
        <v>1.3686938527670556E-3</v>
      </c>
    </row>
    <row r="11" spans="1:10" x14ac:dyDescent="0.25">
      <c r="A11" s="9">
        <f>INDEX(Hoja1!A:H,B11,C11)</f>
        <v>-8.6150845253574193E-4</v>
      </c>
      <c r="B11" s="8">
        <f t="shared" si="0"/>
        <v>11</v>
      </c>
      <c r="C11" s="8">
        <f t="shared" si="1"/>
        <v>2</v>
      </c>
      <c r="E11" s="4">
        <f>INDEX(Hoja1!$A:$H,(ROW()-2)-(TRUNC((ROW()-2)/($J$1))*($J$1))+2,1)</f>
        <v>41649</v>
      </c>
      <c r="F11" s="5" t="str">
        <f>INDEX(Hoja1!A:H,1,(TRUNC((ROW()-2)/($J$1)))+2)</f>
        <v>CAPITAL</v>
      </c>
      <c r="G11" s="6">
        <f>INDEX(Hoja1!A:H,(ROW()-2)-(TRUNC((ROW()-2)/($J$1))*($J$1))+2,(TRUNC((ROW()-2)/($J$1)))+2)</f>
        <v>-8.6150845253574193E-4</v>
      </c>
    </row>
    <row r="12" spans="1:10" x14ac:dyDescent="0.25">
      <c r="A12" s="9">
        <f>INDEX(Hoja1!A:H,B12,C12)</f>
        <v>0</v>
      </c>
      <c r="B12" s="8">
        <f t="shared" si="0"/>
        <v>12</v>
      </c>
      <c r="C12" s="8">
        <f t="shared" si="1"/>
        <v>2</v>
      </c>
      <c r="E12" s="4">
        <f>INDEX(Hoja1!$A:$H,(ROW()-2)-(TRUNC((ROW()-2)/($J$1))*($J$1))+2,1)</f>
        <v>41650</v>
      </c>
      <c r="F12" s="5" t="str">
        <f>INDEX(Hoja1!A:H,1,(TRUNC((ROW()-2)/($J$1)))+2)</f>
        <v>CAPITAL</v>
      </c>
      <c r="G12" s="6">
        <f>INDEX(Hoja1!A:H,(ROW()-2)-(TRUNC((ROW()-2)/($J$1))*($J$1))+2,(TRUNC((ROW()-2)/($J$1)))+2)</f>
        <v>0</v>
      </c>
    </row>
    <row r="13" spans="1:10" x14ac:dyDescent="0.25">
      <c r="A13" s="9">
        <f>INDEX(Hoja1!A:H,B13,C13)</f>
        <v>0</v>
      </c>
      <c r="B13" s="8">
        <f t="shared" si="0"/>
        <v>13</v>
      </c>
      <c r="C13" s="8">
        <f t="shared" si="1"/>
        <v>2</v>
      </c>
      <c r="E13" s="4">
        <f>INDEX(Hoja1!$A:$H,(ROW()-2)-(TRUNC((ROW()-2)/($J$1))*($J$1))+2,1)</f>
        <v>41651</v>
      </c>
      <c r="F13" s="5" t="str">
        <f>INDEX(Hoja1!A:H,1,(TRUNC((ROW()-2)/($J$1)))+2)</f>
        <v>CAPITAL</v>
      </c>
      <c r="G13" s="6">
        <f>INDEX(Hoja1!A:H,(ROW()-2)-(TRUNC((ROW()-2)/($J$1))*($J$1))+2,(TRUNC((ROW()-2)/($J$1)))+2)</f>
        <v>0</v>
      </c>
    </row>
    <row r="14" spans="1:10" x14ac:dyDescent="0.25">
      <c r="A14" s="9">
        <f>INDEX(Hoja1!A:H,B14,C14)</f>
        <v>-2.114955992646439E-3</v>
      </c>
      <c r="B14" s="8">
        <f t="shared" si="0"/>
        <v>14</v>
      </c>
      <c r="C14" s="8">
        <f t="shared" si="1"/>
        <v>2</v>
      </c>
      <c r="E14" s="4">
        <f>INDEX(Hoja1!$A:$H,(ROW()-2)-(TRUNC((ROW()-2)/($J$1))*($J$1))+2,1)</f>
        <v>41652</v>
      </c>
      <c r="F14" s="5" t="str">
        <f>INDEX(Hoja1!A:H,1,(TRUNC((ROW()-2)/($J$1)))+2)</f>
        <v>CAPITAL</v>
      </c>
      <c r="G14" s="6">
        <f>INDEX(Hoja1!A:H,(ROW()-2)-(TRUNC((ROW()-2)/($J$1))*($J$1))+2,(TRUNC((ROW()-2)/($J$1)))+2)</f>
        <v>-2.114955992646439E-3</v>
      </c>
    </row>
    <row r="15" spans="1:10" x14ac:dyDescent="0.25">
      <c r="A15" s="9">
        <f>INDEX(Hoja1!A:H,B15,C15)</f>
        <v>-5.4871483344686167E-3</v>
      </c>
      <c r="B15" s="8">
        <f t="shared" si="0"/>
        <v>15</v>
      </c>
      <c r="C15" s="8">
        <f t="shared" si="1"/>
        <v>2</v>
      </c>
      <c r="E15" s="4">
        <f>INDEX(Hoja1!$A:$H,(ROW()-2)-(TRUNC((ROW()-2)/($J$1))*($J$1))+2,1)</f>
        <v>41653</v>
      </c>
      <c r="F15" s="5" t="str">
        <f>INDEX(Hoja1!A:H,1,(TRUNC((ROW()-2)/($J$1)))+2)</f>
        <v>CAPITAL</v>
      </c>
      <c r="G15" s="6">
        <f>INDEX(Hoja1!A:H,(ROW()-2)-(TRUNC((ROW()-2)/($J$1))*($J$1))+2,(TRUNC((ROW()-2)/($J$1)))+2)</f>
        <v>-5.4871483344686167E-3</v>
      </c>
    </row>
    <row r="16" spans="1:10" x14ac:dyDescent="0.25">
      <c r="A16" s="9">
        <f>INDEX(Hoja1!A:H,B16,C16)</f>
        <v>2.5858689531792489E-3</v>
      </c>
      <c r="B16" s="8">
        <f t="shared" si="0"/>
        <v>16</v>
      </c>
      <c r="C16" s="8">
        <f t="shared" si="1"/>
        <v>2</v>
      </c>
      <c r="E16" s="4">
        <f>INDEX(Hoja1!$A:$H,(ROW()-2)-(TRUNC((ROW()-2)/($J$1))*($J$1))+2,1)</f>
        <v>41654</v>
      </c>
      <c r="F16" s="5" t="str">
        <f>INDEX(Hoja1!A:H,1,(TRUNC((ROW()-2)/($J$1)))+2)</f>
        <v>CAPITAL</v>
      </c>
      <c r="G16" s="6">
        <f>INDEX(Hoja1!A:H,(ROW()-2)-(TRUNC((ROW()-2)/($J$1))*($J$1))+2,(TRUNC((ROW()-2)/($J$1)))+2)</f>
        <v>2.5858689531792489E-3</v>
      </c>
    </row>
    <row r="17" spans="1:7" x14ac:dyDescent="0.25">
      <c r="A17" s="9">
        <f>INDEX(Hoja1!A:H,B17,C17)</f>
        <v>5.0769991995098795E-3</v>
      </c>
      <c r="B17" s="8">
        <f t="shared" si="0"/>
        <v>17</v>
      </c>
      <c r="C17" s="8">
        <f t="shared" si="1"/>
        <v>2</v>
      </c>
      <c r="E17" s="4">
        <f>INDEX(Hoja1!$A:$H,(ROW()-2)-(TRUNC((ROW()-2)/($J$1))*($J$1))+2,1)</f>
        <v>41655</v>
      </c>
      <c r="F17" s="5" t="str">
        <f>INDEX(Hoja1!A:H,1,(TRUNC((ROW()-2)/($J$1)))+2)</f>
        <v>CAPITAL</v>
      </c>
      <c r="G17" s="6">
        <f>INDEX(Hoja1!A:H,(ROW()-2)-(TRUNC((ROW()-2)/($J$1))*($J$1))+2,(TRUNC((ROW()-2)/($J$1)))+2)</f>
        <v>5.0769991995098795E-3</v>
      </c>
    </row>
    <row r="18" spans="1:7" x14ac:dyDescent="0.25">
      <c r="A18" s="9">
        <f>INDEX(Hoja1!A:H,B18,C18)</f>
        <v>2.1244472705963524E-3</v>
      </c>
      <c r="B18" s="8">
        <f t="shared" si="0"/>
        <v>18</v>
      </c>
      <c r="C18" s="8">
        <f t="shared" si="1"/>
        <v>2</v>
      </c>
      <c r="E18" s="4">
        <f>INDEX(Hoja1!$A:$H,(ROW()-2)-(TRUNC((ROW()-2)/($J$1))*($J$1))+2,1)</f>
        <v>41656</v>
      </c>
      <c r="F18" s="5" t="str">
        <f>INDEX(Hoja1!A:H,1,(TRUNC((ROW()-2)/($J$1)))+2)</f>
        <v>CAPITAL</v>
      </c>
      <c r="G18" s="6">
        <f>INDEX(Hoja1!A:H,(ROW()-2)-(TRUNC((ROW()-2)/($J$1))*($J$1))+2,(TRUNC((ROW()-2)/($J$1)))+2)</f>
        <v>2.1244472705963524E-3</v>
      </c>
    </row>
    <row r="19" spans="1:7" x14ac:dyDescent="0.25">
      <c r="A19" s="9">
        <f>INDEX(Hoja1!A:H,B19,C19)</f>
        <v>0</v>
      </c>
      <c r="B19" s="8">
        <f t="shared" si="0"/>
        <v>19</v>
      </c>
      <c r="C19" s="8">
        <f t="shared" si="1"/>
        <v>2</v>
      </c>
      <c r="E19" s="4">
        <f>INDEX(Hoja1!$A:$H,(ROW()-2)-(TRUNC((ROW()-2)/($J$1))*($J$1))+2,1)</f>
        <v>41657</v>
      </c>
      <c r="F19" s="5" t="str">
        <f>INDEX(Hoja1!A:H,1,(TRUNC((ROW()-2)/($J$1)))+2)</f>
        <v>CAPITAL</v>
      </c>
      <c r="G19" s="6">
        <f>INDEX(Hoja1!A:H,(ROW()-2)-(TRUNC((ROW()-2)/($J$1))*($J$1))+2,(TRUNC((ROW()-2)/($J$1)))+2)</f>
        <v>0</v>
      </c>
    </row>
    <row r="20" spans="1:7" x14ac:dyDescent="0.25">
      <c r="A20" s="9">
        <f>INDEX(Hoja1!A:H,B20,C20)</f>
        <v>0</v>
      </c>
      <c r="B20" s="8">
        <f t="shared" si="0"/>
        <v>20</v>
      </c>
      <c r="C20" s="8">
        <f t="shared" si="1"/>
        <v>2</v>
      </c>
      <c r="E20" s="4">
        <f>INDEX(Hoja1!$A:$H,(ROW()-2)-(TRUNC((ROW()-2)/($J$1))*($J$1))+2,1)</f>
        <v>41658</v>
      </c>
      <c r="F20" s="5" t="str">
        <f>INDEX(Hoja1!A:H,1,(TRUNC((ROW()-2)/($J$1)))+2)</f>
        <v>CAPITAL</v>
      </c>
      <c r="G20" s="6">
        <f>INDEX(Hoja1!A:H,(ROW()-2)-(TRUNC((ROW()-2)/($J$1))*($J$1))+2,(TRUNC((ROW()-2)/($J$1)))+2)</f>
        <v>0</v>
      </c>
    </row>
    <row r="21" spans="1:7" x14ac:dyDescent="0.25">
      <c r="A21" s="9">
        <f>INDEX(Hoja1!A:H,B21,C21)</f>
        <v>6.7642680636343933E-3</v>
      </c>
      <c r="B21" s="8">
        <f t="shared" si="0"/>
        <v>21</v>
      </c>
      <c r="C21" s="8">
        <f t="shared" si="1"/>
        <v>2</v>
      </c>
      <c r="E21" s="4">
        <f>INDEX(Hoja1!$A:$H,(ROW()-2)-(TRUNC((ROW()-2)/($J$1))*($J$1))+2,1)</f>
        <v>41659</v>
      </c>
      <c r="F21" s="5" t="str">
        <f>INDEX(Hoja1!A:H,1,(TRUNC((ROW()-2)/($J$1)))+2)</f>
        <v>CAPITAL</v>
      </c>
      <c r="G21" s="6">
        <f>INDEX(Hoja1!A:H,(ROW()-2)-(TRUNC((ROW()-2)/($J$1))*($J$1))+2,(TRUNC((ROW()-2)/($J$1)))+2)</f>
        <v>6.7642680636343933E-3</v>
      </c>
    </row>
    <row r="22" spans="1:7" x14ac:dyDescent="0.25">
      <c r="A22" s="9">
        <f>INDEX(Hoja1!A:H,B22,C22)</f>
        <v>4.8816345588598153E-3</v>
      </c>
      <c r="B22" s="8">
        <f t="shared" si="0"/>
        <v>22</v>
      </c>
      <c r="C22" s="8">
        <f t="shared" si="1"/>
        <v>2</v>
      </c>
      <c r="E22" s="4">
        <f>INDEX(Hoja1!$A:$H,(ROW()-2)-(TRUNC((ROW()-2)/($J$1))*($J$1))+2,1)</f>
        <v>41660</v>
      </c>
      <c r="F22" s="5" t="str">
        <f>INDEX(Hoja1!A:H,1,(TRUNC((ROW()-2)/($J$1)))+2)</f>
        <v>CAPITAL</v>
      </c>
      <c r="G22" s="6">
        <f>INDEX(Hoja1!A:H,(ROW()-2)-(TRUNC((ROW()-2)/($J$1))*($J$1))+2,(TRUNC((ROW()-2)/($J$1)))+2)</f>
        <v>4.8816345588598153E-3</v>
      </c>
    </row>
    <row r="23" spans="1:7" x14ac:dyDescent="0.25">
      <c r="A23" s="9">
        <f>INDEX(Hoja1!A:H,B23,C23)</f>
        <v>3.5452420396009376E-3</v>
      </c>
      <c r="B23" s="8">
        <f t="shared" si="0"/>
        <v>23</v>
      </c>
      <c r="C23" s="8">
        <f t="shared" si="1"/>
        <v>2</v>
      </c>
      <c r="E23" s="4">
        <f>INDEX(Hoja1!$A:$H,(ROW()-2)-(TRUNC((ROW()-2)/($J$1))*($J$1))+2,1)</f>
        <v>41661</v>
      </c>
      <c r="F23" s="5" t="str">
        <f>INDEX(Hoja1!A:H,1,(TRUNC((ROW()-2)/($J$1)))+2)</f>
        <v>CAPITAL</v>
      </c>
      <c r="G23" s="6">
        <f>INDEX(Hoja1!A:H,(ROW()-2)-(TRUNC((ROW()-2)/($J$1))*($J$1))+2,(TRUNC((ROW()-2)/($J$1)))+2)</f>
        <v>3.5452420396009376E-3</v>
      </c>
    </row>
    <row r="24" spans="1:7" x14ac:dyDescent="0.25">
      <c r="A24" s="9">
        <f>INDEX(Hoja1!A:H,B24,C24)</f>
        <v>3.7784749977576304E-4</v>
      </c>
      <c r="B24" s="8">
        <f t="shared" si="0"/>
        <v>24</v>
      </c>
      <c r="C24" s="8">
        <f t="shared" si="1"/>
        <v>2</v>
      </c>
      <c r="E24" s="4">
        <f>INDEX(Hoja1!$A:$H,(ROW()-2)-(TRUNC((ROW()-2)/($J$1))*($J$1))+2,1)</f>
        <v>41662</v>
      </c>
      <c r="F24" s="5" t="str">
        <f>INDEX(Hoja1!A:H,1,(TRUNC((ROW()-2)/($J$1)))+2)</f>
        <v>CAPITAL</v>
      </c>
      <c r="G24" s="6">
        <f>INDEX(Hoja1!A:H,(ROW()-2)-(TRUNC((ROW()-2)/($J$1))*($J$1))+2,(TRUNC((ROW()-2)/($J$1)))+2)</f>
        <v>3.7784749977576304E-4</v>
      </c>
    </row>
    <row r="25" spans="1:7" x14ac:dyDescent="0.25">
      <c r="A25" s="9">
        <f>INDEX(Hoja1!A:H,B25,C25)</f>
        <v>-2.3145276657462466E-3</v>
      </c>
      <c r="B25" s="8">
        <f t="shared" si="0"/>
        <v>25</v>
      </c>
      <c r="C25" s="8">
        <f t="shared" si="1"/>
        <v>2</v>
      </c>
      <c r="E25" s="4">
        <f>INDEX(Hoja1!$A:$H,(ROW()-2)-(TRUNC((ROW()-2)/($J$1))*($J$1))+2,1)</f>
        <v>41663</v>
      </c>
      <c r="F25" s="5" t="str">
        <f>INDEX(Hoja1!A:H,1,(TRUNC((ROW()-2)/($J$1)))+2)</f>
        <v>CAPITAL</v>
      </c>
      <c r="G25" s="6">
        <f>INDEX(Hoja1!A:H,(ROW()-2)-(TRUNC((ROW()-2)/($J$1))*($J$1))+2,(TRUNC((ROW()-2)/($J$1)))+2)</f>
        <v>-2.3145276657462466E-3</v>
      </c>
    </row>
    <row r="26" spans="1:7" x14ac:dyDescent="0.25">
      <c r="A26" s="9">
        <f>INDEX(Hoja1!A:H,B26,C26)</f>
        <v>0</v>
      </c>
      <c r="B26" s="8">
        <f t="shared" si="0"/>
        <v>26</v>
      </c>
      <c r="C26" s="8">
        <f t="shared" si="1"/>
        <v>2</v>
      </c>
      <c r="E26" s="4">
        <f>INDEX(Hoja1!$A:$H,(ROW()-2)-(TRUNC((ROW()-2)/($J$1))*($J$1))+2,1)</f>
        <v>41664</v>
      </c>
      <c r="F26" s="5" t="str">
        <f>INDEX(Hoja1!A:H,1,(TRUNC((ROW()-2)/($J$1)))+2)</f>
        <v>CAPITAL</v>
      </c>
      <c r="G26" s="6">
        <f>INDEX(Hoja1!A:H,(ROW()-2)-(TRUNC((ROW()-2)/($J$1))*($J$1))+2,(TRUNC((ROW()-2)/($J$1)))+2)</f>
        <v>0</v>
      </c>
    </row>
    <row r="27" spans="1:7" x14ac:dyDescent="0.25">
      <c r="A27" s="9">
        <f>INDEX(Hoja1!A:H,B27,C27)</f>
        <v>0</v>
      </c>
      <c r="B27" s="8">
        <f t="shared" si="0"/>
        <v>27</v>
      </c>
      <c r="C27" s="8">
        <f t="shared" si="1"/>
        <v>2</v>
      </c>
      <c r="E27" s="4">
        <f>INDEX(Hoja1!$A:$H,(ROW()-2)-(TRUNC((ROW()-2)/($J$1))*($J$1))+2,1)</f>
        <v>41665</v>
      </c>
      <c r="F27" s="5" t="str">
        <f>INDEX(Hoja1!A:H,1,(TRUNC((ROW()-2)/($J$1)))+2)</f>
        <v>CAPITAL</v>
      </c>
      <c r="G27" s="6">
        <f>INDEX(Hoja1!A:H,(ROW()-2)-(TRUNC((ROW()-2)/($J$1))*($J$1))+2,(TRUNC((ROW()-2)/($J$1)))+2)</f>
        <v>0</v>
      </c>
    </row>
    <row r="28" spans="1:7" x14ac:dyDescent="0.25">
      <c r="A28" s="9">
        <f>INDEX(Hoja1!A:H,B28,C28)</f>
        <v>-1.1469576992304331E-2</v>
      </c>
      <c r="B28" s="8">
        <f t="shared" si="0"/>
        <v>28</v>
      </c>
      <c r="C28" s="8">
        <f t="shared" si="1"/>
        <v>2</v>
      </c>
      <c r="E28" s="4">
        <f>INDEX(Hoja1!$A:$H,(ROW()-2)-(TRUNC((ROW()-2)/($J$1))*($J$1))+2,1)</f>
        <v>41666</v>
      </c>
      <c r="F28" s="5" t="str">
        <f>INDEX(Hoja1!A:H,1,(TRUNC((ROW()-2)/($J$1)))+2)</f>
        <v>CAPITAL</v>
      </c>
      <c r="G28" s="6">
        <f>INDEX(Hoja1!A:H,(ROW()-2)-(TRUNC((ROW()-2)/($J$1))*($J$1))+2,(TRUNC((ROW()-2)/($J$1)))+2)</f>
        <v>-1.1469576992304331E-2</v>
      </c>
    </row>
    <row r="29" spans="1:7" x14ac:dyDescent="0.25">
      <c r="A29" s="9">
        <f>INDEX(Hoja1!A:H,B29,C29)</f>
        <v>-1.2032486868974401E-2</v>
      </c>
      <c r="B29" s="8">
        <f t="shared" si="0"/>
        <v>29</v>
      </c>
      <c r="C29" s="8">
        <f t="shared" si="1"/>
        <v>2</v>
      </c>
      <c r="E29" s="4">
        <f>INDEX(Hoja1!$A:$H,(ROW()-2)-(TRUNC((ROW()-2)/($J$1))*($J$1))+2,1)</f>
        <v>41667</v>
      </c>
      <c r="F29" s="5" t="str">
        <f>INDEX(Hoja1!A:H,1,(TRUNC((ROW()-2)/($J$1)))+2)</f>
        <v>CAPITAL</v>
      </c>
      <c r="G29" s="6">
        <f>INDEX(Hoja1!A:H,(ROW()-2)-(TRUNC((ROW()-2)/($J$1))*($J$1))+2,(TRUNC((ROW()-2)/($J$1)))+2)</f>
        <v>-1.2032486868974401E-2</v>
      </c>
    </row>
    <row r="30" spans="1:7" x14ac:dyDescent="0.25">
      <c r="A30" s="9">
        <f>INDEX(Hoja1!A:H,B30,C30)</f>
        <v>-6.2835126618843162E-4</v>
      </c>
      <c r="B30" s="8">
        <f t="shared" si="0"/>
        <v>30</v>
      </c>
      <c r="C30" s="8">
        <f t="shared" si="1"/>
        <v>2</v>
      </c>
      <c r="E30" s="4">
        <f>INDEX(Hoja1!$A:$H,(ROW()-2)-(TRUNC((ROW()-2)/($J$1))*($J$1))+2,1)</f>
        <v>41668</v>
      </c>
      <c r="F30" s="5" t="str">
        <f>INDEX(Hoja1!A:H,1,(TRUNC((ROW()-2)/($J$1)))+2)</f>
        <v>CAPITAL</v>
      </c>
      <c r="G30" s="6">
        <f>INDEX(Hoja1!A:H,(ROW()-2)-(TRUNC((ROW()-2)/($J$1))*($J$1))+2,(TRUNC((ROW()-2)/($J$1)))+2)</f>
        <v>-6.2835126618843162E-4</v>
      </c>
    </row>
    <row r="31" spans="1:7" x14ac:dyDescent="0.25">
      <c r="A31" s="9">
        <f>INDEX(Hoja1!A:H,B31,C31)</f>
        <v>-2.9674543480914251E-3</v>
      </c>
      <c r="B31" s="8">
        <f t="shared" si="0"/>
        <v>31</v>
      </c>
      <c r="C31" s="8">
        <f t="shared" si="1"/>
        <v>2</v>
      </c>
      <c r="E31" s="4">
        <f>INDEX(Hoja1!$A:$H,(ROW()-2)-(TRUNC((ROW()-2)/($J$1))*($J$1))+2,1)</f>
        <v>41669</v>
      </c>
      <c r="F31" s="5" t="str">
        <f>INDEX(Hoja1!A:H,1,(TRUNC((ROW()-2)/($J$1)))+2)</f>
        <v>CAPITAL</v>
      </c>
      <c r="G31" s="6">
        <f>INDEX(Hoja1!A:H,(ROW()-2)-(TRUNC((ROW()-2)/($J$1))*($J$1))+2,(TRUNC((ROW()-2)/($J$1)))+2)</f>
        <v>-2.9674543480914251E-3</v>
      </c>
    </row>
    <row r="32" spans="1:7" x14ac:dyDescent="0.25">
      <c r="A32" s="9">
        <f>INDEX(Hoja1!A:H,B32,C32)</f>
        <v>-1.3507100354105406E-3</v>
      </c>
      <c r="B32" s="8">
        <f t="shared" si="0"/>
        <v>32</v>
      </c>
      <c r="C32" s="8">
        <f t="shared" si="1"/>
        <v>2</v>
      </c>
      <c r="E32" s="4">
        <f>INDEX(Hoja1!$A:$H,(ROW()-2)-(TRUNC((ROW()-2)/($J$1))*($J$1))+2,1)</f>
        <v>41670</v>
      </c>
      <c r="F32" s="5" t="str">
        <f>INDEX(Hoja1!A:H,1,(TRUNC((ROW()-2)/($J$1)))+2)</f>
        <v>CAPITAL</v>
      </c>
      <c r="G32" s="6">
        <f>INDEX(Hoja1!A:H,(ROW()-2)-(TRUNC((ROW()-2)/($J$1))*($J$1))+2,(TRUNC((ROW()-2)/($J$1)))+2)</f>
        <v>-1.3507100354105406E-3</v>
      </c>
    </row>
    <row r="33" spans="1:7" x14ac:dyDescent="0.25">
      <c r="A33" s="9">
        <f>INDEX(Hoja1!A:H,B33,C33)</f>
        <v>0</v>
      </c>
      <c r="B33" s="8">
        <f t="shared" si="0"/>
        <v>33</v>
      </c>
      <c r="C33" s="8">
        <f t="shared" si="1"/>
        <v>2</v>
      </c>
      <c r="E33" s="4">
        <f>INDEX(Hoja1!$A:$H,(ROW()-2)-(TRUNC((ROW()-2)/($J$1))*($J$1))+2,1)</f>
        <v>41671</v>
      </c>
      <c r="F33" s="5" t="str">
        <f>INDEX(Hoja1!A:H,1,(TRUNC((ROW()-2)/($J$1)))+2)</f>
        <v>CAPITAL</v>
      </c>
      <c r="G33" s="6">
        <f>INDEX(Hoja1!A:H,(ROW()-2)-(TRUNC((ROW()-2)/($J$1))*($J$1))+2,(TRUNC((ROW()-2)/($J$1)))+2)</f>
        <v>0</v>
      </c>
    </row>
    <row r="34" spans="1:7" x14ac:dyDescent="0.25">
      <c r="A34" s="9">
        <f>INDEX(Hoja1!A:H,B34,C34)</f>
        <v>0</v>
      </c>
      <c r="B34" s="8">
        <f t="shared" si="0"/>
        <v>34</v>
      </c>
      <c r="C34" s="8">
        <f t="shared" si="1"/>
        <v>2</v>
      </c>
      <c r="E34" s="4">
        <f>INDEX(Hoja1!$A:$H,(ROW()-2)-(TRUNC((ROW()-2)/($J$1))*($J$1))+2,1)</f>
        <v>41672</v>
      </c>
      <c r="F34" s="5" t="str">
        <f>INDEX(Hoja1!A:H,1,(TRUNC((ROW()-2)/($J$1)))+2)</f>
        <v>CAPITAL</v>
      </c>
      <c r="G34" s="6">
        <f>INDEX(Hoja1!A:H,(ROW()-2)-(TRUNC((ROW()-2)/($J$1))*($J$1))+2,(TRUNC((ROW()-2)/($J$1)))+2)</f>
        <v>0</v>
      </c>
    </row>
    <row r="35" spans="1:7" x14ac:dyDescent="0.25">
      <c r="A35" s="9">
        <f>INDEX(Hoja1!A:H,B35,C35)</f>
        <v>3.9067315769707456E-3</v>
      </c>
      <c r="B35" s="8">
        <f t="shared" si="0"/>
        <v>35</v>
      </c>
      <c r="C35" s="8">
        <f t="shared" si="1"/>
        <v>2</v>
      </c>
      <c r="E35" s="4">
        <f>INDEX(Hoja1!$A:$H,(ROW()-2)-(TRUNC((ROW()-2)/($J$1))*($J$1))+2,1)</f>
        <v>41673</v>
      </c>
      <c r="F35" s="5" t="str">
        <f>INDEX(Hoja1!A:H,1,(TRUNC((ROW()-2)/($J$1)))+2)</f>
        <v>CAPITAL</v>
      </c>
      <c r="G35" s="6">
        <f>INDEX(Hoja1!A:H,(ROW()-2)-(TRUNC((ROW()-2)/($J$1))*($J$1))+2,(TRUNC((ROW()-2)/($J$1)))+2)</f>
        <v>3.9067315769707456E-3</v>
      </c>
    </row>
    <row r="36" spans="1:7" x14ac:dyDescent="0.25">
      <c r="A36" s="9">
        <f>INDEX(Hoja1!A:H,B36,C36)</f>
        <v>-4.6572681192041943E-3</v>
      </c>
      <c r="B36" s="8">
        <f t="shared" si="0"/>
        <v>36</v>
      </c>
      <c r="C36" s="8">
        <f t="shared" si="1"/>
        <v>2</v>
      </c>
      <c r="E36" s="4">
        <f>INDEX(Hoja1!$A:$H,(ROW()-2)-(TRUNC((ROW()-2)/($J$1))*($J$1))+2,1)</f>
        <v>41674</v>
      </c>
      <c r="F36" s="5" t="str">
        <f>INDEX(Hoja1!A:H,1,(TRUNC((ROW()-2)/($J$1)))+2)</f>
        <v>CAPITAL</v>
      </c>
      <c r="G36" s="6">
        <f>INDEX(Hoja1!A:H,(ROW()-2)-(TRUNC((ROW()-2)/($J$1))*($J$1))+2,(TRUNC((ROW()-2)/($J$1)))+2)</f>
        <v>-4.6572681192041943E-3</v>
      </c>
    </row>
    <row r="37" spans="1:7" x14ac:dyDescent="0.25">
      <c r="A37" s="9">
        <f>INDEX(Hoja1!A:H,B37,C37)</f>
        <v>-1.9005317830674828E-3</v>
      </c>
      <c r="B37" s="8">
        <f t="shared" si="0"/>
        <v>37</v>
      </c>
      <c r="C37" s="8">
        <f t="shared" si="1"/>
        <v>2</v>
      </c>
      <c r="E37" s="4">
        <f>INDEX(Hoja1!$A:$H,(ROW()-2)-(TRUNC((ROW()-2)/($J$1))*($J$1))+2,1)</f>
        <v>41675</v>
      </c>
      <c r="F37" s="5" t="str">
        <f>INDEX(Hoja1!A:H,1,(TRUNC((ROW()-2)/($J$1)))+2)</f>
        <v>CAPITAL</v>
      </c>
      <c r="G37" s="6">
        <f>INDEX(Hoja1!A:H,(ROW()-2)-(TRUNC((ROW()-2)/($J$1))*($J$1))+2,(TRUNC((ROW()-2)/($J$1)))+2)</f>
        <v>-1.9005317830674828E-3</v>
      </c>
    </row>
    <row r="38" spans="1:7" x14ac:dyDescent="0.25">
      <c r="A38" s="9">
        <f>INDEX(Hoja1!A:H,B38,C38)</f>
        <v>2.2681636355010859E-3</v>
      </c>
      <c r="B38" s="8">
        <f t="shared" si="0"/>
        <v>38</v>
      </c>
      <c r="C38" s="8">
        <f t="shared" si="1"/>
        <v>2</v>
      </c>
      <c r="E38" s="4">
        <f>INDEX(Hoja1!$A:$H,(ROW()-2)-(TRUNC((ROW()-2)/($J$1))*($J$1))+2,1)</f>
        <v>41676</v>
      </c>
      <c r="F38" s="5" t="str">
        <f>INDEX(Hoja1!A:H,1,(TRUNC((ROW()-2)/($J$1)))+2)</f>
        <v>CAPITAL</v>
      </c>
      <c r="G38" s="6">
        <f>INDEX(Hoja1!A:H,(ROW()-2)-(TRUNC((ROW()-2)/($J$1))*($J$1))+2,(TRUNC((ROW()-2)/($J$1)))+2)</f>
        <v>2.2681636355010859E-3</v>
      </c>
    </row>
    <row r="39" spans="1:7" x14ac:dyDescent="0.25">
      <c r="A39" s="9">
        <f>INDEX(Hoja1!A:H,B39,C39)</f>
        <v>4.4098982496647565E-3</v>
      </c>
      <c r="B39" s="8">
        <f t="shared" si="0"/>
        <v>39</v>
      </c>
      <c r="C39" s="8">
        <f t="shared" si="1"/>
        <v>2</v>
      </c>
      <c r="E39" s="4">
        <f>INDEX(Hoja1!$A:$H,(ROW()-2)-(TRUNC((ROW()-2)/($J$1))*($J$1))+2,1)</f>
        <v>41677</v>
      </c>
      <c r="F39" s="5" t="str">
        <f>INDEX(Hoja1!A:H,1,(TRUNC((ROW()-2)/($J$1)))+2)</f>
        <v>CAPITAL</v>
      </c>
      <c r="G39" s="6">
        <f>INDEX(Hoja1!A:H,(ROW()-2)-(TRUNC((ROW()-2)/($J$1))*($J$1))+2,(TRUNC((ROW()-2)/($J$1)))+2)</f>
        <v>4.4098982496647565E-3</v>
      </c>
    </row>
    <row r="40" spans="1:7" x14ac:dyDescent="0.25">
      <c r="A40" s="9">
        <f>INDEX(Hoja1!A:H,B40,C40)</f>
        <v>0</v>
      </c>
      <c r="B40" s="8">
        <f t="shared" si="0"/>
        <v>40</v>
      </c>
      <c r="C40" s="8">
        <f t="shared" si="1"/>
        <v>2</v>
      </c>
      <c r="E40" s="4">
        <f>INDEX(Hoja1!$A:$H,(ROW()-2)-(TRUNC((ROW()-2)/($J$1))*($J$1))+2,1)</f>
        <v>41678</v>
      </c>
      <c r="F40" s="5" t="str">
        <f>INDEX(Hoja1!A:H,1,(TRUNC((ROW()-2)/($J$1)))+2)</f>
        <v>CAPITAL</v>
      </c>
      <c r="G40" s="6">
        <f>INDEX(Hoja1!A:H,(ROW()-2)-(TRUNC((ROW()-2)/($J$1))*($J$1))+2,(TRUNC((ROW()-2)/($J$1)))+2)</f>
        <v>0</v>
      </c>
    </row>
    <row r="41" spans="1:7" x14ac:dyDescent="0.25">
      <c r="A41" s="9">
        <f>INDEX(Hoja1!A:H,B41,C41)</f>
        <v>0</v>
      </c>
      <c r="B41" s="8">
        <f t="shared" si="0"/>
        <v>41</v>
      </c>
      <c r="C41" s="8">
        <f t="shared" si="1"/>
        <v>2</v>
      </c>
      <c r="E41" s="4">
        <f>INDEX(Hoja1!$A:$H,(ROW()-2)-(TRUNC((ROW()-2)/($J$1))*($J$1))+2,1)</f>
        <v>41679</v>
      </c>
      <c r="F41" s="5" t="str">
        <f>INDEX(Hoja1!A:H,1,(TRUNC((ROW()-2)/($J$1)))+2)</f>
        <v>CAPITAL</v>
      </c>
      <c r="G41" s="6">
        <f>INDEX(Hoja1!A:H,(ROW()-2)-(TRUNC((ROW()-2)/($J$1))*($J$1))+2,(TRUNC((ROW()-2)/($J$1)))+2)</f>
        <v>0</v>
      </c>
    </row>
    <row r="42" spans="1:7" x14ac:dyDescent="0.25">
      <c r="A42" s="9">
        <f>INDEX(Hoja1!A:H,B42,C42)</f>
        <v>5.6059654182789576E-3</v>
      </c>
      <c r="B42" s="8">
        <f t="shared" si="0"/>
        <v>42</v>
      </c>
      <c r="C42" s="8">
        <f t="shared" si="1"/>
        <v>2</v>
      </c>
      <c r="E42" s="4">
        <f>INDEX(Hoja1!$A:$H,(ROW()-2)-(TRUNC((ROW()-2)/($J$1))*($J$1))+2,1)</f>
        <v>41680</v>
      </c>
      <c r="F42" s="5" t="str">
        <f>INDEX(Hoja1!A:H,1,(TRUNC((ROW()-2)/($J$1)))+2)</f>
        <v>CAPITAL</v>
      </c>
      <c r="G42" s="6">
        <f>INDEX(Hoja1!A:H,(ROW()-2)-(TRUNC((ROW()-2)/($J$1))*($J$1))+2,(TRUNC((ROW()-2)/($J$1)))+2)</f>
        <v>5.6059654182789576E-3</v>
      </c>
    </row>
    <row r="43" spans="1:7" x14ac:dyDescent="0.25">
      <c r="A43" s="9">
        <f>INDEX(Hoja1!A:H,B43,C43)</f>
        <v>2.8567523964526664E-3</v>
      </c>
      <c r="B43" s="8">
        <f t="shared" si="0"/>
        <v>43</v>
      </c>
      <c r="C43" s="8">
        <f t="shared" si="1"/>
        <v>2</v>
      </c>
      <c r="E43" s="4">
        <f>INDEX(Hoja1!$A:$H,(ROW()-2)-(TRUNC((ROW()-2)/($J$1))*($J$1))+2,1)</f>
        <v>41681</v>
      </c>
      <c r="F43" s="5" t="str">
        <f>INDEX(Hoja1!A:H,1,(TRUNC((ROW()-2)/($J$1)))+2)</f>
        <v>CAPITAL</v>
      </c>
      <c r="G43" s="6">
        <f>INDEX(Hoja1!A:H,(ROW()-2)-(TRUNC((ROW()-2)/($J$1))*($J$1))+2,(TRUNC((ROW()-2)/($J$1)))+2)</f>
        <v>2.8567523964526664E-3</v>
      </c>
    </row>
    <row r="44" spans="1:7" x14ac:dyDescent="0.25">
      <c r="A44" s="9">
        <f>INDEX(Hoja1!A:H,B44,C44)</f>
        <v>6.4454860891118848E-3</v>
      </c>
      <c r="B44" s="8">
        <f t="shared" si="0"/>
        <v>44</v>
      </c>
      <c r="C44" s="8">
        <f t="shared" si="1"/>
        <v>2</v>
      </c>
      <c r="E44" s="4">
        <f>INDEX(Hoja1!$A:$H,(ROW()-2)-(TRUNC((ROW()-2)/($J$1))*($J$1))+2,1)</f>
        <v>41682</v>
      </c>
      <c r="F44" s="5" t="str">
        <f>INDEX(Hoja1!A:H,1,(TRUNC((ROW()-2)/($J$1)))+2)</f>
        <v>CAPITAL</v>
      </c>
      <c r="G44" s="6">
        <f>INDEX(Hoja1!A:H,(ROW()-2)-(TRUNC((ROW()-2)/($J$1))*($J$1))+2,(TRUNC((ROW()-2)/($J$1)))+2)</f>
        <v>6.4454860891118848E-3</v>
      </c>
    </row>
    <row r="45" spans="1:7" x14ac:dyDescent="0.25">
      <c r="A45" s="9">
        <f>INDEX(Hoja1!A:H,B45,C45)</f>
        <v>3.3874426179811845E-3</v>
      </c>
      <c r="B45" s="8">
        <f t="shared" si="0"/>
        <v>45</v>
      </c>
      <c r="C45" s="8">
        <f t="shared" si="1"/>
        <v>2</v>
      </c>
      <c r="E45" s="4">
        <f>INDEX(Hoja1!$A:$H,(ROW()-2)-(TRUNC((ROW()-2)/($J$1))*($J$1))+2,1)</f>
        <v>41683</v>
      </c>
      <c r="F45" s="5" t="str">
        <f>INDEX(Hoja1!A:H,1,(TRUNC((ROW()-2)/($J$1)))+2)</f>
        <v>CAPITAL</v>
      </c>
      <c r="G45" s="6">
        <f>INDEX(Hoja1!A:H,(ROW()-2)-(TRUNC((ROW()-2)/($J$1))*($J$1))+2,(TRUNC((ROW()-2)/($J$1)))+2)</f>
        <v>3.3874426179811845E-3</v>
      </c>
    </row>
    <row r="46" spans="1:7" x14ac:dyDescent="0.25">
      <c r="A46" s="9">
        <f>INDEX(Hoja1!A:H,B46,C46)</f>
        <v>-4.4254006641956112E-3</v>
      </c>
      <c r="B46" s="8">
        <f t="shared" si="0"/>
        <v>46</v>
      </c>
      <c r="C46" s="8">
        <f t="shared" si="1"/>
        <v>2</v>
      </c>
      <c r="E46" s="4">
        <f>INDEX(Hoja1!$A:$H,(ROW()-2)-(TRUNC((ROW()-2)/($J$1))*($J$1))+2,1)</f>
        <v>41684</v>
      </c>
      <c r="F46" s="5" t="str">
        <f>INDEX(Hoja1!A:H,1,(TRUNC((ROW()-2)/($J$1)))+2)</f>
        <v>CAPITAL</v>
      </c>
      <c r="G46" s="6">
        <f>INDEX(Hoja1!A:H,(ROW()-2)-(TRUNC((ROW()-2)/($J$1))*($J$1))+2,(TRUNC((ROW()-2)/($J$1)))+2)</f>
        <v>-4.4254006641956112E-3</v>
      </c>
    </row>
    <row r="47" spans="1:7" x14ac:dyDescent="0.25">
      <c r="A47" s="9">
        <f>INDEX(Hoja1!A:H,B47,C47)</f>
        <v>0</v>
      </c>
      <c r="B47" s="8">
        <f t="shared" si="0"/>
        <v>47</v>
      </c>
      <c r="C47" s="8">
        <f t="shared" si="1"/>
        <v>2</v>
      </c>
      <c r="E47" s="4">
        <f>INDEX(Hoja1!$A:$H,(ROW()-2)-(TRUNC((ROW()-2)/($J$1))*($J$1))+2,1)</f>
        <v>41685</v>
      </c>
      <c r="F47" s="5" t="str">
        <f>INDEX(Hoja1!A:H,1,(TRUNC((ROW()-2)/($J$1)))+2)</f>
        <v>CAPITAL</v>
      </c>
      <c r="G47" s="6">
        <f>INDEX(Hoja1!A:H,(ROW()-2)-(TRUNC((ROW()-2)/($J$1))*($J$1))+2,(TRUNC((ROW()-2)/($J$1)))+2)</f>
        <v>0</v>
      </c>
    </row>
    <row r="48" spans="1:7" x14ac:dyDescent="0.25">
      <c r="A48" s="9">
        <f>INDEX(Hoja1!A:H,B48,C48)</f>
        <v>0</v>
      </c>
      <c r="B48" s="8">
        <f t="shared" si="0"/>
        <v>48</v>
      </c>
      <c r="C48" s="8">
        <f t="shared" si="1"/>
        <v>2</v>
      </c>
      <c r="E48" s="4">
        <f>INDEX(Hoja1!$A:$H,(ROW()-2)-(TRUNC((ROW()-2)/($J$1))*($J$1))+2,1)</f>
        <v>41686</v>
      </c>
      <c r="F48" s="5" t="str">
        <f>INDEX(Hoja1!A:H,1,(TRUNC((ROW()-2)/($J$1)))+2)</f>
        <v>CAPITAL</v>
      </c>
      <c r="G48" s="6">
        <f>INDEX(Hoja1!A:H,(ROW()-2)-(TRUNC((ROW()-2)/($J$1))*($J$1))+2,(TRUNC((ROW()-2)/($J$1)))+2)</f>
        <v>0</v>
      </c>
    </row>
    <row r="49" spans="1:7" x14ac:dyDescent="0.25">
      <c r="A49" s="9">
        <f>INDEX(Hoja1!A:H,B49,C49)</f>
        <v>4.1144903499410468E-3</v>
      </c>
      <c r="B49" s="8">
        <f t="shared" si="0"/>
        <v>49</v>
      </c>
      <c r="C49" s="8">
        <f t="shared" si="1"/>
        <v>2</v>
      </c>
      <c r="E49" s="4">
        <f>INDEX(Hoja1!$A:$H,(ROW()-2)-(TRUNC((ROW()-2)/($J$1))*($J$1))+2,1)</f>
        <v>41687</v>
      </c>
      <c r="F49" s="5" t="str">
        <f>INDEX(Hoja1!A:H,1,(TRUNC((ROW()-2)/($J$1)))+2)</f>
        <v>CAPITAL</v>
      </c>
      <c r="G49" s="6">
        <f>INDEX(Hoja1!A:H,(ROW()-2)-(TRUNC((ROW()-2)/($J$1))*($J$1))+2,(TRUNC((ROW()-2)/($J$1)))+2)</f>
        <v>4.1144903499410468E-3</v>
      </c>
    </row>
    <row r="50" spans="1:7" x14ac:dyDescent="0.25">
      <c r="A50" s="9">
        <f>INDEX(Hoja1!A:H,B50,C50)</f>
        <v>2.6436327019467853E-3</v>
      </c>
      <c r="B50" s="8">
        <f t="shared" si="0"/>
        <v>50</v>
      </c>
      <c r="C50" s="8">
        <f t="shared" si="1"/>
        <v>2</v>
      </c>
      <c r="E50" s="4">
        <f>INDEX(Hoja1!$A:$H,(ROW()-2)-(TRUNC((ROW()-2)/($J$1))*($J$1))+2,1)</f>
        <v>41688</v>
      </c>
      <c r="F50" s="5" t="str">
        <f>INDEX(Hoja1!A:H,1,(TRUNC((ROW()-2)/($J$1)))+2)</f>
        <v>CAPITAL</v>
      </c>
      <c r="G50" s="6">
        <f>INDEX(Hoja1!A:H,(ROW()-2)-(TRUNC((ROW()-2)/($J$1))*($J$1))+2,(TRUNC((ROW()-2)/($J$1)))+2)</f>
        <v>2.6436327019467853E-3</v>
      </c>
    </row>
    <row r="51" spans="1:7" x14ac:dyDescent="0.25">
      <c r="A51" s="9">
        <f>INDEX(Hoja1!A:H,B51,C51)</f>
        <v>2.1558386334676882E-3</v>
      </c>
      <c r="B51" s="8">
        <f t="shared" si="0"/>
        <v>51</v>
      </c>
      <c r="C51" s="8">
        <f t="shared" si="1"/>
        <v>2</v>
      </c>
      <c r="E51" s="4">
        <f>INDEX(Hoja1!$A:$H,(ROW()-2)-(TRUNC((ROW()-2)/($J$1))*($J$1))+2,1)</f>
        <v>41689</v>
      </c>
      <c r="F51" s="5" t="str">
        <f>INDEX(Hoja1!A:H,1,(TRUNC((ROW()-2)/($J$1)))+2)</f>
        <v>CAPITAL</v>
      </c>
      <c r="G51" s="6">
        <f>INDEX(Hoja1!A:H,(ROW()-2)-(TRUNC((ROW()-2)/($J$1))*($J$1))+2,(TRUNC((ROW()-2)/($J$1)))+2)</f>
        <v>2.1558386334676882E-3</v>
      </c>
    </row>
    <row r="52" spans="1:7" x14ac:dyDescent="0.25">
      <c r="A52" s="9">
        <f>INDEX(Hoja1!A:H,B52,C52)</f>
        <v>9.7353621502382914E-4</v>
      </c>
      <c r="B52" s="8">
        <f t="shared" si="0"/>
        <v>52</v>
      </c>
      <c r="C52" s="8">
        <f t="shared" si="1"/>
        <v>2</v>
      </c>
      <c r="E52" s="4">
        <f>INDEX(Hoja1!$A:$H,(ROW()-2)-(TRUNC((ROW()-2)/($J$1))*($J$1))+2,1)</f>
        <v>41690</v>
      </c>
      <c r="F52" s="5" t="str">
        <f>INDEX(Hoja1!A:H,1,(TRUNC((ROW()-2)/($J$1)))+2)</f>
        <v>CAPITAL</v>
      </c>
      <c r="G52" s="6">
        <f>INDEX(Hoja1!A:H,(ROW()-2)-(TRUNC((ROW()-2)/($J$1))*($J$1))+2,(TRUNC((ROW()-2)/($J$1)))+2)</f>
        <v>9.7353621502382914E-4</v>
      </c>
    </row>
    <row r="53" spans="1:7" x14ac:dyDescent="0.25">
      <c r="A53" s="9">
        <f>INDEX(Hoja1!A:H,B53,C53)</f>
        <v>3.0484924690556969E-3</v>
      </c>
      <c r="B53" s="8">
        <f t="shared" si="0"/>
        <v>53</v>
      </c>
      <c r="C53" s="8">
        <f t="shared" si="1"/>
        <v>2</v>
      </c>
      <c r="E53" s="4">
        <f>INDEX(Hoja1!$A:$H,(ROW()-2)-(TRUNC((ROW()-2)/($J$1))*($J$1))+2,1)</f>
        <v>41691</v>
      </c>
      <c r="F53" s="5" t="str">
        <f>INDEX(Hoja1!A:H,1,(TRUNC((ROW()-2)/($J$1)))+2)</f>
        <v>CAPITAL</v>
      </c>
      <c r="G53" s="6">
        <f>INDEX(Hoja1!A:H,(ROW()-2)-(TRUNC((ROW()-2)/($J$1))*($J$1))+2,(TRUNC((ROW()-2)/($J$1)))+2)</f>
        <v>3.0484924690556969E-3</v>
      </c>
    </row>
    <row r="54" spans="1:7" x14ac:dyDescent="0.25">
      <c r="A54" s="9">
        <f>INDEX(Hoja1!A:H,B54,C54)</f>
        <v>0</v>
      </c>
      <c r="B54" s="8">
        <f t="shared" si="0"/>
        <v>54</v>
      </c>
      <c r="C54" s="8">
        <f t="shared" si="1"/>
        <v>2</v>
      </c>
      <c r="E54" s="4">
        <f>INDEX(Hoja1!$A:$H,(ROW()-2)-(TRUNC((ROW()-2)/($J$1))*($J$1))+2,1)</f>
        <v>41692</v>
      </c>
      <c r="F54" s="5" t="str">
        <f>INDEX(Hoja1!A:H,1,(TRUNC((ROW()-2)/($J$1)))+2)</f>
        <v>CAPITAL</v>
      </c>
      <c r="G54" s="6">
        <f>INDEX(Hoja1!A:H,(ROW()-2)-(TRUNC((ROW()-2)/($J$1))*($J$1))+2,(TRUNC((ROW()-2)/($J$1)))+2)</f>
        <v>0</v>
      </c>
    </row>
    <row r="55" spans="1:7" x14ac:dyDescent="0.25">
      <c r="A55" s="9">
        <f>INDEX(Hoja1!A:H,B55,C55)</f>
        <v>0</v>
      </c>
      <c r="B55" s="8">
        <f t="shared" si="0"/>
        <v>55</v>
      </c>
      <c r="C55" s="8">
        <f t="shared" si="1"/>
        <v>2</v>
      </c>
      <c r="E55" s="4">
        <f>INDEX(Hoja1!$A:$H,(ROW()-2)-(TRUNC((ROW()-2)/($J$1))*($J$1))+2,1)</f>
        <v>41693</v>
      </c>
      <c r="F55" s="5" t="str">
        <f>INDEX(Hoja1!A:H,1,(TRUNC((ROW()-2)/($J$1)))+2)</f>
        <v>CAPITAL</v>
      </c>
      <c r="G55" s="6">
        <f>INDEX(Hoja1!A:H,(ROW()-2)-(TRUNC((ROW()-2)/($J$1))*($J$1))+2,(TRUNC((ROW()-2)/($J$1)))+2)</f>
        <v>0</v>
      </c>
    </row>
    <row r="56" spans="1:7" x14ac:dyDescent="0.25">
      <c r="A56" s="9">
        <f>INDEX(Hoja1!A:H,B56,C56)</f>
        <v>2.4299917702796936E-3</v>
      </c>
      <c r="B56" s="8">
        <f t="shared" si="0"/>
        <v>56</v>
      </c>
      <c r="C56" s="8">
        <f t="shared" si="1"/>
        <v>2</v>
      </c>
      <c r="E56" s="4">
        <f>INDEX(Hoja1!$A:$H,(ROW()-2)-(TRUNC((ROW()-2)/($J$1))*($J$1))+2,1)</f>
        <v>41694</v>
      </c>
      <c r="F56" s="5" t="str">
        <f>INDEX(Hoja1!A:H,1,(TRUNC((ROW()-2)/($J$1)))+2)</f>
        <v>CAPITAL</v>
      </c>
      <c r="G56" s="6">
        <f>INDEX(Hoja1!A:H,(ROW()-2)-(TRUNC((ROW()-2)/($J$1))*($J$1))+2,(TRUNC((ROW()-2)/($J$1)))+2)</f>
        <v>2.4299917702796936E-3</v>
      </c>
    </row>
    <row r="57" spans="1:7" x14ac:dyDescent="0.25">
      <c r="A57" s="9">
        <f>INDEX(Hoja1!A:H,B57,C57)</f>
        <v>2.2576869525663401E-3</v>
      </c>
      <c r="B57" s="8">
        <f t="shared" si="0"/>
        <v>57</v>
      </c>
      <c r="C57" s="8">
        <f t="shared" si="1"/>
        <v>2</v>
      </c>
      <c r="E57" s="4">
        <f>INDEX(Hoja1!$A:$H,(ROW()-2)-(TRUNC((ROW()-2)/($J$1))*($J$1))+2,1)</f>
        <v>41695</v>
      </c>
      <c r="F57" s="5" t="str">
        <f>INDEX(Hoja1!A:H,1,(TRUNC((ROW()-2)/($J$1)))+2)</f>
        <v>CAPITAL</v>
      </c>
      <c r="G57" s="6">
        <f>INDEX(Hoja1!A:H,(ROW()-2)-(TRUNC((ROW()-2)/($J$1))*($J$1))+2,(TRUNC((ROW()-2)/($J$1)))+2)</f>
        <v>2.2576869525663401E-3</v>
      </c>
    </row>
    <row r="58" spans="1:7" x14ac:dyDescent="0.25">
      <c r="A58" s="9">
        <f>INDEX(Hoja1!A:H,B58,C58)</f>
        <v>8.3607759574944041E-4</v>
      </c>
      <c r="B58" s="8">
        <f t="shared" si="0"/>
        <v>58</v>
      </c>
      <c r="C58" s="8">
        <f t="shared" si="1"/>
        <v>2</v>
      </c>
      <c r="E58" s="4">
        <f>INDEX(Hoja1!$A:$H,(ROW()-2)-(TRUNC((ROW()-2)/($J$1))*($J$1))+2,1)</f>
        <v>41696</v>
      </c>
      <c r="F58" s="5" t="str">
        <f>INDEX(Hoja1!A:H,1,(TRUNC((ROW()-2)/($J$1)))+2)</f>
        <v>CAPITAL</v>
      </c>
      <c r="G58" s="6">
        <f>INDEX(Hoja1!A:H,(ROW()-2)-(TRUNC((ROW()-2)/($J$1))*($J$1))+2,(TRUNC((ROW()-2)/($J$1)))+2)</f>
        <v>8.3607759574944041E-4</v>
      </c>
    </row>
    <row r="59" spans="1:7" x14ac:dyDescent="0.25">
      <c r="A59" s="9">
        <f>INDEX(Hoja1!A:H,B59,C59)</f>
        <v>3.1652471211907063E-3</v>
      </c>
      <c r="B59" s="8">
        <f t="shared" si="0"/>
        <v>59</v>
      </c>
      <c r="C59" s="8">
        <f t="shared" si="1"/>
        <v>2</v>
      </c>
      <c r="E59" s="4">
        <f>INDEX(Hoja1!$A:$H,(ROW()-2)-(TRUNC((ROW()-2)/($J$1))*($J$1))+2,1)</f>
        <v>41697</v>
      </c>
      <c r="F59" s="5" t="str">
        <f>INDEX(Hoja1!A:H,1,(TRUNC((ROW()-2)/($J$1)))+2)</f>
        <v>CAPITAL</v>
      </c>
      <c r="G59" s="6">
        <f>INDEX(Hoja1!A:H,(ROW()-2)-(TRUNC((ROW()-2)/($J$1))*($J$1))+2,(TRUNC((ROW()-2)/($J$1)))+2)</f>
        <v>3.1652471211907063E-3</v>
      </c>
    </row>
    <row r="60" spans="1:7" x14ac:dyDescent="0.25">
      <c r="A60" s="9">
        <f>INDEX(Hoja1!A:H,B60,C60)</f>
        <v>7.6800501644298524E-3</v>
      </c>
      <c r="B60" s="8">
        <f t="shared" si="0"/>
        <v>60</v>
      </c>
      <c r="C60" s="8">
        <f t="shared" si="1"/>
        <v>2</v>
      </c>
      <c r="E60" s="4">
        <f>INDEX(Hoja1!$A:$H,(ROW()-2)-(TRUNC((ROW()-2)/($J$1))*($J$1))+2,1)</f>
        <v>41698</v>
      </c>
      <c r="F60" s="5" t="str">
        <f>INDEX(Hoja1!A:H,1,(TRUNC((ROW()-2)/($J$1)))+2)</f>
        <v>CAPITAL</v>
      </c>
      <c r="G60" s="6">
        <f>INDEX(Hoja1!A:H,(ROW()-2)-(TRUNC((ROW()-2)/($J$1))*($J$1))+2,(TRUNC((ROW()-2)/($J$1)))+2)</f>
        <v>7.6800501644298524E-3</v>
      </c>
    </row>
    <row r="61" spans="1:7" x14ac:dyDescent="0.25">
      <c r="A61" s="9">
        <f>INDEX(Hoja1!A:H,B61,C61)</f>
        <v>0</v>
      </c>
      <c r="B61" s="8">
        <f t="shared" si="0"/>
        <v>61</v>
      </c>
      <c r="C61" s="8">
        <f t="shared" si="1"/>
        <v>2</v>
      </c>
      <c r="E61" s="4">
        <f>INDEX(Hoja1!$A:$H,(ROW()-2)-(TRUNC((ROW()-2)/($J$1))*($J$1))+2,1)</f>
        <v>41699</v>
      </c>
      <c r="F61" s="5" t="str">
        <f>INDEX(Hoja1!A:H,1,(TRUNC((ROW()-2)/($J$1)))+2)</f>
        <v>CAPITAL</v>
      </c>
      <c r="G61" s="6">
        <f>INDEX(Hoja1!A:H,(ROW()-2)-(TRUNC((ROW()-2)/($J$1))*($J$1))+2,(TRUNC((ROW()-2)/($J$1)))+2)</f>
        <v>0</v>
      </c>
    </row>
    <row r="62" spans="1:7" x14ac:dyDescent="0.25">
      <c r="A62" s="9">
        <f>INDEX(Hoja1!A:H,B62,C62)</f>
        <v>0</v>
      </c>
      <c r="B62" s="8">
        <f t="shared" si="0"/>
        <v>62</v>
      </c>
      <c r="C62" s="8">
        <f t="shared" si="1"/>
        <v>2</v>
      </c>
      <c r="E62" s="4">
        <f>INDEX(Hoja1!$A:$H,(ROW()-2)-(TRUNC((ROW()-2)/($J$1))*($J$1))+2,1)</f>
        <v>41700</v>
      </c>
      <c r="F62" s="5" t="str">
        <f>INDEX(Hoja1!A:H,1,(TRUNC((ROW()-2)/($J$1)))+2)</f>
        <v>CAPITAL</v>
      </c>
      <c r="G62" s="6">
        <f>INDEX(Hoja1!A:H,(ROW()-2)-(TRUNC((ROW()-2)/($J$1))*($J$1))+2,(TRUNC((ROW()-2)/($J$1)))+2)</f>
        <v>0</v>
      </c>
    </row>
    <row r="63" spans="1:7" x14ac:dyDescent="0.25">
      <c r="A63" s="9">
        <f>INDEX(Hoja1!A:H,B63,C63)</f>
        <v>-2.9472644804029446E-4</v>
      </c>
      <c r="B63" s="8">
        <f t="shared" si="0"/>
        <v>63</v>
      </c>
      <c r="C63" s="8">
        <f t="shared" si="1"/>
        <v>2</v>
      </c>
      <c r="E63" s="4">
        <f>INDEX(Hoja1!$A:$H,(ROW()-2)-(TRUNC((ROW()-2)/($J$1))*($J$1))+2,1)</f>
        <v>41701</v>
      </c>
      <c r="F63" s="5" t="str">
        <f>INDEX(Hoja1!A:H,1,(TRUNC((ROW()-2)/($J$1)))+2)</f>
        <v>CAPITAL</v>
      </c>
      <c r="G63" s="6">
        <f>INDEX(Hoja1!A:H,(ROW()-2)-(TRUNC((ROW()-2)/($J$1))*($J$1))+2,(TRUNC((ROW()-2)/($J$1)))+2)</f>
        <v>-2.9472644804029446E-4</v>
      </c>
    </row>
    <row r="64" spans="1:7" x14ac:dyDescent="0.25">
      <c r="A64" s="9">
        <f>INDEX(Hoja1!A:H,B64,C64)</f>
        <v>-9.1183507964064381E-3</v>
      </c>
      <c r="B64" s="8">
        <f t="shared" si="0"/>
        <v>64</v>
      </c>
      <c r="C64" s="8">
        <f t="shared" si="1"/>
        <v>2</v>
      </c>
      <c r="E64" s="4">
        <f>INDEX(Hoja1!$A:$H,(ROW()-2)-(TRUNC((ROW()-2)/($J$1))*($J$1))+2,1)</f>
        <v>41702</v>
      </c>
      <c r="F64" s="5" t="str">
        <f>INDEX(Hoja1!A:H,1,(TRUNC((ROW()-2)/($J$1)))+2)</f>
        <v>CAPITAL</v>
      </c>
      <c r="G64" s="6">
        <f>INDEX(Hoja1!A:H,(ROW()-2)-(TRUNC((ROW()-2)/($J$1))*($J$1))+2,(TRUNC((ROW()-2)/($J$1)))+2)</f>
        <v>-9.1183507964064381E-3</v>
      </c>
    </row>
    <row r="65" spans="1:7" x14ac:dyDescent="0.25">
      <c r="A65" s="9">
        <f>INDEX(Hoja1!A:H,B65,C65)</f>
        <v>6.091695392449914E-3</v>
      </c>
      <c r="B65" s="8">
        <f t="shared" si="0"/>
        <v>65</v>
      </c>
      <c r="C65" s="8">
        <f t="shared" si="1"/>
        <v>2</v>
      </c>
      <c r="E65" s="4">
        <f>INDEX(Hoja1!$A:$H,(ROW()-2)-(TRUNC((ROW()-2)/($J$1))*($J$1))+2,1)</f>
        <v>41703</v>
      </c>
      <c r="F65" s="5" t="str">
        <f>INDEX(Hoja1!A:H,1,(TRUNC((ROW()-2)/($J$1)))+2)</f>
        <v>CAPITAL</v>
      </c>
      <c r="G65" s="6">
        <f>INDEX(Hoja1!A:H,(ROW()-2)-(TRUNC((ROW()-2)/($J$1))*($J$1))+2,(TRUNC((ROW()-2)/($J$1)))+2)</f>
        <v>6.091695392449914E-3</v>
      </c>
    </row>
    <row r="66" spans="1:7" x14ac:dyDescent="0.25">
      <c r="A66" s="9">
        <f>INDEX(Hoja1!A:H,B66,C66)</f>
        <v>6.0283950718933443E-3</v>
      </c>
      <c r="B66" s="8">
        <f t="shared" si="0"/>
        <v>66</v>
      </c>
      <c r="C66" s="8">
        <f t="shared" si="1"/>
        <v>2</v>
      </c>
      <c r="E66" s="4">
        <f>INDEX(Hoja1!$A:$H,(ROW()-2)-(TRUNC((ROW()-2)/($J$1))*($J$1))+2,1)</f>
        <v>41704</v>
      </c>
      <c r="F66" s="5" t="str">
        <f>INDEX(Hoja1!A:H,1,(TRUNC((ROW()-2)/($J$1)))+2)</f>
        <v>CAPITAL</v>
      </c>
      <c r="G66" s="6">
        <f>INDEX(Hoja1!A:H,(ROW()-2)-(TRUNC((ROW()-2)/($J$1))*($J$1))+2,(TRUNC((ROW()-2)/($J$1)))+2)</f>
        <v>6.0283950718933443E-3</v>
      </c>
    </row>
    <row r="67" spans="1:7" x14ac:dyDescent="0.25">
      <c r="A67" s="9">
        <f>INDEX(Hoja1!A:H,B67,C67)</f>
        <v>1.5983254923197521E-3</v>
      </c>
      <c r="B67" s="8">
        <f t="shared" ref="B67:B130" si="2">(ROW()-2)-(TRUNC((ROW()-2)/($J$1))*($J$1))+2</f>
        <v>67</v>
      </c>
      <c r="C67" s="8">
        <f t="shared" ref="C67:C130" si="3">(TRUNC((ROW()-2)/($J$1)))+2</f>
        <v>2</v>
      </c>
      <c r="E67" s="4">
        <f>INDEX(Hoja1!$A:$H,(ROW()-2)-(TRUNC((ROW()-2)/($J$1))*($J$1))+2,1)</f>
        <v>41705</v>
      </c>
      <c r="F67" s="5" t="str">
        <f>INDEX(Hoja1!A:H,1,(TRUNC((ROW()-2)/($J$1)))+2)</f>
        <v>CAPITAL</v>
      </c>
      <c r="G67" s="6">
        <f>INDEX(Hoja1!A:H,(ROW()-2)-(TRUNC((ROW()-2)/($J$1))*($J$1))+2,(TRUNC((ROW()-2)/($J$1)))+2)</f>
        <v>1.5983254923197521E-3</v>
      </c>
    </row>
    <row r="68" spans="1:7" x14ac:dyDescent="0.25">
      <c r="A68" s="9">
        <f>INDEX(Hoja1!A:H,B68,C68)</f>
        <v>0</v>
      </c>
      <c r="B68" s="8">
        <f t="shared" si="2"/>
        <v>68</v>
      </c>
      <c r="C68" s="8">
        <f t="shared" si="3"/>
        <v>2</v>
      </c>
      <c r="E68" s="4">
        <f>INDEX(Hoja1!$A:$H,(ROW()-2)-(TRUNC((ROW()-2)/($J$1))*($J$1))+2,1)</f>
        <v>41706</v>
      </c>
      <c r="F68" s="5" t="str">
        <f>INDEX(Hoja1!A:H,1,(TRUNC((ROW()-2)/($J$1)))+2)</f>
        <v>CAPITAL</v>
      </c>
      <c r="G68" s="6">
        <f>INDEX(Hoja1!A:H,(ROW()-2)-(TRUNC((ROW()-2)/($J$1))*($J$1))+2,(TRUNC((ROW()-2)/($J$1)))+2)</f>
        <v>0</v>
      </c>
    </row>
    <row r="69" spans="1:7" x14ac:dyDescent="0.25">
      <c r="A69" s="9">
        <f>INDEX(Hoja1!A:H,B69,C69)</f>
        <v>0</v>
      </c>
      <c r="B69" s="8">
        <f t="shared" si="2"/>
        <v>69</v>
      </c>
      <c r="C69" s="8">
        <f t="shared" si="3"/>
        <v>2</v>
      </c>
      <c r="E69" s="4">
        <f>INDEX(Hoja1!$A:$H,(ROW()-2)-(TRUNC((ROW()-2)/($J$1))*($J$1))+2,1)</f>
        <v>41707</v>
      </c>
      <c r="F69" s="5" t="str">
        <f>INDEX(Hoja1!A:H,1,(TRUNC((ROW()-2)/($J$1)))+2)</f>
        <v>CAPITAL</v>
      </c>
      <c r="G69" s="6">
        <f>INDEX(Hoja1!A:H,(ROW()-2)-(TRUNC((ROW()-2)/($J$1))*($J$1))+2,(TRUNC((ROW()-2)/($J$1)))+2)</f>
        <v>0</v>
      </c>
    </row>
    <row r="70" spans="1:7" x14ac:dyDescent="0.25">
      <c r="A70" s="9">
        <f>INDEX(Hoja1!A:H,B70,C70)</f>
        <v>1.2267072868046291E-3</v>
      </c>
      <c r="B70" s="8">
        <f t="shared" si="2"/>
        <v>70</v>
      </c>
      <c r="C70" s="8">
        <f t="shared" si="3"/>
        <v>2</v>
      </c>
      <c r="E70" s="4">
        <f>INDEX(Hoja1!$A:$H,(ROW()-2)-(TRUNC((ROW()-2)/($J$1))*($J$1))+2,1)</f>
        <v>41708</v>
      </c>
      <c r="F70" s="5" t="str">
        <f>INDEX(Hoja1!A:H,1,(TRUNC((ROW()-2)/($J$1)))+2)</f>
        <v>CAPITAL</v>
      </c>
      <c r="G70" s="6">
        <f>INDEX(Hoja1!A:H,(ROW()-2)-(TRUNC((ROW()-2)/($J$1))*($J$1))+2,(TRUNC((ROW()-2)/($J$1)))+2)</f>
        <v>1.2267072868046291E-3</v>
      </c>
    </row>
    <row r="71" spans="1:7" x14ac:dyDescent="0.25">
      <c r="A71" s="9">
        <f>INDEX(Hoja1!A:H,B71,C71)</f>
        <v>2.1511636210551632E-3</v>
      </c>
      <c r="B71" s="8">
        <f t="shared" si="2"/>
        <v>71</v>
      </c>
      <c r="C71" s="8">
        <f t="shared" si="3"/>
        <v>2</v>
      </c>
      <c r="E71" s="4">
        <f>INDEX(Hoja1!$A:$H,(ROW()-2)-(TRUNC((ROW()-2)/($J$1))*($J$1))+2,1)</f>
        <v>41709</v>
      </c>
      <c r="F71" s="5" t="str">
        <f>INDEX(Hoja1!A:H,1,(TRUNC((ROW()-2)/($J$1)))+2)</f>
        <v>CAPITAL</v>
      </c>
      <c r="G71" s="6">
        <f>INDEX(Hoja1!A:H,(ROW()-2)-(TRUNC((ROW()-2)/($J$1))*($J$1))+2,(TRUNC((ROW()-2)/($J$1)))+2)</f>
        <v>2.1511636210551632E-3</v>
      </c>
    </row>
    <row r="72" spans="1:7" x14ac:dyDescent="0.25">
      <c r="A72" s="9">
        <f>INDEX(Hoja1!A:H,B72,C72)</f>
        <v>-1.3708577361845053E-3</v>
      </c>
      <c r="B72" s="8">
        <f t="shared" si="2"/>
        <v>72</v>
      </c>
      <c r="C72" s="8">
        <f t="shared" si="3"/>
        <v>2</v>
      </c>
      <c r="E72" s="4">
        <f>INDEX(Hoja1!$A:$H,(ROW()-2)-(TRUNC((ROW()-2)/($J$1))*($J$1))+2,1)</f>
        <v>41710</v>
      </c>
      <c r="F72" s="5" t="str">
        <f>INDEX(Hoja1!A:H,1,(TRUNC((ROW()-2)/($J$1)))+2)</f>
        <v>CAPITAL</v>
      </c>
      <c r="G72" s="6">
        <f>INDEX(Hoja1!A:H,(ROW()-2)-(TRUNC((ROW()-2)/($J$1))*($J$1))+2,(TRUNC((ROW()-2)/($J$1)))+2)</f>
        <v>-1.3708577361845053E-3</v>
      </c>
    </row>
    <row r="73" spans="1:7" x14ac:dyDescent="0.25">
      <c r="A73" s="9">
        <f>INDEX(Hoja1!A:H,B73,C73)</f>
        <v>-1.9537753735958674E-3</v>
      </c>
      <c r="B73" s="8">
        <f t="shared" si="2"/>
        <v>73</v>
      </c>
      <c r="C73" s="8">
        <f t="shared" si="3"/>
        <v>2</v>
      </c>
      <c r="E73" s="4">
        <f>INDEX(Hoja1!$A:$H,(ROW()-2)-(TRUNC((ROW()-2)/($J$1))*($J$1))+2,1)</f>
        <v>41711</v>
      </c>
      <c r="F73" s="5" t="str">
        <f>INDEX(Hoja1!A:H,1,(TRUNC((ROW()-2)/($J$1)))+2)</f>
        <v>CAPITAL</v>
      </c>
      <c r="G73" s="6">
        <f>INDEX(Hoja1!A:H,(ROW()-2)-(TRUNC((ROW()-2)/($J$1))*($J$1))+2,(TRUNC((ROW()-2)/($J$1)))+2)</f>
        <v>-1.9537753735958674E-3</v>
      </c>
    </row>
    <row r="74" spans="1:7" x14ac:dyDescent="0.25">
      <c r="A74" s="9">
        <f>INDEX(Hoja1!A:H,B74,C74)</f>
        <v>-8.3642293694484726E-3</v>
      </c>
      <c r="B74" s="8">
        <f t="shared" si="2"/>
        <v>74</v>
      </c>
      <c r="C74" s="8">
        <f t="shared" si="3"/>
        <v>2</v>
      </c>
      <c r="E74" s="4">
        <f>INDEX(Hoja1!$A:$H,(ROW()-2)-(TRUNC((ROW()-2)/($J$1))*($J$1))+2,1)</f>
        <v>41712</v>
      </c>
      <c r="F74" s="5" t="str">
        <f>INDEX(Hoja1!A:H,1,(TRUNC((ROW()-2)/($J$1)))+2)</f>
        <v>CAPITAL</v>
      </c>
      <c r="G74" s="6">
        <f>INDEX(Hoja1!A:H,(ROW()-2)-(TRUNC((ROW()-2)/($J$1))*($J$1))+2,(TRUNC((ROW()-2)/($J$1)))+2)</f>
        <v>-8.3642293694484726E-3</v>
      </c>
    </row>
    <row r="75" spans="1:7" x14ac:dyDescent="0.25">
      <c r="A75" s="9">
        <f>INDEX(Hoja1!A:H,B75,C75)</f>
        <v>0</v>
      </c>
      <c r="B75" s="8">
        <f t="shared" si="2"/>
        <v>75</v>
      </c>
      <c r="C75" s="8">
        <f t="shared" si="3"/>
        <v>2</v>
      </c>
      <c r="E75" s="4">
        <f>INDEX(Hoja1!$A:$H,(ROW()-2)-(TRUNC((ROW()-2)/($J$1))*($J$1))+2,1)</f>
        <v>41713</v>
      </c>
      <c r="F75" s="5" t="str">
        <f>INDEX(Hoja1!A:H,1,(TRUNC((ROW()-2)/($J$1)))+2)</f>
        <v>CAPITAL</v>
      </c>
      <c r="G75" s="6">
        <f>INDEX(Hoja1!A:H,(ROW()-2)-(TRUNC((ROW()-2)/($J$1))*($J$1))+2,(TRUNC((ROW()-2)/($J$1)))+2)</f>
        <v>0</v>
      </c>
    </row>
    <row r="76" spans="1:7" x14ac:dyDescent="0.25">
      <c r="A76" s="9">
        <f>INDEX(Hoja1!A:H,B76,C76)</f>
        <v>0</v>
      </c>
      <c r="B76" s="8">
        <f t="shared" si="2"/>
        <v>76</v>
      </c>
      <c r="C76" s="8">
        <f t="shared" si="3"/>
        <v>2</v>
      </c>
      <c r="E76" s="4">
        <f>INDEX(Hoja1!$A:$H,(ROW()-2)-(TRUNC((ROW()-2)/($J$1))*($J$1))+2,1)</f>
        <v>41714</v>
      </c>
      <c r="F76" s="5" t="str">
        <f>INDEX(Hoja1!A:H,1,(TRUNC((ROW()-2)/($J$1)))+2)</f>
        <v>CAPITAL</v>
      </c>
      <c r="G76" s="6">
        <f>INDEX(Hoja1!A:H,(ROW()-2)-(TRUNC((ROW()-2)/($J$1))*($J$1))+2,(TRUNC((ROW()-2)/($J$1)))+2)</f>
        <v>0</v>
      </c>
    </row>
    <row r="77" spans="1:7" x14ac:dyDescent="0.25">
      <c r="A77" s="9">
        <f>INDEX(Hoja1!A:H,B77,C77)</f>
        <v>-1.8875944054695948E-3</v>
      </c>
      <c r="B77" s="8">
        <f t="shared" si="2"/>
        <v>77</v>
      </c>
      <c r="C77" s="8">
        <f t="shared" si="3"/>
        <v>2</v>
      </c>
      <c r="E77" s="4">
        <f>INDEX(Hoja1!$A:$H,(ROW()-2)-(TRUNC((ROW()-2)/($J$1))*($J$1))+2,1)</f>
        <v>41715</v>
      </c>
      <c r="F77" s="5" t="str">
        <f>INDEX(Hoja1!A:H,1,(TRUNC((ROW()-2)/($J$1)))+2)</f>
        <v>CAPITAL</v>
      </c>
      <c r="G77" s="6">
        <f>INDEX(Hoja1!A:H,(ROW()-2)-(TRUNC((ROW()-2)/($J$1))*($J$1))+2,(TRUNC((ROW()-2)/($J$1)))+2)</f>
        <v>-1.8875944054695948E-3</v>
      </c>
    </row>
    <row r="78" spans="1:7" x14ac:dyDescent="0.25">
      <c r="A78" s="9">
        <f>INDEX(Hoja1!A:H,B78,C78)</f>
        <v>3.2140847357116087E-3</v>
      </c>
      <c r="B78" s="8">
        <f t="shared" si="2"/>
        <v>78</v>
      </c>
      <c r="C78" s="8">
        <f t="shared" si="3"/>
        <v>2</v>
      </c>
      <c r="E78" s="4">
        <f>INDEX(Hoja1!$A:$H,(ROW()-2)-(TRUNC((ROW()-2)/($J$1))*($J$1))+2,1)</f>
        <v>41716</v>
      </c>
      <c r="F78" s="5" t="str">
        <f>INDEX(Hoja1!A:H,1,(TRUNC((ROW()-2)/($J$1)))+2)</f>
        <v>CAPITAL</v>
      </c>
      <c r="G78" s="6">
        <f>INDEX(Hoja1!A:H,(ROW()-2)-(TRUNC((ROW()-2)/($J$1))*($J$1))+2,(TRUNC((ROW()-2)/($J$1)))+2)</f>
        <v>3.2140847357116087E-3</v>
      </c>
    </row>
    <row r="79" spans="1:7" x14ac:dyDescent="0.25">
      <c r="A79" s="9">
        <f>INDEX(Hoja1!A:H,B79,C79)</f>
        <v>7.1378904101697671E-3</v>
      </c>
      <c r="B79" s="8">
        <f t="shared" si="2"/>
        <v>79</v>
      </c>
      <c r="C79" s="8">
        <f t="shared" si="3"/>
        <v>2</v>
      </c>
      <c r="E79" s="4">
        <f>INDEX(Hoja1!$A:$H,(ROW()-2)-(TRUNC((ROW()-2)/($J$1))*($J$1))+2,1)</f>
        <v>41717</v>
      </c>
      <c r="F79" s="5" t="str">
        <f>INDEX(Hoja1!A:H,1,(TRUNC((ROW()-2)/($J$1)))+2)</f>
        <v>CAPITAL</v>
      </c>
      <c r="G79" s="6">
        <f>INDEX(Hoja1!A:H,(ROW()-2)-(TRUNC((ROW()-2)/($J$1))*($J$1))+2,(TRUNC((ROW()-2)/($J$1)))+2)</f>
        <v>7.1378904101697671E-3</v>
      </c>
    </row>
    <row r="80" spans="1:7" x14ac:dyDescent="0.25">
      <c r="A80" s="9">
        <f>INDEX(Hoja1!A:H,B80,C80)</f>
        <v>-2.5703300167565502E-3</v>
      </c>
      <c r="B80" s="8">
        <f t="shared" si="2"/>
        <v>80</v>
      </c>
      <c r="C80" s="8">
        <f t="shared" si="3"/>
        <v>2</v>
      </c>
      <c r="E80" s="4">
        <f>INDEX(Hoja1!$A:$H,(ROW()-2)-(TRUNC((ROW()-2)/($J$1))*($J$1))+2,1)</f>
        <v>41718</v>
      </c>
      <c r="F80" s="5" t="str">
        <f>INDEX(Hoja1!A:H,1,(TRUNC((ROW()-2)/($J$1)))+2)</f>
        <v>CAPITAL</v>
      </c>
      <c r="G80" s="6">
        <f>INDEX(Hoja1!A:H,(ROW()-2)-(TRUNC((ROW()-2)/($J$1))*($J$1))+2,(TRUNC((ROW()-2)/($J$1)))+2)</f>
        <v>-2.5703300167565502E-3</v>
      </c>
    </row>
    <row r="81" spans="1:7" x14ac:dyDescent="0.25">
      <c r="A81" s="9">
        <f>INDEX(Hoja1!A:H,B81,C81)</f>
        <v>-4.4166596127538371E-3</v>
      </c>
      <c r="B81" s="8">
        <f t="shared" si="2"/>
        <v>81</v>
      </c>
      <c r="C81" s="8">
        <f t="shared" si="3"/>
        <v>2</v>
      </c>
      <c r="E81" s="4">
        <f>INDEX(Hoja1!$A:$H,(ROW()-2)-(TRUNC((ROW()-2)/($J$1))*($J$1))+2,1)</f>
        <v>41719</v>
      </c>
      <c r="F81" s="5" t="str">
        <f>INDEX(Hoja1!A:H,1,(TRUNC((ROW()-2)/($J$1)))+2)</f>
        <v>CAPITAL</v>
      </c>
      <c r="G81" s="6">
        <f>INDEX(Hoja1!A:H,(ROW()-2)-(TRUNC((ROW()-2)/($J$1))*($J$1))+2,(TRUNC((ROW()-2)/($J$1)))+2)</f>
        <v>-4.4166596127538371E-3</v>
      </c>
    </row>
    <row r="82" spans="1:7" x14ac:dyDescent="0.25">
      <c r="A82" s="9">
        <f>INDEX(Hoja1!A:H,B82,C82)</f>
        <v>0</v>
      </c>
      <c r="B82" s="8">
        <f t="shared" si="2"/>
        <v>82</v>
      </c>
      <c r="C82" s="8">
        <f t="shared" si="3"/>
        <v>2</v>
      </c>
      <c r="E82" s="4">
        <f>INDEX(Hoja1!$A:$H,(ROW()-2)-(TRUNC((ROW()-2)/($J$1))*($J$1))+2,1)</f>
        <v>41720</v>
      </c>
      <c r="F82" s="5" t="str">
        <f>INDEX(Hoja1!A:H,1,(TRUNC((ROW()-2)/($J$1)))+2)</f>
        <v>CAPITAL</v>
      </c>
      <c r="G82" s="6">
        <f>INDEX(Hoja1!A:H,(ROW()-2)-(TRUNC((ROW()-2)/($J$1))*($J$1))+2,(TRUNC((ROW()-2)/($J$1)))+2)</f>
        <v>0</v>
      </c>
    </row>
    <row r="83" spans="1:7" x14ac:dyDescent="0.25">
      <c r="A83" s="9">
        <f>INDEX(Hoja1!A:H,B83,C83)</f>
        <v>0</v>
      </c>
      <c r="B83" s="8">
        <f t="shared" si="2"/>
        <v>83</v>
      </c>
      <c r="C83" s="8">
        <f t="shared" si="3"/>
        <v>2</v>
      </c>
      <c r="E83" s="4">
        <f>INDEX(Hoja1!$A:$H,(ROW()-2)-(TRUNC((ROW()-2)/($J$1))*($J$1))+2,1)</f>
        <v>41721</v>
      </c>
      <c r="F83" s="5" t="str">
        <f>INDEX(Hoja1!A:H,1,(TRUNC((ROW()-2)/($J$1)))+2)</f>
        <v>CAPITAL</v>
      </c>
      <c r="G83" s="6">
        <f>INDEX(Hoja1!A:H,(ROW()-2)-(TRUNC((ROW()-2)/($J$1))*($J$1))+2,(TRUNC((ROW()-2)/($J$1)))+2)</f>
        <v>0</v>
      </c>
    </row>
    <row r="84" spans="1:7" x14ac:dyDescent="0.25">
      <c r="A84" s="9">
        <f>INDEX(Hoja1!A:H,B84,C84)</f>
        <v>-4.911418929018474E-3</v>
      </c>
      <c r="B84" s="8">
        <f t="shared" si="2"/>
        <v>84</v>
      </c>
      <c r="C84" s="8">
        <f t="shared" si="3"/>
        <v>2</v>
      </c>
      <c r="E84" s="4">
        <f>INDEX(Hoja1!$A:$H,(ROW()-2)-(TRUNC((ROW()-2)/($J$1))*($J$1))+2,1)</f>
        <v>41722</v>
      </c>
      <c r="F84" s="5" t="str">
        <f>INDEX(Hoja1!A:H,1,(TRUNC((ROW()-2)/($J$1)))+2)</f>
        <v>CAPITAL</v>
      </c>
      <c r="G84" s="6">
        <f>INDEX(Hoja1!A:H,(ROW()-2)-(TRUNC((ROW()-2)/($J$1))*($J$1))+2,(TRUNC((ROW()-2)/($J$1)))+2)</f>
        <v>-4.911418929018474E-3</v>
      </c>
    </row>
    <row r="85" spans="1:7" x14ac:dyDescent="0.25">
      <c r="A85" s="9">
        <f>INDEX(Hoja1!A:H,B85,C85)</f>
        <v>1.6103081772924632E-3</v>
      </c>
      <c r="B85" s="8">
        <f t="shared" si="2"/>
        <v>85</v>
      </c>
      <c r="C85" s="8">
        <f t="shared" si="3"/>
        <v>2</v>
      </c>
      <c r="E85" s="4">
        <f>INDEX(Hoja1!$A:$H,(ROW()-2)-(TRUNC((ROW()-2)/($J$1))*($J$1))+2,1)</f>
        <v>41723</v>
      </c>
      <c r="F85" s="5" t="str">
        <f>INDEX(Hoja1!A:H,1,(TRUNC((ROW()-2)/($J$1)))+2)</f>
        <v>CAPITAL</v>
      </c>
      <c r="G85" s="6">
        <f>INDEX(Hoja1!A:H,(ROW()-2)-(TRUNC((ROW()-2)/($J$1))*($J$1))+2,(TRUNC((ROW()-2)/($J$1)))+2)</f>
        <v>1.6103081772924632E-3</v>
      </c>
    </row>
    <row r="86" spans="1:7" x14ac:dyDescent="0.25">
      <c r="A86" s="9">
        <f>INDEX(Hoja1!A:H,B86,C86)</f>
        <v>1.4319502040434084E-3</v>
      </c>
      <c r="B86" s="8">
        <f t="shared" si="2"/>
        <v>86</v>
      </c>
      <c r="C86" s="8">
        <f t="shared" si="3"/>
        <v>2</v>
      </c>
      <c r="E86" s="4">
        <f>INDEX(Hoja1!$A:$H,(ROW()-2)-(TRUNC((ROW()-2)/($J$1))*($J$1))+2,1)</f>
        <v>41724</v>
      </c>
      <c r="F86" s="5" t="str">
        <f>INDEX(Hoja1!A:H,1,(TRUNC((ROW()-2)/($J$1)))+2)</f>
        <v>CAPITAL</v>
      </c>
      <c r="G86" s="6">
        <f>INDEX(Hoja1!A:H,(ROW()-2)-(TRUNC((ROW()-2)/($J$1))*($J$1))+2,(TRUNC((ROW()-2)/($J$1)))+2)</f>
        <v>1.4319502040434084E-3</v>
      </c>
    </row>
    <row r="87" spans="1:7" x14ac:dyDescent="0.25">
      <c r="A87" s="9">
        <f>INDEX(Hoja1!A:H,B87,C87)</f>
        <v>-2.1597953140546355E-3</v>
      </c>
      <c r="B87" s="8">
        <f t="shared" si="2"/>
        <v>87</v>
      </c>
      <c r="C87" s="8">
        <f t="shared" si="3"/>
        <v>2</v>
      </c>
      <c r="E87" s="4">
        <f>INDEX(Hoja1!$A:$H,(ROW()-2)-(TRUNC((ROW()-2)/($J$1))*($J$1))+2,1)</f>
        <v>41725</v>
      </c>
      <c r="F87" s="5" t="str">
        <f>INDEX(Hoja1!A:H,1,(TRUNC((ROW()-2)/($J$1)))+2)</f>
        <v>CAPITAL</v>
      </c>
      <c r="G87" s="6">
        <f>INDEX(Hoja1!A:H,(ROW()-2)-(TRUNC((ROW()-2)/($J$1))*($J$1))+2,(TRUNC((ROW()-2)/($J$1)))+2)</f>
        <v>-2.1597953140546355E-3</v>
      </c>
    </row>
    <row r="88" spans="1:7" x14ac:dyDescent="0.25">
      <c r="A88" s="9">
        <f>INDEX(Hoja1!A:H,B88,C88)</f>
        <v>-2.8618646042700702E-3</v>
      </c>
      <c r="B88" s="8">
        <f t="shared" si="2"/>
        <v>88</v>
      </c>
      <c r="C88" s="8">
        <f t="shared" si="3"/>
        <v>2</v>
      </c>
      <c r="E88" s="4">
        <f>INDEX(Hoja1!$A:$H,(ROW()-2)-(TRUNC((ROW()-2)/($J$1))*($J$1))+2,1)</f>
        <v>41726</v>
      </c>
      <c r="F88" s="5" t="str">
        <f>INDEX(Hoja1!A:H,1,(TRUNC((ROW()-2)/($J$1)))+2)</f>
        <v>CAPITAL</v>
      </c>
      <c r="G88" s="6">
        <f>INDEX(Hoja1!A:H,(ROW()-2)-(TRUNC((ROW()-2)/($J$1))*($J$1))+2,(TRUNC((ROW()-2)/($J$1)))+2)</f>
        <v>-2.8618646042700702E-3</v>
      </c>
    </row>
    <row r="89" spans="1:7" x14ac:dyDescent="0.25">
      <c r="A89" s="9">
        <f>INDEX(Hoja1!A:H,B89,C89)</f>
        <v>0</v>
      </c>
      <c r="B89" s="8">
        <f t="shared" si="2"/>
        <v>89</v>
      </c>
      <c r="C89" s="8">
        <f t="shared" si="3"/>
        <v>2</v>
      </c>
      <c r="E89" s="4">
        <f>INDEX(Hoja1!$A:$H,(ROW()-2)-(TRUNC((ROW()-2)/($J$1))*($J$1))+2,1)</f>
        <v>41727</v>
      </c>
      <c r="F89" s="5" t="str">
        <f>INDEX(Hoja1!A:H,1,(TRUNC((ROW()-2)/($J$1)))+2)</f>
        <v>CAPITAL</v>
      </c>
      <c r="G89" s="6">
        <f>INDEX(Hoja1!A:H,(ROW()-2)-(TRUNC((ROW()-2)/($J$1))*($J$1))+2,(TRUNC((ROW()-2)/($J$1)))+2)</f>
        <v>0</v>
      </c>
    </row>
    <row r="90" spans="1:7" x14ac:dyDescent="0.25">
      <c r="A90" s="9">
        <f>INDEX(Hoja1!A:H,B90,C90)</f>
        <v>0</v>
      </c>
      <c r="B90" s="8">
        <f t="shared" si="2"/>
        <v>90</v>
      </c>
      <c r="C90" s="8">
        <f t="shared" si="3"/>
        <v>2</v>
      </c>
      <c r="E90" s="4">
        <f>INDEX(Hoja1!$A:$H,(ROW()-2)-(TRUNC((ROW()-2)/($J$1))*($J$1))+2,1)</f>
        <v>41728</v>
      </c>
      <c r="F90" s="5" t="str">
        <f>INDEX(Hoja1!A:H,1,(TRUNC((ROW()-2)/($J$1)))+2)</f>
        <v>CAPITAL</v>
      </c>
      <c r="G90" s="6">
        <f>INDEX(Hoja1!A:H,(ROW()-2)-(TRUNC((ROW()-2)/($J$1))*($J$1))+2,(TRUNC((ROW()-2)/($J$1)))+2)</f>
        <v>0</v>
      </c>
    </row>
    <row r="91" spans="1:7" x14ac:dyDescent="0.25">
      <c r="A91" s="9">
        <f>INDEX(Hoja1!A:H,B91,C91)</f>
        <v>6.4305773469555128E-3</v>
      </c>
      <c r="B91" s="8">
        <f t="shared" si="2"/>
        <v>91</v>
      </c>
      <c r="C91" s="8">
        <f t="shared" si="3"/>
        <v>2</v>
      </c>
      <c r="E91" s="4">
        <f>INDEX(Hoja1!$A:$H,(ROW()-2)-(TRUNC((ROW()-2)/($J$1))*($J$1))+2,1)</f>
        <v>41729</v>
      </c>
      <c r="F91" s="5" t="str">
        <f>INDEX(Hoja1!A:H,1,(TRUNC((ROW()-2)/($J$1)))+2)</f>
        <v>CAPITAL</v>
      </c>
      <c r="G91" s="6">
        <f>INDEX(Hoja1!A:H,(ROW()-2)-(TRUNC((ROW()-2)/($J$1))*($J$1))+2,(TRUNC((ROW()-2)/($J$1)))+2)</f>
        <v>6.4305773469555128E-3</v>
      </c>
    </row>
    <row r="92" spans="1:7" x14ac:dyDescent="0.25">
      <c r="A92" s="9">
        <f>INDEX(Hoja1!A:H,B92,C92)</f>
        <v>6.5898039145739773E-3</v>
      </c>
      <c r="B92" s="8">
        <f t="shared" si="2"/>
        <v>92</v>
      </c>
      <c r="C92" s="8">
        <f t="shared" si="3"/>
        <v>2</v>
      </c>
      <c r="E92" s="4">
        <f>INDEX(Hoja1!$A:$H,(ROW()-2)-(TRUNC((ROW()-2)/($J$1))*($J$1))+2,1)</f>
        <v>41730</v>
      </c>
      <c r="F92" s="5" t="str">
        <f>INDEX(Hoja1!A:H,1,(TRUNC((ROW()-2)/($J$1)))+2)</f>
        <v>CAPITAL</v>
      </c>
      <c r="G92" s="6">
        <f>INDEX(Hoja1!A:H,(ROW()-2)-(TRUNC((ROW()-2)/($J$1))*($J$1))+2,(TRUNC((ROW()-2)/($J$1)))+2)</f>
        <v>6.5898039145739773E-3</v>
      </c>
    </row>
    <row r="93" spans="1:7" x14ac:dyDescent="0.25">
      <c r="A93" s="9">
        <f>INDEX(Hoja1!A:H,B93,C93)</f>
        <v>5.5114367253057406E-3</v>
      </c>
      <c r="B93" s="8">
        <f t="shared" si="2"/>
        <v>93</v>
      </c>
      <c r="C93" s="8">
        <f t="shared" si="3"/>
        <v>2</v>
      </c>
      <c r="E93" s="4">
        <f>INDEX(Hoja1!$A:$H,(ROW()-2)-(TRUNC((ROW()-2)/($J$1))*($J$1))+2,1)</f>
        <v>41731</v>
      </c>
      <c r="F93" s="5" t="str">
        <f>INDEX(Hoja1!A:H,1,(TRUNC((ROW()-2)/($J$1)))+2)</f>
        <v>CAPITAL</v>
      </c>
      <c r="G93" s="6">
        <f>INDEX(Hoja1!A:H,(ROW()-2)-(TRUNC((ROW()-2)/($J$1))*($J$1))+2,(TRUNC((ROW()-2)/($J$1)))+2)</f>
        <v>5.5114367253057406E-3</v>
      </c>
    </row>
    <row r="94" spans="1:7" x14ac:dyDescent="0.25">
      <c r="A94" s="9">
        <f>INDEX(Hoja1!A:H,B94,C94)</f>
        <v>6.7032691823467605E-3</v>
      </c>
      <c r="B94" s="8">
        <f t="shared" si="2"/>
        <v>94</v>
      </c>
      <c r="C94" s="8">
        <f t="shared" si="3"/>
        <v>2</v>
      </c>
      <c r="E94" s="4">
        <f>INDEX(Hoja1!$A:$H,(ROW()-2)-(TRUNC((ROW()-2)/($J$1))*($J$1))+2,1)</f>
        <v>41732</v>
      </c>
      <c r="F94" s="5" t="str">
        <f>INDEX(Hoja1!A:H,1,(TRUNC((ROW()-2)/($J$1)))+2)</f>
        <v>CAPITAL</v>
      </c>
      <c r="G94" s="6">
        <f>INDEX(Hoja1!A:H,(ROW()-2)-(TRUNC((ROW()-2)/($J$1))*($J$1))+2,(TRUNC((ROW()-2)/($J$1)))+2)</f>
        <v>6.7032691823467605E-3</v>
      </c>
    </row>
    <row r="95" spans="1:7" x14ac:dyDescent="0.25">
      <c r="A95" s="9">
        <f>INDEX(Hoja1!A:H,B95,C95)</f>
        <v>1.2162612069901435E-3</v>
      </c>
      <c r="B95" s="8">
        <f t="shared" si="2"/>
        <v>95</v>
      </c>
      <c r="C95" s="8">
        <f t="shared" si="3"/>
        <v>2</v>
      </c>
      <c r="E95" s="4">
        <f>INDEX(Hoja1!$A:$H,(ROW()-2)-(TRUNC((ROW()-2)/($J$1))*($J$1))+2,1)</f>
        <v>41733</v>
      </c>
      <c r="F95" s="5" t="str">
        <f>INDEX(Hoja1!A:H,1,(TRUNC((ROW()-2)/($J$1)))+2)</f>
        <v>CAPITAL</v>
      </c>
      <c r="G95" s="6">
        <f>INDEX(Hoja1!A:H,(ROW()-2)-(TRUNC((ROW()-2)/($J$1))*($J$1))+2,(TRUNC((ROW()-2)/($J$1)))+2)</f>
        <v>1.2162612069901435E-3</v>
      </c>
    </row>
    <row r="96" spans="1:7" x14ac:dyDescent="0.25">
      <c r="A96" s="9">
        <f>INDEX(Hoja1!A:H,B96,C96)</f>
        <v>0</v>
      </c>
      <c r="B96" s="8">
        <f t="shared" si="2"/>
        <v>96</v>
      </c>
      <c r="C96" s="8">
        <f t="shared" si="3"/>
        <v>2</v>
      </c>
      <c r="E96" s="4">
        <f>INDEX(Hoja1!$A:$H,(ROW()-2)-(TRUNC((ROW()-2)/($J$1))*($J$1))+2,1)</f>
        <v>41734</v>
      </c>
      <c r="F96" s="5" t="str">
        <f>INDEX(Hoja1!A:H,1,(TRUNC((ROW()-2)/($J$1)))+2)</f>
        <v>CAPITAL</v>
      </c>
      <c r="G96" s="6">
        <f>INDEX(Hoja1!A:H,(ROW()-2)-(TRUNC((ROW()-2)/($J$1))*($J$1))+2,(TRUNC((ROW()-2)/($J$1)))+2)</f>
        <v>0</v>
      </c>
    </row>
    <row r="97" spans="1:7" x14ac:dyDescent="0.25">
      <c r="A97" s="9">
        <f>INDEX(Hoja1!A:H,B97,C97)</f>
        <v>0</v>
      </c>
      <c r="B97" s="8">
        <f t="shared" si="2"/>
        <v>97</v>
      </c>
      <c r="C97" s="8">
        <f t="shared" si="3"/>
        <v>2</v>
      </c>
      <c r="E97" s="4">
        <f>INDEX(Hoja1!$A:$H,(ROW()-2)-(TRUNC((ROW()-2)/($J$1))*($J$1))+2,1)</f>
        <v>41735</v>
      </c>
      <c r="F97" s="5" t="str">
        <f>INDEX(Hoja1!A:H,1,(TRUNC((ROW()-2)/($J$1)))+2)</f>
        <v>CAPITAL</v>
      </c>
      <c r="G97" s="6">
        <f>INDEX(Hoja1!A:H,(ROW()-2)-(TRUNC((ROW()-2)/($J$1))*($J$1))+2,(TRUNC((ROW()-2)/($J$1)))+2)</f>
        <v>0</v>
      </c>
    </row>
    <row r="98" spans="1:7" x14ac:dyDescent="0.25">
      <c r="A98" s="9">
        <f>INDEX(Hoja1!A:H,B98,C98)</f>
        <v>-3.8823989843290718E-3</v>
      </c>
      <c r="B98" s="8">
        <f t="shared" si="2"/>
        <v>98</v>
      </c>
      <c r="C98" s="8">
        <f t="shared" si="3"/>
        <v>2</v>
      </c>
      <c r="E98" s="4">
        <f>INDEX(Hoja1!$A:$H,(ROW()-2)-(TRUNC((ROW()-2)/($J$1))*($J$1))+2,1)</f>
        <v>41736</v>
      </c>
      <c r="F98" s="5" t="str">
        <f>INDEX(Hoja1!A:H,1,(TRUNC((ROW()-2)/($J$1)))+2)</f>
        <v>CAPITAL</v>
      </c>
      <c r="G98" s="6">
        <f>INDEX(Hoja1!A:H,(ROW()-2)-(TRUNC((ROW()-2)/($J$1))*($J$1))+2,(TRUNC((ROW()-2)/($J$1)))+2)</f>
        <v>-3.8823989843290718E-3</v>
      </c>
    </row>
    <row r="99" spans="1:7" x14ac:dyDescent="0.25">
      <c r="A99" s="9">
        <f>INDEX(Hoja1!A:H,B99,C99)</f>
        <v>-5.5015028800278198E-3</v>
      </c>
      <c r="B99" s="8">
        <f t="shared" si="2"/>
        <v>99</v>
      </c>
      <c r="C99" s="8">
        <f t="shared" si="3"/>
        <v>2</v>
      </c>
      <c r="E99" s="4">
        <f>INDEX(Hoja1!$A:$H,(ROW()-2)-(TRUNC((ROW()-2)/($J$1))*($J$1))+2,1)</f>
        <v>41737</v>
      </c>
      <c r="F99" s="5" t="str">
        <f>INDEX(Hoja1!A:H,1,(TRUNC((ROW()-2)/($J$1)))+2)</f>
        <v>CAPITAL</v>
      </c>
      <c r="G99" s="6">
        <f>INDEX(Hoja1!A:H,(ROW()-2)-(TRUNC((ROW()-2)/($J$1))*($J$1))+2,(TRUNC((ROW()-2)/($J$1)))+2)</f>
        <v>-5.5015028800278198E-3</v>
      </c>
    </row>
    <row r="100" spans="1:7" x14ac:dyDescent="0.25">
      <c r="A100" s="9">
        <f>INDEX(Hoja1!A:H,B100,C100)</f>
        <v>-3.5362445551201382E-3</v>
      </c>
      <c r="B100" s="8">
        <f t="shared" si="2"/>
        <v>100</v>
      </c>
      <c r="C100" s="8">
        <f t="shared" si="3"/>
        <v>2</v>
      </c>
      <c r="E100" s="4">
        <f>INDEX(Hoja1!$A:$H,(ROW()-2)-(TRUNC((ROW()-2)/($J$1))*($J$1))+2,1)</f>
        <v>41738</v>
      </c>
      <c r="F100" s="5" t="str">
        <f>INDEX(Hoja1!A:H,1,(TRUNC((ROW()-2)/($J$1)))+2)</f>
        <v>CAPITAL</v>
      </c>
      <c r="G100" s="6">
        <f>INDEX(Hoja1!A:H,(ROW()-2)-(TRUNC((ROW()-2)/($J$1))*($J$1))+2,(TRUNC((ROW()-2)/($J$1)))+2)</f>
        <v>-3.5362445551201382E-3</v>
      </c>
    </row>
    <row r="101" spans="1:7" x14ac:dyDescent="0.25">
      <c r="A101" s="9">
        <f>INDEX(Hoja1!A:H,B101,C101)</f>
        <v>6.8823237090023248E-3</v>
      </c>
      <c r="B101" s="8">
        <f t="shared" si="2"/>
        <v>101</v>
      </c>
      <c r="C101" s="8">
        <f t="shared" si="3"/>
        <v>2</v>
      </c>
      <c r="E101" s="4">
        <f>INDEX(Hoja1!$A:$H,(ROW()-2)-(TRUNC((ROW()-2)/($J$1))*($J$1))+2,1)</f>
        <v>41739</v>
      </c>
      <c r="F101" s="5" t="str">
        <f>INDEX(Hoja1!A:H,1,(TRUNC((ROW()-2)/($J$1)))+2)</f>
        <v>CAPITAL</v>
      </c>
      <c r="G101" s="6">
        <f>INDEX(Hoja1!A:H,(ROW()-2)-(TRUNC((ROW()-2)/($J$1))*($J$1))+2,(TRUNC((ROW()-2)/($J$1)))+2)</f>
        <v>6.8823237090023248E-3</v>
      </c>
    </row>
    <row r="102" spans="1:7" x14ac:dyDescent="0.25">
      <c r="A102" s="9">
        <f>INDEX(Hoja1!A:H,B102,C102)</f>
        <v>-7.4468909213490919E-3</v>
      </c>
      <c r="B102" s="8">
        <f t="shared" si="2"/>
        <v>102</v>
      </c>
      <c r="C102" s="8">
        <f t="shared" si="3"/>
        <v>2</v>
      </c>
      <c r="E102" s="4">
        <f>INDEX(Hoja1!$A:$H,(ROW()-2)-(TRUNC((ROW()-2)/($J$1))*($J$1))+2,1)</f>
        <v>41740</v>
      </c>
      <c r="F102" s="5" t="str">
        <f>INDEX(Hoja1!A:H,1,(TRUNC((ROW()-2)/($J$1)))+2)</f>
        <v>CAPITAL</v>
      </c>
      <c r="G102" s="6">
        <f>INDEX(Hoja1!A:H,(ROW()-2)-(TRUNC((ROW()-2)/($J$1))*($J$1))+2,(TRUNC((ROW()-2)/($J$1)))+2)</f>
        <v>-7.4468909213490919E-3</v>
      </c>
    </row>
    <row r="103" spans="1:7" x14ac:dyDescent="0.25">
      <c r="A103" s="9">
        <f>INDEX(Hoja1!A:H,B103,C103)</f>
        <v>0</v>
      </c>
      <c r="B103" s="8">
        <f t="shared" si="2"/>
        <v>103</v>
      </c>
      <c r="C103" s="8">
        <f t="shared" si="3"/>
        <v>2</v>
      </c>
      <c r="E103" s="4">
        <f>INDEX(Hoja1!$A:$H,(ROW()-2)-(TRUNC((ROW()-2)/($J$1))*($J$1))+2,1)</f>
        <v>41741</v>
      </c>
      <c r="F103" s="5" t="str">
        <f>INDEX(Hoja1!A:H,1,(TRUNC((ROW()-2)/($J$1)))+2)</f>
        <v>CAPITAL</v>
      </c>
      <c r="G103" s="6">
        <f>INDEX(Hoja1!A:H,(ROW()-2)-(TRUNC((ROW()-2)/($J$1))*($J$1))+2,(TRUNC((ROW()-2)/($J$1)))+2)</f>
        <v>0</v>
      </c>
    </row>
    <row r="104" spans="1:7" x14ac:dyDescent="0.25">
      <c r="A104" s="9">
        <f>INDEX(Hoja1!A:H,B104,C104)</f>
        <v>0</v>
      </c>
      <c r="B104" s="8">
        <f t="shared" si="2"/>
        <v>104</v>
      </c>
      <c r="C104" s="8">
        <f t="shared" si="3"/>
        <v>2</v>
      </c>
      <c r="E104" s="4">
        <f>INDEX(Hoja1!$A:$H,(ROW()-2)-(TRUNC((ROW()-2)/($J$1))*($J$1))+2,1)</f>
        <v>41742</v>
      </c>
      <c r="F104" s="5" t="str">
        <f>INDEX(Hoja1!A:H,1,(TRUNC((ROW()-2)/($J$1)))+2)</f>
        <v>CAPITAL</v>
      </c>
      <c r="G104" s="6">
        <f>INDEX(Hoja1!A:H,(ROW()-2)-(TRUNC((ROW()-2)/($J$1))*($J$1))+2,(TRUNC((ROW()-2)/($J$1)))+2)</f>
        <v>0</v>
      </c>
    </row>
    <row r="105" spans="1:7" x14ac:dyDescent="0.25">
      <c r="A105" s="9">
        <f>INDEX(Hoja1!A:H,B105,C105)</f>
        <v>-7.8490340712145112E-4</v>
      </c>
      <c r="B105" s="8">
        <f t="shared" si="2"/>
        <v>105</v>
      </c>
      <c r="C105" s="8">
        <f t="shared" si="3"/>
        <v>2</v>
      </c>
      <c r="E105" s="4">
        <f>INDEX(Hoja1!$A:$H,(ROW()-2)-(TRUNC((ROW()-2)/($J$1))*($J$1))+2,1)</f>
        <v>41743</v>
      </c>
      <c r="F105" s="5" t="str">
        <f>INDEX(Hoja1!A:H,1,(TRUNC((ROW()-2)/($J$1)))+2)</f>
        <v>CAPITAL</v>
      </c>
      <c r="G105" s="6">
        <f>INDEX(Hoja1!A:H,(ROW()-2)-(TRUNC((ROW()-2)/($J$1))*($J$1))+2,(TRUNC((ROW()-2)/($J$1)))+2)</f>
        <v>-7.8490340712145112E-4</v>
      </c>
    </row>
    <row r="106" spans="1:7" x14ac:dyDescent="0.25">
      <c r="A106" s="9">
        <f>INDEX(Hoja1!A:H,B106,C106)</f>
        <v>3.2556613375465115E-3</v>
      </c>
      <c r="B106" s="8">
        <f t="shared" si="2"/>
        <v>106</v>
      </c>
      <c r="C106" s="8">
        <f t="shared" si="3"/>
        <v>2</v>
      </c>
      <c r="E106" s="4">
        <f>INDEX(Hoja1!$A:$H,(ROW()-2)-(TRUNC((ROW()-2)/($J$1))*($J$1))+2,1)</f>
        <v>41744</v>
      </c>
      <c r="F106" s="5" t="str">
        <f>INDEX(Hoja1!A:H,1,(TRUNC((ROW()-2)/($J$1)))+2)</f>
        <v>CAPITAL</v>
      </c>
      <c r="G106" s="6">
        <f>INDEX(Hoja1!A:H,(ROW()-2)-(TRUNC((ROW()-2)/($J$1))*($J$1))+2,(TRUNC((ROW()-2)/($J$1)))+2)</f>
        <v>3.2556613375465115E-3</v>
      </c>
    </row>
    <row r="107" spans="1:7" x14ac:dyDescent="0.25">
      <c r="A107" s="9">
        <f>INDEX(Hoja1!A:H,B107,C107)</f>
        <v>4.0056286868561664E-3</v>
      </c>
      <c r="B107" s="8">
        <f t="shared" si="2"/>
        <v>107</v>
      </c>
      <c r="C107" s="8">
        <f t="shared" si="3"/>
        <v>2</v>
      </c>
      <c r="E107" s="4">
        <f>INDEX(Hoja1!$A:$H,(ROW()-2)-(TRUNC((ROW()-2)/($J$1))*($J$1))+2,1)</f>
        <v>41745</v>
      </c>
      <c r="F107" s="5" t="str">
        <f>INDEX(Hoja1!A:H,1,(TRUNC((ROW()-2)/($J$1)))+2)</f>
        <v>CAPITAL</v>
      </c>
      <c r="G107" s="6">
        <f>INDEX(Hoja1!A:H,(ROW()-2)-(TRUNC((ROW()-2)/($J$1))*($J$1))+2,(TRUNC((ROW()-2)/($J$1)))+2)</f>
        <v>4.0056286868561664E-3</v>
      </c>
    </row>
    <row r="108" spans="1:7" x14ac:dyDescent="0.25">
      <c r="A108" s="9">
        <f>INDEX(Hoja1!A:H,B108,C108)</f>
        <v>7.0748351840734802E-3</v>
      </c>
      <c r="B108" s="8">
        <f t="shared" si="2"/>
        <v>108</v>
      </c>
      <c r="C108" s="8">
        <f t="shared" si="3"/>
        <v>2</v>
      </c>
      <c r="E108" s="4">
        <f>INDEX(Hoja1!$A:$H,(ROW()-2)-(TRUNC((ROW()-2)/($J$1))*($J$1))+2,1)</f>
        <v>41746</v>
      </c>
      <c r="F108" s="5" t="str">
        <f>INDEX(Hoja1!A:H,1,(TRUNC((ROW()-2)/($J$1)))+2)</f>
        <v>CAPITAL</v>
      </c>
      <c r="G108" s="6">
        <f>INDEX(Hoja1!A:H,(ROW()-2)-(TRUNC((ROW()-2)/($J$1))*($J$1))+2,(TRUNC((ROW()-2)/($J$1)))+2)</f>
        <v>7.0748351840734802E-3</v>
      </c>
    </row>
    <row r="109" spans="1:7" x14ac:dyDescent="0.25">
      <c r="A109" s="9">
        <f>INDEX(Hoja1!A:H,B109,C109)</f>
        <v>0</v>
      </c>
      <c r="B109" s="8">
        <f t="shared" si="2"/>
        <v>109</v>
      </c>
      <c r="C109" s="8">
        <f t="shared" si="3"/>
        <v>2</v>
      </c>
      <c r="E109" s="4">
        <f>INDEX(Hoja1!$A:$H,(ROW()-2)-(TRUNC((ROW()-2)/($J$1))*($J$1))+2,1)</f>
        <v>41747</v>
      </c>
      <c r="F109" s="5" t="str">
        <f>INDEX(Hoja1!A:H,1,(TRUNC((ROW()-2)/($J$1)))+2)</f>
        <v>CAPITAL</v>
      </c>
      <c r="G109" s="6">
        <f>INDEX(Hoja1!A:H,(ROW()-2)-(TRUNC((ROW()-2)/($J$1))*($J$1))+2,(TRUNC((ROW()-2)/($J$1)))+2)</f>
        <v>0</v>
      </c>
    </row>
    <row r="110" spans="1:7" x14ac:dyDescent="0.25">
      <c r="A110" s="9">
        <f>INDEX(Hoja1!A:H,B110,C110)</f>
        <v>0</v>
      </c>
      <c r="B110" s="8">
        <f t="shared" si="2"/>
        <v>110</v>
      </c>
      <c r="C110" s="8">
        <f t="shared" si="3"/>
        <v>2</v>
      </c>
      <c r="E110" s="4">
        <f>INDEX(Hoja1!$A:$H,(ROW()-2)-(TRUNC((ROW()-2)/($J$1))*($J$1))+2,1)</f>
        <v>41748</v>
      </c>
      <c r="F110" s="5" t="str">
        <f>INDEX(Hoja1!A:H,1,(TRUNC((ROW()-2)/($J$1)))+2)</f>
        <v>CAPITAL</v>
      </c>
      <c r="G110" s="6">
        <f>INDEX(Hoja1!A:H,(ROW()-2)-(TRUNC((ROW()-2)/($J$1))*($J$1))+2,(TRUNC((ROW()-2)/($J$1)))+2)</f>
        <v>0</v>
      </c>
    </row>
    <row r="111" spans="1:7" x14ac:dyDescent="0.25">
      <c r="A111" s="9">
        <f>INDEX(Hoja1!A:H,B111,C111)</f>
        <v>0</v>
      </c>
      <c r="B111" s="8">
        <f t="shared" si="2"/>
        <v>111</v>
      </c>
      <c r="C111" s="8">
        <f t="shared" si="3"/>
        <v>2</v>
      </c>
      <c r="E111" s="4">
        <f>INDEX(Hoja1!$A:$H,(ROW()-2)-(TRUNC((ROW()-2)/($J$1))*($J$1))+2,1)</f>
        <v>41749</v>
      </c>
      <c r="F111" s="5" t="str">
        <f>INDEX(Hoja1!A:H,1,(TRUNC((ROW()-2)/($J$1)))+2)</f>
        <v>CAPITAL</v>
      </c>
      <c r="G111" s="6">
        <f>INDEX(Hoja1!A:H,(ROW()-2)-(TRUNC((ROW()-2)/($J$1))*($J$1))+2,(TRUNC((ROW()-2)/($J$1)))+2)</f>
        <v>0</v>
      </c>
    </row>
    <row r="112" spans="1:7" x14ac:dyDescent="0.25">
      <c r="A112" s="9">
        <f>INDEX(Hoja1!A:H,B112,C112)</f>
        <v>4.0207986722420319E-3</v>
      </c>
      <c r="B112" s="8">
        <f t="shared" si="2"/>
        <v>112</v>
      </c>
      <c r="C112" s="8">
        <f t="shared" si="3"/>
        <v>2</v>
      </c>
      <c r="E112" s="4">
        <f>INDEX(Hoja1!$A:$H,(ROW()-2)-(TRUNC((ROW()-2)/($J$1))*($J$1))+2,1)</f>
        <v>41750</v>
      </c>
      <c r="F112" s="5" t="str">
        <f>INDEX(Hoja1!A:H,1,(TRUNC((ROW()-2)/($J$1)))+2)</f>
        <v>CAPITAL</v>
      </c>
      <c r="G112" s="6">
        <f>INDEX(Hoja1!A:H,(ROW()-2)-(TRUNC((ROW()-2)/($J$1))*($J$1))+2,(TRUNC((ROW()-2)/($J$1)))+2)</f>
        <v>4.0207986722420319E-3</v>
      </c>
    </row>
    <row r="113" spans="1:7" x14ac:dyDescent="0.25">
      <c r="A113" s="9">
        <f>INDEX(Hoja1!A:H,B113,C113)</f>
        <v>-1.8821203257601837E-4</v>
      </c>
      <c r="B113" s="8">
        <f t="shared" si="2"/>
        <v>113</v>
      </c>
      <c r="C113" s="8">
        <f t="shared" si="3"/>
        <v>2</v>
      </c>
      <c r="E113" s="4">
        <f>INDEX(Hoja1!$A:$H,(ROW()-2)-(TRUNC((ROW()-2)/($J$1))*($J$1))+2,1)</f>
        <v>41751</v>
      </c>
      <c r="F113" s="5" t="str">
        <f>INDEX(Hoja1!A:H,1,(TRUNC((ROW()-2)/($J$1)))+2)</f>
        <v>CAPITAL</v>
      </c>
      <c r="G113" s="6">
        <f>INDEX(Hoja1!A:H,(ROW()-2)-(TRUNC((ROW()-2)/($J$1))*($J$1))+2,(TRUNC((ROW()-2)/($J$1)))+2)</f>
        <v>-1.8821203257601837E-4</v>
      </c>
    </row>
    <row r="114" spans="1:7" x14ac:dyDescent="0.25">
      <c r="A114" s="9">
        <f>INDEX(Hoja1!A:H,B114,C114)</f>
        <v>7.5590400317273598E-3</v>
      </c>
      <c r="B114" s="8">
        <f t="shared" si="2"/>
        <v>114</v>
      </c>
      <c r="C114" s="8">
        <f t="shared" si="3"/>
        <v>2</v>
      </c>
      <c r="E114" s="4">
        <f>INDEX(Hoja1!$A:$H,(ROW()-2)-(TRUNC((ROW()-2)/($J$1))*($J$1))+2,1)</f>
        <v>41752</v>
      </c>
      <c r="F114" s="5" t="str">
        <f>INDEX(Hoja1!A:H,1,(TRUNC((ROW()-2)/($J$1)))+2)</f>
        <v>CAPITAL</v>
      </c>
      <c r="G114" s="6">
        <f>INDEX(Hoja1!A:H,(ROW()-2)-(TRUNC((ROW()-2)/($J$1))*($J$1))+2,(TRUNC((ROW()-2)/($J$1)))+2)</f>
        <v>7.5590400317273598E-3</v>
      </c>
    </row>
    <row r="115" spans="1:7" x14ac:dyDescent="0.25">
      <c r="A115" s="9">
        <f>INDEX(Hoja1!A:H,B115,C115)</f>
        <v>8.656917771581174E-4</v>
      </c>
      <c r="B115" s="8">
        <f t="shared" si="2"/>
        <v>115</v>
      </c>
      <c r="C115" s="8">
        <f t="shared" si="3"/>
        <v>2</v>
      </c>
      <c r="E115" s="4">
        <f>INDEX(Hoja1!$A:$H,(ROW()-2)-(TRUNC((ROW()-2)/($J$1))*($J$1))+2,1)</f>
        <v>41753</v>
      </c>
      <c r="F115" s="5" t="str">
        <f>INDEX(Hoja1!A:H,1,(TRUNC((ROW()-2)/($J$1)))+2)</f>
        <v>CAPITAL</v>
      </c>
      <c r="G115" s="6">
        <f>INDEX(Hoja1!A:H,(ROW()-2)-(TRUNC((ROW()-2)/($J$1))*($J$1))+2,(TRUNC((ROW()-2)/($J$1)))+2)</f>
        <v>8.656917771581174E-4</v>
      </c>
    </row>
    <row r="116" spans="1:7" x14ac:dyDescent="0.25">
      <c r="A116" s="9">
        <f>INDEX(Hoja1!A:H,B116,C116)</f>
        <v>-4.9202767684745075E-3</v>
      </c>
      <c r="B116" s="8">
        <f t="shared" si="2"/>
        <v>116</v>
      </c>
      <c r="C116" s="8">
        <f t="shared" si="3"/>
        <v>2</v>
      </c>
      <c r="E116" s="4">
        <f>INDEX(Hoja1!$A:$H,(ROW()-2)-(TRUNC((ROW()-2)/($J$1))*($J$1))+2,1)</f>
        <v>41754</v>
      </c>
      <c r="F116" s="5" t="str">
        <f>INDEX(Hoja1!A:H,1,(TRUNC((ROW()-2)/($J$1)))+2)</f>
        <v>CAPITAL</v>
      </c>
      <c r="G116" s="6">
        <f>INDEX(Hoja1!A:H,(ROW()-2)-(TRUNC((ROW()-2)/($J$1))*($J$1))+2,(TRUNC((ROW()-2)/($J$1)))+2)</f>
        <v>-4.9202767684745075E-3</v>
      </c>
    </row>
    <row r="117" spans="1:7" x14ac:dyDescent="0.25">
      <c r="A117" s="9">
        <f>INDEX(Hoja1!A:H,B117,C117)</f>
        <v>0</v>
      </c>
      <c r="B117" s="8">
        <f t="shared" si="2"/>
        <v>117</v>
      </c>
      <c r="C117" s="8">
        <f t="shared" si="3"/>
        <v>2</v>
      </c>
      <c r="E117" s="4">
        <f>INDEX(Hoja1!$A:$H,(ROW()-2)-(TRUNC((ROW()-2)/($J$1))*($J$1))+2,1)</f>
        <v>41755</v>
      </c>
      <c r="F117" s="5" t="str">
        <f>INDEX(Hoja1!A:H,1,(TRUNC((ROW()-2)/($J$1)))+2)</f>
        <v>CAPITAL</v>
      </c>
      <c r="G117" s="6">
        <f>INDEX(Hoja1!A:H,(ROW()-2)-(TRUNC((ROW()-2)/($J$1))*($J$1))+2,(TRUNC((ROW()-2)/($J$1)))+2)</f>
        <v>0</v>
      </c>
    </row>
    <row r="118" spans="1:7" x14ac:dyDescent="0.25">
      <c r="A118" s="9">
        <f>INDEX(Hoja1!A:H,B118,C118)</f>
        <v>0</v>
      </c>
      <c r="B118" s="8">
        <f t="shared" si="2"/>
        <v>118</v>
      </c>
      <c r="C118" s="8">
        <f t="shared" si="3"/>
        <v>2</v>
      </c>
      <c r="E118" s="4">
        <f>INDEX(Hoja1!$A:$H,(ROW()-2)-(TRUNC((ROW()-2)/($J$1))*($J$1))+2,1)</f>
        <v>41756</v>
      </c>
      <c r="F118" s="5" t="str">
        <f>INDEX(Hoja1!A:H,1,(TRUNC((ROW()-2)/($J$1)))+2)</f>
        <v>CAPITAL</v>
      </c>
      <c r="G118" s="6">
        <f>INDEX(Hoja1!A:H,(ROW()-2)-(TRUNC((ROW()-2)/($J$1))*($J$1))+2,(TRUNC((ROW()-2)/($J$1)))+2)</f>
        <v>0</v>
      </c>
    </row>
    <row r="119" spans="1:7" x14ac:dyDescent="0.25">
      <c r="A119" s="9">
        <f>INDEX(Hoja1!A:H,B119,C119)</f>
        <v>-5.0844685375143195E-3</v>
      </c>
      <c r="B119" s="8">
        <f t="shared" si="2"/>
        <v>119</v>
      </c>
      <c r="C119" s="8">
        <f t="shared" si="3"/>
        <v>2</v>
      </c>
      <c r="E119" s="4">
        <f>INDEX(Hoja1!$A:$H,(ROW()-2)-(TRUNC((ROW()-2)/($J$1))*($J$1))+2,1)</f>
        <v>41757</v>
      </c>
      <c r="F119" s="5" t="str">
        <f>INDEX(Hoja1!A:H,1,(TRUNC((ROW()-2)/($J$1)))+2)</f>
        <v>CAPITAL</v>
      </c>
      <c r="G119" s="6">
        <f>INDEX(Hoja1!A:H,(ROW()-2)-(TRUNC((ROW()-2)/($J$1))*($J$1))+2,(TRUNC((ROW()-2)/($J$1)))+2)</f>
        <v>-5.0844685375143195E-3</v>
      </c>
    </row>
    <row r="120" spans="1:7" x14ac:dyDescent="0.25">
      <c r="A120" s="9">
        <f>INDEX(Hoja1!A:H,B120,C120)</f>
        <v>-1.6164758411009172E-3</v>
      </c>
      <c r="B120" s="8">
        <f t="shared" si="2"/>
        <v>120</v>
      </c>
      <c r="C120" s="8">
        <f t="shared" si="3"/>
        <v>2</v>
      </c>
      <c r="E120" s="4">
        <f>INDEX(Hoja1!$A:$H,(ROW()-2)-(TRUNC((ROW()-2)/($J$1))*($J$1))+2,1)</f>
        <v>41758</v>
      </c>
      <c r="F120" s="5" t="str">
        <f>INDEX(Hoja1!A:H,1,(TRUNC((ROW()-2)/($J$1)))+2)</f>
        <v>CAPITAL</v>
      </c>
      <c r="G120" s="6">
        <f>INDEX(Hoja1!A:H,(ROW()-2)-(TRUNC((ROW()-2)/($J$1))*($J$1))+2,(TRUNC((ROW()-2)/($J$1)))+2)</f>
        <v>-1.6164758411009172E-3</v>
      </c>
    </row>
    <row r="121" spans="1:7" x14ac:dyDescent="0.25">
      <c r="A121" s="9">
        <f>INDEX(Hoja1!A:H,B121,C121)</f>
        <v>4.7363008865022316E-3</v>
      </c>
      <c r="B121" s="8">
        <f t="shared" si="2"/>
        <v>121</v>
      </c>
      <c r="C121" s="8">
        <f t="shared" si="3"/>
        <v>2</v>
      </c>
      <c r="E121" s="4">
        <f>INDEX(Hoja1!$A:$H,(ROW()-2)-(TRUNC((ROW()-2)/($J$1))*($J$1))+2,1)</f>
        <v>41759</v>
      </c>
      <c r="F121" s="5" t="str">
        <f>INDEX(Hoja1!A:H,1,(TRUNC((ROW()-2)/($J$1)))+2)</f>
        <v>CAPITAL</v>
      </c>
      <c r="G121" s="6">
        <f>INDEX(Hoja1!A:H,(ROW()-2)-(TRUNC((ROW()-2)/($J$1))*($J$1))+2,(TRUNC((ROW()-2)/($J$1)))+2)</f>
        <v>4.7363008865022316E-3</v>
      </c>
    </row>
    <row r="122" spans="1:7" x14ac:dyDescent="0.25">
      <c r="A122" s="9">
        <f>INDEX(Hoja1!A:H,B122,C122)</f>
        <v>0</v>
      </c>
      <c r="B122" s="8">
        <f t="shared" si="2"/>
        <v>122</v>
      </c>
      <c r="C122" s="8">
        <f t="shared" si="3"/>
        <v>2</v>
      </c>
      <c r="E122" s="4">
        <f>INDEX(Hoja1!$A:$H,(ROW()-2)-(TRUNC((ROW()-2)/($J$1))*($J$1))+2,1)</f>
        <v>41760</v>
      </c>
      <c r="F122" s="5" t="str">
        <f>INDEX(Hoja1!A:H,1,(TRUNC((ROW()-2)/($J$1)))+2)</f>
        <v>CAPITAL</v>
      </c>
      <c r="G122" s="6">
        <f>INDEX(Hoja1!A:H,(ROW()-2)-(TRUNC((ROW()-2)/($J$1))*($J$1))+2,(TRUNC((ROW()-2)/($J$1)))+2)</f>
        <v>0</v>
      </c>
    </row>
    <row r="123" spans="1:7" x14ac:dyDescent="0.25">
      <c r="A123" s="9">
        <f>INDEX(Hoja1!A:H,B123,C123)</f>
        <v>7.5000819443487021E-3</v>
      </c>
      <c r="B123" s="8">
        <f t="shared" si="2"/>
        <v>123</v>
      </c>
      <c r="C123" s="8">
        <f t="shared" si="3"/>
        <v>2</v>
      </c>
      <c r="E123" s="4">
        <f>INDEX(Hoja1!$A:$H,(ROW()-2)-(TRUNC((ROW()-2)/($J$1))*($J$1))+2,1)</f>
        <v>41761</v>
      </c>
      <c r="F123" s="5" t="str">
        <f>INDEX(Hoja1!A:H,1,(TRUNC((ROW()-2)/($J$1)))+2)</f>
        <v>CAPITAL</v>
      </c>
      <c r="G123" s="6">
        <f>INDEX(Hoja1!A:H,(ROW()-2)-(TRUNC((ROW()-2)/($J$1))*($J$1))+2,(TRUNC((ROW()-2)/($J$1)))+2)</f>
        <v>7.5000819443487021E-3</v>
      </c>
    </row>
    <row r="124" spans="1:7" x14ac:dyDescent="0.25">
      <c r="A124" s="9">
        <f>INDEX(Hoja1!A:H,B124,C124)</f>
        <v>0</v>
      </c>
      <c r="B124" s="8">
        <f t="shared" si="2"/>
        <v>124</v>
      </c>
      <c r="C124" s="8">
        <f t="shared" si="3"/>
        <v>2</v>
      </c>
      <c r="E124" s="4">
        <f>INDEX(Hoja1!$A:$H,(ROW()-2)-(TRUNC((ROW()-2)/($J$1))*($J$1))+2,1)</f>
        <v>41762</v>
      </c>
      <c r="F124" s="5" t="str">
        <f>INDEX(Hoja1!A:H,1,(TRUNC((ROW()-2)/($J$1)))+2)</f>
        <v>CAPITAL</v>
      </c>
      <c r="G124" s="6">
        <f>INDEX(Hoja1!A:H,(ROW()-2)-(TRUNC((ROW()-2)/($J$1))*($J$1))+2,(TRUNC((ROW()-2)/($J$1)))+2)</f>
        <v>0</v>
      </c>
    </row>
    <row r="125" spans="1:7" x14ac:dyDescent="0.25">
      <c r="A125" s="9">
        <f>INDEX(Hoja1!A:H,B125,C125)</f>
        <v>0</v>
      </c>
      <c r="B125" s="8">
        <f t="shared" si="2"/>
        <v>125</v>
      </c>
      <c r="C125" s="8">
        <f t="shared" si="3"/>
        <v>2</v>
      </c>
      <c r="E125" s="4">
        <f>INDEX(Hoja1!$A:$H,(ROW()-2)-(TRUNC((ROW()-2)/($J$1))*($J$1))+2,1)</f>
        <v>41763</v>
      </c>
      <c r="F125" s="5" t="str">
        <f>INDEX(Hoja1!A:H,1,(TRUNC((ROW()-2)/($J$1)))+2)</f>
        <v>CAPITAL</v>
      </c>
      <c r="G125" s="6">
        <f>INDEX(Hoja1!A:H,(ROW()-2)-(TRUNC((ROW()-2)/($J$1))*($J$1))+2,(TRUNC((ROW()-2)/($J$1)))+2)</f>
        <v>0</v>
      </c>
    </row>
    <row r="126" spans="1:7" x14ac:dyDescent="0.25">
      <c r="A126" s="9">
        <f>INDEX(Hoja1!A:H,B126,C126)</f>
        <v>2.0167595205988764E-3</v>
      </c>
      <c r="B126" s="8">
        <f t="shared" si="2"/>
        <v>126</v>
      </c>
      <c r="C126" s="8">
        <f t="shared" si="3"/>
        <v>2</v>
      </c>
      <c r="E126" s="4">
        <f>INDEX(Hoja1!$A:$H,(ROW()-2)-(TRUNC((ROW()-2)/($J$1))*($J$1))+2,1)</f>
        <v>41764</v>
      </c>
      <c r="F126" s="5" t="str">
        <f>INDEX(Hoja1!A:H,1,(TRUNC((ROW()-2)/($J$1)))+2)</f>
        <v>CAPITAL</v>
      </c>
      <c r="G126" s="6">
        <f>INDEX(Hoja1!A:H,(ROW()-2)-(TRUNC((ROW()-2)/($J$1))*($J$1))+2,(TRUNC((ROW()-2)/($J$1)))+2)</f>
        <v>2.0167595205988764E-3</v>
      </c>
    </row>
    <row r="127" spans="1:7" x14ac:dyDescent="0.25">
      <c r="A127" s="9">
        <f>INDEX(Hoja1!A:H,B127,C127)</f>
        <v>1.2288239899307385E-3</v>
      </c>
      <c r="B127" s="8">
        <f t="shared" si="2"/>
        <v>127</v>
      </c>
      <c r="C127" s="8">
        <f t="shared" si="3"/>
        <v>2</v>
      </c>
      <c r="E127" s="4">
        <f>INDEX(Hoja1!$A:$H,(ROW()-2)-(TRUNC((ROW()-2)/($J$1))*($J$1))+2,1)</f>
        <v>41765</v>
      </c>
      <c r="F127" s="5" t="str">
        <f>INDEX(Hoja1!A:H,1,(TRUNC((ROW()-2)/($J$1)))+2)</f>
        <v>CAPITAL</v>
      </c>
      <c r="G127" s="6">
        <f>INDEX(Hoja1!A:H,(ROW()-2)-(TRUNC((ROW()-2)/($J$1))*($J$1))+2,(TRUNC((ROW()-2)/($J$1)))+2)</f>
        <v>1.2288239899307385E-3</v>
      </c>
    </row>
    <row r="128" spans="1:7" x14ac:dyDescent="0.25">
      <c r="A128" s="9">
        <f>INDEX(Hoja1!A:H,B128,C128)</f>
        <v>-2.4883836822908734E-4</v>
      </c>
      <c r="B128" s="8">
        <f t="shared" si="2"/>
        <v>128</v>
      </c>
      <c r="C128" s="8">
        <f t="shared" si="3"/>
        <v>2</v>
      </c>
      <c r="E128" s="4">
        <f>INDEX(Hoja1!$A:$H,(ROW()-2)-(TRUNC((ROW()-2)/($J$1))*($J$1))+2,1)</f>
        <v>41766</v>
      </c>
      <c r="F128" s="5" t="str">
        <f>INDEX(Hoja1!A:H,1,(TRUNC((ROW()-2)/($J$1)))+2)</f>
        <v>CAPITAL</v>
      </c>
      <c r="G128" s="6">
        <f>INDEX(Hoja1!A:H,(ROW()-2)-(TRUNC((ROW()-2)/($J$1))*($J$1))+2,(TRUNC((ROW()-2)/($J$1)))+2)</f>
        <v>-2.4883836822908734E-4</v>
      </c>
    </row>
    <row r="129" spans="1:7" x14ac:dyDescent="0.25">
      <c r="A129" s="9">
        <f>INDEX(Hoja1!A:H,B129,C129)</f>
        <v>6.5270132956452009E-4</v>
      </c>
      <c r="B129" s="8">
        <f t="shared" si="2"/>
        <v>129</v>
      </c>
      <c r="C129" s="8">
        <f t="shared" si="3"/>
        <v>2</v>
      </c>
      <c r="E129" s="4">
        <f>INDEX(Hoja1!$A:$H,(ROW()-2)-(TRUNC((ROW()-2)/($J$1))*($J$1))+2,1)</f>
        <v>41767</v>
      </c>
      <c r="F129" s="5" t="str">
        <f>INDEX(Hoja1!A:H,1,(TRUNC((ROW()-2)/($J$1)))+2)</f>
        <v>CAPITAL</v>
      </c>
      <c r="G129" s="6">
        <f>INDEX(Hoja1!A:H,(ROW()-2)-(TRUNC((ROW()-2)/($J$1))*($J$1))+2,(TRUNC((ROW()-2)/($J$1)))+2)</f>
        <v>6.5270132956452009E-4</v>
      </c>
    </row>
    <row r="130" spans="1:7" x14ac:dyDescent="0.25">
      <c r="A130" s="9">
        <f>INDEX(Hoja1!A:H,B130,C130)</f>
        <v>-1.1106215736512381E-2</v>
      </c>
      <c r="B130" s="8">
        <f t="shared" si="2"/>
        <v>130</v>
      </c>
      <c r="C130" s="8">
        <f t="shared" si="3"/>
        <v>2</v>
      </c>
      <c r="E130" s="4">
        <f>INDEX(Hoja1!$A:$H,(ROW()-2)-(TRUNC((ROW()-2)/($J$1))*($J$1))+2,1)</f>
        <v>41768</v>
      </c>
      <c r="F130" s="5" t="str">
        <f>INDEX(Hoja1!A:H,1,(TRUNC((ROW()-2)/($J$1)))+2)</f>
        <v>CAPITAL</v>
      </c>
      <c r="G130" s="6">
        <f>INDEX(Hoja1!A:H,(ROW()-2)-(TRUNC((ROW()-2)/($J$1))*($J$1))+2,(TRUNC((ROW()-2)/($J$1)))+2)</f>
        <v>-1.1106215736512381E-2</v>
      </c>
    </row>
    <row r="131" spans="1:7" x14ac:dyDescent="0.25">
      <c r="A131" s="9">
        <f>INDEX(Hoja1!A:H,B131,C131)</f>
        <v>0</v>
      </c>
      <c r="B131" s="8">
        <f t="shared" ref="B131:B194" si="4">(ROW()-2)-(TRUNC((ROW()-2)/($J$1))*($J$1))+2</f>
        <v>2</v>
      </c>
      <c r="C131" s="8">
        <f t="shared" ref="C131:C194" si="5">(TRUNC((ROW()-2)/($J$1)))+2</f>
        <v>3</v>
      </c>
      <c r="E131" s="4">
        <f>INDEX(Hoja1!$A:$H,(ROW()-2)-(TRUNC((ROW()-2)/($J$1))*($J$1))+2,1)</f>
        <v>41640</v>
      </c>
      <c r="F131" s="5" t="str">
        <f>INDEX(Hoja1!A:H,1,(TRUNC((ROW()-2)/($J$1)))+2)</f>
        <v>CUPRUM</v>
      </c>
      <c r="G131" s="6">
        <f>INDEX(Hoja1!A:H,(ROW()-2)-(TRUNC((ROW()-2)/($J$1))*($J$1))+2,(TRUNC((ROW()-2)/($J$1)))+2)</f>
        <v>0</v>
      </c>
    </row>
    <row r="132" spans="1:7" x14ac:dyDescent="0.25">
      <c r="A132" s="9">
        <f>INDEX(Hoja1!A:H,B132,C132)</f>
        <v>3.5752668401709542E-3</v>
      </c>
      <c r="B132" s="8">
        <f t="shared" si="4"/>
        <v>3</v>
      </c>
      <c r="C132" s="8">
        <f t="shared" si="5"/>
        <v>3</v>
      </c>
      <c r="E132" s="4">
        <f>INDEX(Hoja1!$A:$H,(ROW()-2)-(TRUNC((ROW()-2)/($J$1))*($J$1))+2,1)</f>
        <v>41641</v>
      </c>
      <c r="F132" s="5" t="str">
        <f>INDEX(Hoja1!A:H,1,(TRUNC((ROW()-2)/($J$1)))+2)</f>
        <v>CUPRUM</v>
      </c>
      <c r="G132" s="6">
        <f>INDEX(Hoja1!A:H,(ROW()-2)-(TRUNC((ROW()-2)/($J$1))*($J$1))+2,(TRUNC((ROW()-2)/($J$1)))+2)</f>
        <v>3.5752668401709542E-3</v>
      </c>
    </row>
    <row r="133" spans="1:7" x14ac:dyDescent="0.25">
      <c r="A133" s="9">
        <f>INDEX(Hoja1!A:H,B133,C133)</f>
        <v>-3.8735631174657836E-4</v>
      </c>
      <c r="B133" s="8">
        <f t="shared" si="4"/>
        <v>4</v>
      </c>
      <c r="C133" s="8">
        <f t="shared" si="5"/>
        <v>3</v>
      </c>
      <c r="E133" s="4">
        <f>INDEX(Hoja1!$A:$H,(ROW()-2)-(TRUNC((ROW()-2)/($J$1))*($J$1))+2,1)</f>
        <v>41642</v>
      </c>
      <c r="F133" s="5" t="str">
        <f>INDEX(Hoja1!A:H,1,(TRUNC((ROW()-2)/($J$1)))+2)</f>
        <v>CUPRUM</v>
      </c>
      <c r="G133" s="6">
        <f>INDEX(Hoja1!A:H,(ROW()-2)-(TRUNC((ROW()-2)/($J$1))*($J$1))+2,(TRUNC((ROW()-2)/($J$1)))+2)</f>
        <v>-3.8735631174657836E-4</v>
      </c>
    </row>
    <row r="134" spans="1:7" x14ac:dyDescent="0.25">
      <c r="A134" s="9">
        <f>INDEX(Hoja1!A:H,B134,C134)</f>
        <v>0</v>
      </c>
      <c r="B134" s="8">
        <f t="shared" si="4"/>
        <v>5</v>
      </c>
      <c r="C134" s="8">
        <f t="shared" si="5"/>
        <v>3</v>
      </c>
      <c r="E134" s="4">
        <f>INDEX(Hoja1!$A:$H,(ROW()-2)-(TRUNC((ROW()-2)/($J$1))*($J$1))+2,1)</f>
        <v>41643</v>
      </c>
      <c r="F134" s="5" t="str">
        <f>INDEX(Hoja1!A:H,1,(TRUNC((ROW()-2)/($J$1)))+2)</f>
        <v>CUPRUM</v>
      </c>
      <c r="G134" s="6">
        <f>INDEX(Hoja1!A:H,(ROW()-2)-(TRUNC((ROW()-2)/($J$1))*($J$1))+2,(TRUNC((ROW()-2)/($J$1)))+2)</f>
        <v>0</v>
      </c>
    </row>
    <row r="135" spans="1:7" x14ac:dyDescent="0.25">
      <c r="A135" s="9">
        <f>INDEX(Hoja1!A:H,B135,C135)</f>
        <v>0</v>
      </c>
      <c r="B135" s="8">
        <f t="shared" si="4"/>
        <v>6</v>
      </c>
      <c r="C135" s="8">
        <f t="shared" si="5"/>
        <v>3</v>
      </c>
      <c r="E135" s="4">
        <f>INDEX(Hoja1!$A:$H,(ROW()-2)-(TRUNC((ROW()-2)/($J$1))*($J$1))+2,1)</f>
        <v>41644</v>
      </c>
      <c r="F135" s="5" t="str">
        <f>INDEX(Hoja1!A:H,1,(TRUNC((ROW()-2)/($J$1)))+2)</f>
        <v>CUPRUM</v>
      </c>
      <c r="G135" s="6">
        <f>INDEX(Hoja1!A:H,(ROW()-2)-(TRUNC((ROW()-2)/($J$1))*($J$1))+2,(TRUNC((ROW()-2)/($J$1)))+2)</f>
        <v>0</v>
      </c>
    </row>
    <row r="136" spans="1:7" x14ac:dyDescent="0.25">
      <c r="A136" s="9">
        <f>INDEX(Hoja1!A:H,B136,C136)</f>
        <v>-4.3240580671773943E-3</v>
      </c>
      <c r="B136" s="8">
        <f t="shared" si="4"/>
        <v>7</v>
      </c>
      <c r="C136" s="8">
        <f t="shared" si="5"/>
        <v>3</v>
      </c>
      <c r="E136" s="4">
        <f>INDEX(Hoja1!$A:$H,(ROW()-2)-(TRUNC((ROW()-2)/($J$1))*($J$1))+2,1)</f>
        <v>41645</v>
      </c>
      <c r="F136" s="5" t="str">
        <f>INDEX(Hoja1!A:H,1,(TRUNC((ROW()-2)/($J$1)))+2)</f>
        <v>CUPRUM</v>
      </c>
      <c r="G136" s="6">
        <f>INDEX(Hoja1!A:H,(ROW()-2)-(TRUNC((ROW()-2)/($J$1))*($J$1))+2,(TRUNC((ROW()-2)/($J$1)))+2)</f>
        <v>-4.3240580671773943E-3</v>
      </c>
    </row>
    <row r="137" spans="1:7" x14ac:dyDescent="0.25">
      <c r="A137" s="9">
        <f>INDEX(Hoja1!A:H,B137,C137)</f>
        <v>-4.3431760560652677E-5</v>
      </c>
      <c r="B137" s="8">
        <f t="shared" si="4"/>
        <v>8</v>
      </c>
      <c r="C137" s="8">
        <f t="shared" si="5"/>
        <v>3</v>
      </c>
      <c r="E137" s="4">
        <f>INDEX(Hoja1!$A:$H,(ROW()-2)-(TRUNC((ROW()-2)/($J$1))*($J$1))+2,1)</f>
        <v>41646</v>
      </c>
      <c r="F137" s="5" t="str">
        <f>INDEX(Hoja1!A:H,1,(TRUNC((ROW()-2)/($J$1)))+2)</f>
        <v>CUPRUM</v>
      </c>
      <c r="G137" s="6">
        <f>INDEX(Hoja1!A:H,(ROW()-2)-(TRUNC((ROW()-2)/($J$1))*($J$1))+2,(TRUNC((ROW()-2)/($J$1)))+2)</f>
        <v>-4.3431760560652677E-5</v>
      </c>
    </row>
    <row r="138" spans="1:7" x14ac:dyDescent="0.25">
      <c r="A138" s="9">
        <f>INDEX(Hoja1!A:H,B138,C138)</f>
        <v>1.998626410914861E-3</v>
      </c>
      <c r="B138" s="8">
        <f t="shared" si="4"/>
        <v>9</v>
      </c>
      <c r="C138" s="8">
        <f t="shared" si="5"/>
        <v>3</v>
      </c>
      <c r="E138" s="4">
        <f>INDEX(Hoja1!$A:$H,(ROW()-2)-(TRUNC((ROW()-2)/($J$1))*($J$1))+2,1)</f>
        <v>41647</v>
      </c>
      <c r="F138" s="5" t="str">
        <f>INDEX(Hoja1!A:H,1,(TRUNC((ROW()-2)/($J$1)))+2)</f>
        <v>CUPRUM</v>
      </c>
      <c r="G138" s="6">
        <f>INDEX(Hoja1!A:H,(ROW()-2)-(TRUNC((ROW()-2)/($J$1))*($J$1))+2,(TRUNC((ROW()-2)/($J$1)))+2)</f>
        <v>1.998626410914861E-3</v>
      </c>
    </row>
    <row r="139" spans="1:7" x14ac:dyDescent="0.25">
      <c r="A139" s="9">
        <f>INDEX(Hoja1!A:H,B139,C139)</f>
        <v>1.4602524828017938E-3</v>
      </c>
      <c r="B139" s="8">
        <f t="shared" si="4"/>
        <v>10</v>
      </c>
      <c r="C139" s="8">
        <f t="shared" si="5"/>
        <v>3</v>
      </c>
      <c r="E139" s="4">
        <f>INDEX(Hoja1!$A:$H,(ROW()-2)-(TRUNC((ROW()-2)/($J$1))*($J$1))+2,1)</f>
        <v>41648</v>
      </c>
      <c r="F139" s="5" t="str">
        <f>INDEX(Hoja1!A:H,1,(TRUNC((ROW()-2)/($J$1)))+2)</f>
        <v>CUPRUM</v>
      </c>
      <c r="G139" s="6">
        <f>INDEX(Hoja1!A:H,(ROW()-2)-(TRUNC((ROW()-2)/($J$1))*($J$1))+2,(TRUNC((ROW()-2)/($J$1)))+2)</f>
        <v>1.4602524828017938E-3</v>
      </c>
    </row>
    <row r="140" spans="1:7" x14ac:dyDescent="0.25">
      <c r="A140" s="9">
        <f>INDEX(Hoja1!A:H,B140,C140)</f>
        <v>-7.1316835439694248E-4</v>
      </c>
      <c r="B140" s="8">
        <f t="shared" si="4"/>
        <v>11</v>
      </c>
      <c r="C140" s="8">
        <f t="shared" si="5"/>
        <v>3</v>
      </c>
      <c r="E140" s="4">
        <f>INDEX(Hoja1!$A:$H,(ROW()-2)-(TRUNC((ROW()-2)/($J$1))*($J$1))+2,1)</f>
        <v>41649</v>
      </c>
      <c r="F140" s="5" t="str">
        <f>INDEX(Hoja1!A:H,1,(TRUNC((ROW()-2)/($J$1)))+2)</f>
        <v>CUPRUM</v>
      </c>
      <c r="G140" s="6">
        <f>INDEX(Hoja1!A:H,(ROW()-2)-(TRUNC((ROW()-2)/($J$1))*($J$1))+2,(TRUNC((ROW()-2)/($J$1)))+2)</f>
        <v>-7.1316835439694248E-4</v>
      </c>
    </row>
    <row r="141" spans="1:7" x14ac:dyDescent="0.25">
      <c r="A141" s="9">
        <f>INDEX(Hoja1!A:H,B141,C141)</f>
        <v>0</v>
      </c>
      <c r="B141" s="8">
        <f t="shared" si="4"/>
        <v>12</v>
      </c>
      <c r="C141" s="8">
        <f t="shared" si="5"/>
        <v>3</v>
      </c>
      <c r="E141" s="4">
        <f>INDEX(Hoja1!$A:$H,(ROW()-2)-(TRUNC((ROW()-2)/($J$1))*($J$1))+2,1)</f>
        <v>41650</v>
      </c>
      <c r="F141" s="5" t="str">
        <f>INDEX(Hoja1!A:H,1,(TRUNC((ROW()-2)/($J$1)))+2)</f>
        <v>CUPRUM</v>
      </c>
      <c r="G141" s="6">
        <f>INDEX(Hoja1!A:H,(ROW()-2)-(TRUNC((ROW()-2)/($J$1))*($J$1))+2,(TRUNC((ROW()-2)/($J$1)))+2)</f>
        <v>0</v>
      </c>
    </row>
    <row r="142" spans="1:7" x14ac:dyDescent="0.25">
      <c r="A142" s="9">
        <f>INDEX(Hoja1!A:H,B142,C142)</f>
        <v>0</v>
      </c>
      <c r="B142" s="8">
        <f t="shared" si="4"/>
        <v>13</v>
      </c>
      <c r="C142" s="8">
        <f t="shared" si="5"/>
        <v>3</v>
      </c>
      <c r="E142" s="4">
        <f>INDEX(Hoja1!$A:$H,(ROW()-2)-(TRUNC((ROW()-2)/($J$1))*($J$1))+2,1)</f>
        <v>41651</v>
      </c>
      <c r="F142" s="5" t="str">
        <f>INDEX(Hoja1!A:H,1,(TRUNC((ROW()-2)/($J$1)))+2)</f>
        <v>CUPRUM</v>
      </c>
      <c r="G142" s="6">
        <f>INDEX(Hoja1!A:H,(ROW()-2)-(TRUNC((ROW()-2)/($J$1))*($J$1))+2,(TRUNC((ROW()-2)/($J$1)))+2)</f>
        <v>0</v>
      </c>
    </row>
    <row r="143" spans="1:7" x14ac:dyDescent="0.25">
      <c r="A143" s="9">
        <f>INDEX(Hoja1!A:H,B143,C143)</f>
        <v>-2.334932931589484E-3</v>
      </c>
      <c r="B143" s="8">
        <f t="shared" si="4"/>
        <v>14</v>
      </c>
      <c r="C143" s="8">
        <f t="shared" si="5"/>
        <v>3</v>
      </c>
      <c r="E143" s="4">
        <f>INDEX(Hoja1!$A:$H,(ROW()-2)-(TRUNC((ROW()-2)/($J$1))*($J$1))+2,1)</f>
        <v>41652</v>
      </c>
      <c r="F143" s="5" t="str">
        <f>INDEX(Hoja1!A:H,1,(TRUNC((ROW()-2)/($J$1)))+2)</f>
        <v>CUPRUM</v>
      </c>
      <c r="G143" s="6">
        <f>INDEX(Hoja1!A:H,(ROW()-2)-(TRUNC((ROW()-2)/($J$1))*($J$1))+2,(TRUNC((ROW()-2)/($J$1)))+2)</f>
        <v>-2.334932931589484E-3</v>
      </c>
    </row>
    <row r="144" spans="1:7" x14ac:dyDescent="0.25">
      <c r="A144" s="9">
        <f>INDEX(Hoja1!A:H,B144,C144)</f>
        <v>-5.1434477177222382E-3</v>
      </c>
      <c r="B144" s="8">
        <f t="shared" si="4"/>
        <v>15</v>
      </c>
      <c r="C144" s="8">
        <f t="shared" si="5"/>
        <v>3</v>
      </c>
      <c r="E144" s="4">
        <f>INDEX(Hoja1!$A:$H,(ROW()-2)-(TRUNC((ROW()-2)/($J$1))*($J$1))+2,1)</f>
        <v>41653</v>
      </c>
      <c r="F144" s="5" t="str">
        <f>INDEX(Hoja1!A:H,1,(TRUNC((ROW()-2)/($J$1)))+2)</f>
        <v>CUPRUM</v>
      </c>
      <c r="G144" s="6">
        <f>INDEX(Hoja1!A:H,(ROW()-2)-(TRUNC((ROW()-2)/($J$1))*($J$1))+2,(TRUNC((ROW()-2)/($J$1)))+2)</f>
        <v>-5.1434477177222382E-3</v>
      </c>
    </row>
    <row r="145" spans="1:7" x14ac:dyDescent="0.25">
      <c r="A145" s="9">
        <f>INDEX(Hoja1!A:H,B145,C145)</f>
        <v>2.5649042141413503E-3</v>
      </c>
      <c r="B145" s="8">
        <f t="shared" si="4"/>
        <v>16</v>
      </c>
      <c r="C145" s="8">
        <f t="shared" si="5"/>
        <v>3</v>
      </c>
      <c r="E145" s="4">
        <f>INDEX(Hoja1!$A:$H,(ROW()-2)-(TRUNC((ROW()-2)/($J$1))*($J$1))+2,1)</f>
        <v>41654</v>
      </c>
      <c r="F145" s="5" t="str">
        <f>INDEX(Hoja1!A:H,1,(TRUNC((ROW()-2)/($J$1)))+2)</f>
        <v>CUPRUM</v>
      </c>
      <c r="G145" s="6">
        <f>INDEX(Hoja1!A:H,(ROW()-2)-(TRUNC((ROW()-2)/($J$1))*($J$1))+2,(TRUNC((ROW()-2)/($J$1)))+2)</f>
        <v>2.5649042141413503E-3</v>
      </c>
    </row>
    <row r="146" spans="1:7" x14ac:dyDescent="0.25">
      <c r="A146" s="9">
        <f>INDEX(Hoja1!A:H,B146,C146)</f>
        <v>5.0921996234751798E-3</v>
      </c>
      <c r="B146" s="8">
        <f t="shared" si="4"/>
        <v>17</v>
      </c>
      <c r="C146" s="8">
        <f t="shared" si="5"/>
        <v>3</v>
      </c>
      <c r="E146" s="4">
        <f>INDEX(Hoja1!$A:$H,(ROW()-2)-(TRUNC((ROW()-2)/($J$1))*($J$1))+2,1)</f>
        <v>41655</v>
      </c>
      <c r="F146" s="5" t="str">
        <f>INDEX(Hoja1!A:H,1,(TRUNC((ROW()-2)/($J$1)))+2)</f>
        <v>CUPRUM</v>
      </c>
      <c r="G146" s="6">
        <f>INDEX(Hoja1!A:H,(ROW()-2)-(TRUNC((ROW()-2)/($J$1))*($J$1))+2,(TRUNC((ROW()-2)/($J$1)))+2)</f>
        <v>5.0921996234751798E-3</v>
      </c>
    </row>
    <row r="147" spans="1:7" x14ac:dyDescent="0.25">
      <c r="A147" s="9">
        <f>INDEX(Hoja1!A:H,B147,C147)</f>
        <v>2.17996650369634E-3</v>
      </c>
      <c r="B147" s="8">
        <f t="shared" si="4"/>
        <v>18</v>
      </c>
      <c r="C147" s="8">
        <f t="shared" si="5"/>
        <v>3</v>
      </c>
      <c r="E147" s="4">
        <f>INDEX(Hoja1!$A:$H,(ROW()-2)-(TRUNC((ROW()-2)/($J$1))*($J$1))+2,1)</f>
        <v>41656</v>
      </c>
      <c r="F147" s="5" t="str">
        <f>INDEX(Hoja1!A:H,1,(TRUNC((ROW()-2)/($J$1)))+2)</f>
        <v>CUPRUM</v>
      </c>
      <c r="G147" s="6">
        <f>INDEX(Hoja1!A:H,(ROW()-2)-(TRUNC((ROW()-2)/($J$1))*($J$1))+2,(TRUNC((ROW()-2)/($J$1)))+2)</f>
        <v>2.17996650369634E-3</v>
      </c>
    </row>
    <row r="148" spans="1:7" x14ac:dyDescent="0.25">
      <c r="A148" s="9">
        <f>INDEX(Hoja1!A:H,B148,C148)</f>
        <v>0</v>
      </c>
      <c r="B148" s="8">
        <f t="shared" si="4"/>
        <v>19</v>
      </c>
      <c r="C148" s="8">
        <f t="shared" si="5"/>
        <v>3</v>
      </c>
      <c r="E148" s="4">
        <f>INDEX(Hoja1!$A:$H,(ROW()-2)-(TRUNC((ROW()-2)/($J$1))*($J$1))+2,1)</f>
        <v>41657</v>
      </c>
      <c r="F148" s="5" t="str">
        <f>INDEX(Hoja1!A:H,1,(TRUNC((ROW()-2)/($J$1)))+2)</f>
        <v>CUPRUM</v>
      </c>
      <c r="G148" s="6">
        <f>INDEX(Hoja1!A:H,(ROW()-2)-(TRUNC((ROW()-2)/($J$1))*($J$1))+2,(TRUNC((ROW()-2)/($J$1)))+2)</f>
        <v>0</v>
      </c>
    </row>
    <row r="149" spans="1:7" x14ac:dyDescent="0.25">
      <c r="A149" s="9">
        <f>INDEX(Hoja1!A:H,B149,C149)</f>
        <v>0</v>
      </c>
      <c r="B149" s="8">
        <f t="shared" si="4"/>
        <v>20</v>
      </c>
      <c r="C149" s="8">
        <f t="shared" si="5"/>
        <v>3</v>
      </c>
      <c r="E149" s="4">
        <f>INDEX(Hoja1!$A:$H,(ROW()-2)-(TRUNC((ROW()-2)/($J$1))*($J$1))+2,1)</f>
        <v>41658</v>
      </c>
      <c r="F149" s="5" t="str">
        <f>INDEX(Hoja1!A:H,1,(TRUNC((ROW()-2)/($J$1)))+2)</f>
        <v>CUPRUM</v>
      </c>
      <c r="G149" s="6">
        <f>INDEX(Hoja1!A:H,(ROW()-2)-(TRUNC((ROW()-2)/($J$1))*($J$1))+2,(TRUNC((ROW()-2)/($J$1)))+2)</f>
        <v>0</v>
      </c>
    </row>
    <row r="150" spans="1:7" x14ac:dyDescent="0.25">
      <c r="A150" s="9">
        <f>INDEX(Hoja1!A:H,B150,C150)</f>
        <v>6.7410692732898791E-3</v>
      </c>
      <c r="B150" s="8">
        <f t="shared" si="4"/>
        <v>21</v>
      </c>
      <c r="C150" s="8">
        <f t="shared" si="5"/>
        <v>3</v>
      </c>
      <c r="E150" s="4">
        <f>INDEX(Hoja1!$A:$H,(ROW()-2)-(TRUNC((ROW()-2)/($J$1))*($J$1))+2,1)</f>
        <v>41659</v>
      </c>
      <c r="F150" s="5" t="str">
        <f>INDEX(Hoja1!A:H,1,(TRUNC((ROW()-2)/($J$1)))+2)</f>
        <v>CUPRUM</v>
      </c>
      <c r="G150" s="6">
        <f>INDEX(Hoja1!A:H,(ROW()-2)-(TRUNC((ROW()-2)/($J$1))*($J$1))+2,(TRUNC((ROW()-2)/($J$1)))+2)</f>
        <v>6.7410692732898791E-3</v>
      </c>
    </row>
    <row r="151" spans="1:7" x14ac:dyDescent="0.25">
      <c r="A151" s="9">
        <f>INDEX(Hoja1!A:H,B151,C151)</f>
        <v>4.4272894337953339E-3</v>
      </c>
      <c r="B151" s="8">
        <f t="shared" si="4"/>
        <v>22</v>
      </c>
      <c r="C151" s="8">
        <f t="shared" si="5"/>
        <v>3</v>
      </c>
      <c r="E151" s="4">
        <f>INDEX(Hoja1!$A:$H,(ROW()-2)-(TRUNC((ROW()-2)/($J$1))*($J$1))+2,1)</f>
        <v>41660</v>
      </c>
      <c r="F151" s="5" t="str">
        <f>INDEX(Hoja1!A:H,1,(TRUNC((ROW()-2)/($J$1)))+2)</f>
        <v>CUPRUM</v>
      </c>
      <c r="G151" s="6">
        <f>INDEX(Hoja1!A:H,(ROW()-2)-(TRUNC((ROW()-2)/($J$1))*($J$1))+2,(TRUNC((ROW()-2)/($J$1)))+2)</f>
        <v>4.4272894337953339E-3</v>
      </c>
    </row>
    <row r="152" spans="1:7" x14ac:dyDescent="0.25">
      <c r="A152" s="9">
        <f>INDEX(Hoja1!A:H,B152,C152)</f>
        <v>3.2939787564079115E-3</v>
      </c>
      <c r="B152" s="8">
        <f t="shared" si="4"/>
        <v>23</v>
      </c>
      <c r="C152" s="8">
        <f t="shared" si="5"/>
        <v>3</v>
      </c>
      <c r="E152" s="4">
        <f>INDEX(Hoja1!$A:$H,(ROW()-2)-(TRUNC((ROW()-2)/($J$1))*($J$1))+2,1)</f>
        <v>41661</v>
      </c>
      <c r="F152" s="5" t="str">
        <f>INDEX(Hoja1!A:H,1,(TRUNC((ROW()-2)/($J$1)))+2)</f>
        <v>CUPRUM</v>
      </c>
      <c r="G152" s="6">
        <f>INDEX(Hoja1!A:H,(ROW()-2)-(TRUNC((ROW()-2)/($J$1))*($J$1))+2,(TRUNC((ROW()-2)/($J$1)))+2)</f>
        <v>3.2939787564079115E-3</v>
      </c>
    </row>
    <row r="153" spans="1:7" x14ac:dyDescent="0.25">
      <c r="A153" s="9">
        <f>INDEX(Hoja1!A:H,B153,C153)</f>
        <v>7.397601619685279E-4</v>
      </c>
      <c r="B153" s="8">
        <f t="shared" si="4"/>
        <v>24</v>
      </c>
      <c r="C153" s="8">
        <f t="shared" si="5"/>
        <v>3</v>
      </c>
      <c r="E153" s="4">
        <f>INDEX(Hoja1!$A:$H,(ROW()-2)-(TRUNC((ROW()-2)/($J$1))*($J$1))+2,1)</f>
        <v>41662</v>
      </c>
      <c r="F153" s="5" t="str">
        <f>INDEX(Hoja1!A:H,1,(TRUNC((ROW()-2)/($J$1)))+2)</f>
        <v>CUPRUM</v>
      </c>
      <c r="G153" s="6">
        <f>INDEX(Hoja1!A:H,(ROW()-2)-(TRUNC((ROW()-2)/($J$1))*($J$1))+2,(TRUNC((ROW()-2)/($J$1)))+2)</f>
        <v>7.397601619685279E-4</v>
      </c>
    </row>
    <row r="154" spans="1:7" x14ac:dyDescent="0.25">
      <c r="A154" s="9">
        <f>INDEX(Hoja1!A:H,B154,C154)</f>
        <v>-2.5152539645011407E-3</v>
      </c>
      <c r="B154" s="8">
        <f t="shared" si="4"/>
        <v>25</v>
      </c>
      <c r="C154" s="8">
        <f t="shared" si="5"/>
        <v>3</v>
      </c>
      <c r="E154" s="4">
        <f>INDEX(Hoja1!$A:$H,(ROW()-2)-(TRUNC((ROW()-2)/($J$1))*($J$1))+2,1)</f>
        <v>41663</v>
      </c>
      <c r="F154" s="5" t="str">
        <f>INDEX(Hoja1!A:H,1,(TRUNC((ROW()-2)/($J$1)))+2)</f>
        <v>CUPRUM</v>
      </c>
      <c r="G154" s="6">
        <f>INDEX(Hoja1!A:H,(ROW()-2)-(TRUNC((ROW()-2)/($J$1))*($J$1))+2,(TRUNC((ROW()-2)/($J$1)))+2)</f>
        <v>-2.5152539645011407E-3</v>
      </c>
    </row>
    <row r="155" spans="1:7" x14ac:dyDescent="0.25">
      <c r="A155" s="9">
        <f>INDEX(Hoja1!A:H,B155,C155)</f>
        <v>0</v>
      </c>
      <c r="B155" s="8">
        <f t="shared" si="4"/>
        <v>26</v>
      </c>
      <c r="C155" s="8">
        <f t="shared" si="5"/>
        <v>3</v>
      </c>
      <c r="E155" s="4">
        <f>INDEX(Hoja1!$A:$H,(ROW()-2)-(TRUNC((ROW()-2)/($J$1))*($J$1))+2,1)</f>
        <v>41664</v>
      </c>
      <c r="F155" s="5" t="str">
        <f>INDEX(Hoja1!A:H,1,(TRUNC((ROW()-2)/($J$1)))+2)</f>
        <v>CUPRUM</v>
      </c>
      <c r="G155" s="6">
        <f>INDEX(Hoja1!A:H,(ROW()-2)-(TRUNC((ROW()-2)/($J$1))*($J$1))+2,(TRUNC((ROW()-2)/($J$1)))+2)</f>
        <v>0</v>
      </c>
    </row>
    <row r="156" spans="1:7" x14ac:dyDescent="0.25">
      <c r="A156" s="9">
        <f>INDEX(Hoja1!A:H,B156,C156)</f>
        <v>0</v>
      </c>
      <c r="B156" s="8">
        <f t="shared" si="4"/>
        <v>27</v>
      </c>
      <c r="C156" s="8">
        <f t="shared" si="5"/>
        <v>3</v>
      </c>
      <c r="E156" s="4">
        <f>INDEX(Hoja1!$A:$H,(ROW()-2)-(TRUNC((ROW()-2)/($J$1))*($J$1))+2,1)</f>
        <v>41665</v>
      </c>
      <c r="F156" s="5" t="str">
        <f>INDEX(Hoja1!A:H,1,(TRUNC((ROW()-2)/($J$1)))+2)</f>
        <v>CUPRUM</v>
      </c>
      <c r="G156" s="6">
        <f>INDEX(Hoja1!A:H,(ROW()-2)-(TRUNC((ROW()-2)/($J$1))*($J$1))+2,(TRUNC((ROW()-2)/($J$1)))+2)</f>
        <v>0</v>
      </c>
    </row>
    <row r="157" spans="1:7" x14ac:dyDescent="0.25">
      <c r="A157" s="9">
        <f>INDEX(Hoja1!A:H,B157,C157)</f>
        <v>-1.1385854590828859E-2</v>
      </c>
      <c r="B157" s="8">
        <f t="shared" si="4"/>
        <v>28</v>
      </c>
      <c r="C157" s="8">
        <f t="shared" si="5"/>
        <v>3</v>
      </c>
      <c r="E157" s="4">
        <f>INDEX(Hoja1!$A:$H,(ROW()-2)-(TRUNC((ROW()-2)/($J$1))*($J$1))+2,1)</f>
        <v>41666</v>
      </c>
      <c r="F157" s="5" t="str">
        <f>INDEX(Hoja1!A:H,1,(TRUNC((ROW()-2)/($J$1)))+2)</f>
        <v>CUPRUM</v>
      </c>
      <c r="G157" s="6">
        <f>INDEX(Hoja1!A:H,(ROW()-2)-(TRUNC((ROW()-2)/($J$1))*($J$1))+2,(TRUNC((ROW()-2)/($J$1)))+2)</f>
        <v>-1.1385854590828859E-2</v>
      </c>
    </row>
    <row r="158" spans="1:7" x14ac:dyDescent="0.25">
      <c r="A158" s="9">
        <f>INDEX(Hoja1!A:H,B158,C158)</f>
        <v>-1.1983680505325722E-2</v>
      </c>
      <c r="B158" s="8">
        <f t="shared" si="4"/>
        <v>29</v>
      </c>
      <c r="C158" s="8">
        <f t="shared" si="5"/>
        <v>3</v>
      </c>
      <c r="E158" s="4">
        <f>INDEX(Hoja1!$A:$H,(ROW()-2)-(TRUNC((ROW()-2)/($J$1))*($J$1))+2,1)</f>
        <v>41667</v>
      </c>
      <c r="F158" s="5" t="str">
        <f>INDEX(Hoja1!A:H,1,(TRUNC((ROW()-2)/($J$1)))+2)</f>
        <v>CUPRUM</v>
      </c>
      <c r="G158" s="6">
        <f>INDEX(Hoja1!A:H,(ROW()-2)-(TRUNC((ROW()-2)/($J$1))*($J$1))+2,(TRUNC((ROW()-2)/($J$1)))+2)</f>
        <v>-1.1983680505325722E-2</v>
      </c>
    </row>
    <row r="159" spans="1:7" x14ac:dyDescent="0.25">
      <c r="A159" s="9">
        <f>INDEX(Hoja1!A:H,B159,C159)</f>
        <v>-6.2764612226295924E-4</v>
      </c>
      <c r="B159" s="8">
        <f t="shared" si="4"/>
        <v>30</v>
      </c>
      <c r="C159" s="8">
        <f t="shared" si="5"/>
        <v>3</v>
      </c>
      <c r="E159" s="4">
        <f>INDEX(Hoja1!$A:$H,(ROW()-2)-(TRUNC((ROW()-2)/($J$1))*($J$1))+2,1)</f>
        <v>41668</v>
      </c>
      <c r="F159" s="5" t="str">
        <f>INDEX(Hoja1!A:H,1,(TRUNC((ROW()-2)/($J$1)))+2)</f>
        <v>CUPRUM</v>
      </c>
      <c r="G159" s="6">
        <f>INDEX(Hoja1!A:H,(ROW()-2)-(TRUNC((ROW()-2)/($J$1))*($J$1))+2,(TRUNC((ROW()-2)/($J$1)))+2)</f>
        <v>-6.2764612226295924E-4</v>
      </c>
    </row>
    <row r="160" spans="1:7" x14ac:dyDescent="0.25">
      <c r="A160" s="9">
        <f>INDEX(Hoja1!A:H,B160,C160)</f>
        <v>-2.8949960316322354E-3</v>
      </c>
      <c r="B160" s="8">
        <f t="shared" si="4"/>
        <v>31</v>
      </c>
      <c r="C160" s="8">
        <f t="shared" si="5"/>
        <v>3</v>
      </c>
      <c r="E160" s="4">
        <f>INDEX(Hoja1!$A:$H,(ROW()-2)-(TRUNC((ROW()-2)/($J$1))*($J$1))+2,1)</f>
        <v>41669</v>
      </c>
      <c r="F160" s="5" t="str">
        <f>INDEX(Hoja1!A:H,1,(TRUNC((ROW()-2)/($J$1)))+2)</f>
        <v>CUPRUM</v>
      </c>
      <c r="G160" s="6">
        <f>INDEX(Hoja1!A:H,(ROW()-2)-(TRUNC((ROW()-2)/($J$1))*($J$1))+2,(TRUNC((ROW()-2)/($J$1)))+2)</f>
        <v>-2.8949960316322354E-3</v>
      </c>
    </row>
    <row r="161" spans="1:7" x14ac:dyDescent="0.25">
      <c r="A161" s="9">
        <f>INDEX(Hoja1!A:H,B161,C161)</f>
        <v>-9.9154735845963238E-4</v>
      </c>
      <c r="B161" s="8">
        <f t="shared" si="4"/>
        <v>32</v>
      </c>
      <c r="C161" s="8">
        <f t="shared" si="5"/>
        <v>3</v>
      </c>
      <c r="E161" s="4">
        <f>INDEX(Hoja1!$A:$H,(ROW()-2)-(TRUNC((ROW()-2)/($J$1))*($J$1))+2,1)</f>
        <v>41670</v>
      </c>
      <c r="F161" s="5" t="str">
        <f>INDEX(Hoja1!A:H,1,(TRUNC((ROW()-2)/($J$1)))+2)</f>
        <v>CUPRUM</v>
      </c>
      <c r="G161" s="6">
        <f>INDEX(Hoja1!A:H,(ROW()-2)-(TRUNC((ROW()-2)/($J$1))*($J$1))+2,(TRUNC((ROW()-2)/($J$1)))+2)</f>
        <v>-9.9154735845963238E-4</v>
      </c>
    </row>
    <row r="162" spans="1:7" x14ac:dyDescent="0.25">
      <c r="A162" s="9">
        <f>INDEX(Hoja1!A:H,B162,C162)</f>
        <v>0</v>
      </c>
      <c r="B162" s="8">
        <f t="shared" si="4"/>
        <v>33</v>
      </c>
      <c r="C162" s="8">
        <f t="shared" si="5"/>
        <v>3</v>
      </c>
      <c r="E162" s="4">
        <f>INDEX(Hoja1!$A:$H,(ROW()-2)-(TRUNC((ROW()-2)/($J$1))*($J$1))+2,1)</f>
        <v>41671</v>
      </c>
      <c r="F162" s="5" t="str">
        <f>INDEX(Hoja1!A:H,1,(TRUNC((ROW()-2)/($J$1)))+2)</f>
        <v>CUPRUM</v>
      </c>
      <c r="G162" s="6">
        <f>INDEX(Hoja1!A:H,(ROW()-2)-(TRUNC((ROW()-2)/($J$1))*($J$1))+2,(TRUNC((ROW()-2)/($J$1)))+2)</f>
        <v>0</v>
      </c>
    </row>
    <row r="163" spans="1:7" x14ac:dyDescent="0.25">
      <c r="A163" s="9">
        <f>INDEX(Hoja1!A:H,B163,C163)</f>
        <v>0</v>
      </c>
      <c r="B163" s="8">
        <f t="shared" si="4"/>
        <v>34</v>
      </c>
      <c r="C163" s="8">
        <f t="shared" si="5"/>
        <v>3</v>
      </c>
      <c r="E163" s="4">
        <f>INDEX(Hoja1!$A:$H,(ROW()-2)-(TRUNC((ROW()-2)/($J$1))*($J$1))+2,1)</f>
        <v>41672</v>
      </c>
      <c r="F163" s="5" t="str">
        <f>INDEX(Hoja1!A:H,1,(TRUNC((ROW()-2)/($J$1)))+2)</f>
        <v>CUPRUM</v>
      </c>
      <c r="G163" s="6">
        <f>INDEX(Hoja1!A:H,(ROW()-2)-(TRUNC((ROW()-2)/($J$1))*($J$1))+2,(TRUNC((ROW()-2)/($J$1)))+2)</f>
        <v>0</v>
      </c>
    </row>
    <row r="164" spans="1:7" x14ac:dyDescent="0.25">
      <c r="A164" s="9">
        <f>INDEX(Hoja1!A:H,B164,C164)</f>
        <v>4.1634896516162812E-3</v>
      </c>
      <c r="B164" s="8">
        <f t="shared" si="4"/>
        <v>35</v>
      </c>
      <c r="C164" s="8">
        <f t="shared" si="5"/>
        <v>3</v>
      </c>
      <c r="E164" s="4">
        <f>INDEX(Hoja1!$A:$H,(ROW()-2)-(TRUNC((ROW()-2)/($J$1))*($J$1))+2,1)</f>
        <v>41673</v>
      </c>
      <c r="F164" s="5" t="str">
        <f>INDEX(Hoja1!A:H,1,(TRUNC((ROW()-2)/($J$1)))+2)</f>
        <v>CUPRUM</v>
      </c>
      <c r="G164" s="6">
        <f>INDEX(Hoja1!A:H,(ROW()-2)-(TRUNC((ROW()-2)/($J$1))*($J$1))+2,(TRUNC((ROW()-2)/($J$1)))+2)</f>
        <v>4.1634896516162812E-3</v>
      </c>
    </row>
    <row r="165" spans="1:7" x14ac:dyDescent="0.25">
      <c r="A165" s="9">
        <f>INDEX(Hoja1!A:H,B165,C165)</f>
        <v>-4.5829054179549189E-3</v>
      </c>
      <c r="B165" s="8">
        <f t="shared" si="4"/>
        <v>36</v>
      </c>
      <c r="C165" s="8">
        <f t="shared" si="5"/>
        <v>3</v>
      </c>
      <c r="E165" s="4">
        <f>INDEX(Hoja1!$A:$H,(ROW()-2)-(TRUNC((ROW()-2)/($J$1))*($J$1))+2,1)</f>
        <v>41674</v>
      </c>
      <c r="F165" s="5" t="str">
        <f>INDEX(Hoja1!A:H,1,(TRUNC((ROW()-2)/($J$1)))+2)</f>
        <v>CUPRUM</v>
      </c>
      <c r="G165" s="6">
        <f>INDEX(Hoja1!A:H,(ROW()-2)-(TRUNC((ROW()-2)/($J$1))*($J$1))+2,(TRUNC((ROW()-2)/($J$1)))+2)</f>
        <v>-4.5829054179549189E-3</v>
      </c>
    </row>
    <row r="166" spans="1:7" x14ac:dyDescent="0.25">
      <c r="A166" s="9">
        <f>INDEX(Hoja1!A:H,B166,C166)</f>
        <v>-1.9241949507888823E-3</v>
      </c>
      <c r="B166" s="8">
        <f t="shared" si="4"/>
        <v>37</v>
      </c>
      <c r="C166" s="8">
        <f t="shared" si="5"/>
        <v>3</v>
      </c>
      <c r="E166" s="4">
        <f>INDEX(Hoja1!$A:$H,(ROW()-2)-(TRUNC((ROW()-2)/($J$1))*($J$1))+2,1)</f>
        <v>41675</v>
      </c>
      <c r="F166" s="5" t="str">
        <f>INDEX(Hoja1!A:H,1,(TRUNC((ROW()-2)/($J$1)))+2)</f>
        <v>CUPRUM</v>
      </c>
      <c r="G166" s="6">
        <f>INDEX(Hoja1!A:H,(ROW()-2)-(TRUNC((ROW()-2)/($J$1))*($J$1))+2,(TRUNC((ROW()-2)/($J$1)))+2)</f>
        <v>-1.9241949507888823E-3</v>
      </c>
    </row>
    <row r="167" spans="1:7" x14ac:dyDescent="0.25">
      <c r="A167" s="9">
        <f>INDEX(Hoja1!A:H,B167,C167)</f>
        <v>2.2134819297603414E-3</v>
      </c>
      <c r="B167" s="8">
        <f t="shared" si="4"/>
        <v>38</v>
      </c>
      <c r="C167" s="8">
        <f t="shared" si="5"/>
        <v>3</v>
      </c>
      <c r="E167" s="4">
        <f>INDEX(Hoja1!$A:$H,(ROW()-2)-(TRUNC((ROW()-2)/($J$1))*($J$1))+2,1)</f>
        <v>41676</v>
      </c>
      <c r="F167" s="5" t="str">
        <f>INDEX(Hoja1!A:H,1,(TRUNC((ROW()-2)/($J$1)))+2)</f>
        <v>CUPRUM</v>
      </c>
      <c r="G167" s="6">
        <f>INDEX(Hoja1!A:H,(ROW()-2)-(TRUNC((ROW()-2)/($J$1))*($J$1))+2,(TRUNC((ROW()-2)/($J$1)))+2)</f>
        <v>2.2134819297603414E-3</v>
      </c>
    </row>
    <row r="168" spans="1:7" x14ac:dyDescent="0.25">
      <c r="A168" s="9">
        <f>INDEX(Hoja1!A:H,B168,C168)</f>
        <v>5.0059389590224601E-3</v>
      </c>
      <c r="B168" s="8">
        <f t="shared" si="4"/>
        <v>39</v>
      </c>
      <c r="C168" s="8">
        <f t="shared" si="5"/>
        <v>3</v>
      </c>
      <c r="E168" s="4">
        <f>INDEX(Hoja1!$A:$H,(ROW()-2)-(TRUNC((ROW()-2)/($J$1))*($J$1))+2,1)</f>
        <v>41677</v>
      </c>
      <c r="F168" s="5" t="str">
        <f>INDEX(Hoja1!A:H,1,(TRUNC((ROW()-2)/($J$1)))+2)</f>
        <v>CUPRUM</v>
      </c>
      <c r="G168" s="6">
        <f>INDEX(Hoja1!A:H,(ROW()-2)-(TRUNC((ROW()-2)/($J$1))*($J$1))+2,(TRUNC((ROW()-2)/($J$1)))+2)</f>
        <v>5.0059389590224601E-3</v>
      </c>
    </row>
    <row r="169" spans="1:7" x14ac:dyDescent="0.25">
      <c r="A169" s="9">
        <f>INDEX(Hoja1!A:H,B169,C169)</f>
        <v>0</v>
      </c>
      <c r="B169" s="8">
        <f t="shared" si="4"/>
        <v>40</v>
      </c>
      <c r="C169" s="8">
        <f t="shared" si="5"/>
        <v>3</v>
      </c>
      <c r="E169" s="4">
        <f>INDEX(Hoja1!$A:$H,(ROW()-2)-(TRUNC((ROW()-2)/($J$1))*($J$1))+2,1)</f>
        <v>41678</v>
      </c>
      <c r="F169" s="5" t="str">
        <f>INDEX(Hoja1!A:H,1,(TRUNC((ROW()-2)/($J$1)))+2)</f>
        <v>CUPRUM</v>
      </c>
      <c r="G169" s="6">
        <f>INDEX(Hoja1!A:H,(ROW()-2)-(TRUNC((ROW()-2)/($J$1))*($J$1))+2,(TRUNC((ROW()-2)/($J$1)))+2)</f>
        <v>0</v>
      </c>
    </row>
    <row r="170" spans="1:7" x14ac:dyDescent="0.25">
      <c r="A170" s="9">
        <f>INDEX(Hoja1!A:H,B170,C170)</f>
        <v>0</v>
      </c>
      <c r="B170" s="8">
        <f t="shared" si="4"/>
        <v>41</v>
      </c>
      <c r="C170" s="8">
        <f t="shared" si="5"/>
        <v>3</v>
      </c>
      <c r="E170" s="4">
        <f>INDEX(Hoja1!$A:$H,(ROW()-2)-(TRUNC((ROW()-2)/($J$1))*($J$1))+2,1)</f>
        <v>41679</v>
      </c>
      <c r="F170" s="5" t="str">
        <f>INDEX(Hoja1!A:H,1,(TRUNC((ROW()-2)/($J$1)))+2)</f>
        <v>CUPRUM</v>
      </c>
      <c r="G170" s="6">
        <f>INDEX(Hoja1!A:H,(ROW()-2)-(TRUNC((ROW()-2)/($J$1))*($J$1))+2,(TRUNC((ROW()-2)/($J$1)))+2)</f>
        <v>0</v>
      </c>
    </row>
    <row r="171" spans="1:7" x14ac:dyDescent="0.25">
      <c r="A171" s="9">
        <f>INDEX(Hoja1!A:H,B171,C171)</f>
        <v>6.0175336539365354E-3</v>
      </c>
      <c r="B171" s="8">
        <f t="shared" si="4"/>
        <v>42</v>
      </c>
      <c r="C171" s="8">
        <f t="shared" si="5"/>
        <v>3</v>
      </c>
      <c r="E171" s="4">
        <f>INDEX(Hoja1!$A:$H,(ROW()-2)-(TRUNC((ROW()-2)/($J$1))*($J$1))+2,1)</f>
        <v>41680</v>
      </c>
      <c r="F171" s="5" t="str">
        <f>INDEX(Hoja1!A:H,1,(TRUNC((ROW()-2)/($J$1)))+2)</f>
        <v>CUPRUM</v>
      </c>
      <c r="G171" s="6">
        <f>INDEX(Hoja1!A:H,(ROW()-2)-(TRUNC((ROW()-2)/($J$1))*($J$1))+2,(TRUNC((ROW()-2)/($J$1)))+2)</f>
        <v>6.0175336539365354E-3</v>
      </c>
    </row>
    <row r="172" spans="1:7" x14ac:dyDescent="0.25">
      <c r="A172" s="9">
        <f>INDEX(Hoja1!A:H,B172,C172)</f>
        <v>2.4818793639769243E-3</v>
      </c>
      <c r="B172" s="8">
        <f t="shared" si="4"/>
        <v>43</v>
      </c>
      <c r="C172" s="8">
        <f t="shared" si="5"/>
        <v>3</v>
      </c>
      <c r="E172" s="4">
        <f>INDEX(Hoja1!$A:$H,(ROW()-2)-(TRUNC((ROW()-2)/($J$1))*($J$1))+2,1)</f>
        <v>41681</v>
      </c>
      <c r="F172" s="5" t="str">
        <f>INDEX(Hoja1!A:H,1,(TRUNC((ROW()-2)/($J$1)))+2)</f>
        <v>CUPRUM</v>
      </c>
      <c r="G172" s="6">
        <f>INDEX(Hoja1!A:H,(ROW()-2)-(TRUNC((ROW()-2)/($J$1))*($J$1))+2,(TRUNC((ROW()-2)/($J$1)))+2)</f>
        <v>2.4818793639769243E-3</v>
      </c>
    </row>
    <row r="173" spans="1:7" x14ac:dyDescent="0.25">
      <c r="A173" s="9">
        <f>INDEX(Hoja1!A:H,B173,C173)</f>
        <v>6.8500519302139296E-3</v>
      </c>
      <c r="B173" s="8">
        <f t="shared" si="4"/>
        <v>44</v>
      </c>
      <c r="C173" s="8">
        <f t="shared" si="5"/>
        <v>3</v>
      </c>
      <c r="E173" s="4">
        <f>INDEX(Hoja1!$A:$H,(ROW()-2)-(TRUNC((ROW()-2)/($J$1))*($J$1))+2,1)</f>
        <v>41682</v>
      </c>
      <c r="F173" s="5" t="str">
        <f>INDEX(Hoja1!A:H,1,(TRUNC((ROW()-2)/($J$1)))+2)</f>
        <v>CUPRUM</v>
      </c>
      <c r="G173" s="6">
        <f>INDEX(Hoja1!A:H,(ROW()-2)-(TRUNC((ROW()-2)/($J$1))*($J$1))+2,(TRUNC((ROW()-2)/($J$1)))+2)</f>
        <v>6.8500519302139296E-3</v>
      </c>
    </row>
    <row r="174" spans="1:7" x14ac:dyDescent="0.25">
      <c r="A174" s="9">
        <f>INDEX(Hoja1!A:H,B174,C174)</f>
        <v>3.5982874450042335E-3</v>
      </c>
      <c r="B174" s="8">
        <f t="shared" si="4"/>
        <v>45</v>
      </c>
      <c r="C174" s="8">
        <f t="shared" si="5"/>
        <v>3</v>
      </c>
      <c r="E174" s="4">
        <f>INDEX(Hoja1!$A:$H,(ROW()-2)-(TRUNC((ROW()-2)/($J$1))*($J$1))+2,1)</f>
        <v>41683</v>
      </c>
      <c r="F174" s="5" t="str">
        <f>INDEX(Hoja1!A:H,1,(TRUNC((ROW()-2)/($J$1)))+2)</f>
        <v>CUPRUM</v>
      </c>
      <c r="G174" s="6">
        <f>INDEX(Hoja1!A:H,(ROW()-2)-(TRUNC((ROW()-2)/($J$1))*($J$1))+2,(TRUNC((ROW()-2)/($J$1)))+2)</f>
        <v>3.5982874450042335E-3</v>
      </c>
    </row>
    <row r="175" spans="1:7" x14ac:dyDescent="0.25">
      <c r="A175" s="9">
        <f>INDEX(Hoja1!A:H,B175,C175)</f>
        <v>-4.4669177898969403E-3</v>
      </c>
      <c r="B175" s="8">
        <f t="shared" si="4"/>
        <v>46</v>
      </c>
      <c r="C175" s="8">
        <f t="shared" si="5"/>
        <v>3</v>
      </c>
      <c r="E175" s="4">
        <f>INDEX(Hoja1!$A:$H,(ROW()-2)-(TRUNC((ROW()-2)/($J$1))*($J$1))+2,1)</f>
        <v>41684</v>
      </c>
      <c r="F175" s="5" t="str">
        <f>INDEX(Hoja1!A:H,1,(TRUNC((ROW()-2)/($J$1)))+2)</f>
        <v>CUPRUM</v>
      </c>
      <c r="G175" s="6">
        <f>INDEX(Hoja1!A:H,(ROW()-2)-(TRUNC((ROW()-2)/($J$1))*($J$1))+2,(TRUNC((ROW()-2)/($J$1)))+2)</f>
        <v>-4.4669177898969403E-3</v>
      </c>
    </row>
    <row r="176" spans="1:7" x14ac:dyDescent="0.25">
      <c r="A176" s="9">
        <f>INDEX(Hoja1!A:H,B176,C176)</f>
        <v>0</v>
      </c>
      <c r="B176" s="8">
        <f t="shared" si="4"/>
        <v>47</v>
      </c>
      <c r="C176" s="8">
        <f t="shared" si="5"/>
        <v>3</v>
      </c>
      <c r="E176" s="4">
        <f>INDEX(Hoja1!$A:$H,(ROW()-2)-(TRUNC((ROW()-2)/($J$1))*($J$1))+2,1)</f>
        <v>41685</v>
      </c>
      <c r="F176" s="5" t="str">
        <f>INDEX(Hoja1!A:H,1,(TRUNC((ROW()-2)/($J$1)))+2)</f>
        <v>CUPRUM</v>
      </c>
      <c r="G176" s="6">
        <f>INDEX(Hoja1!A:H,(ROW()-2)-(TRUNC((ROW()-2)/($J$1))*($J$1))+2,(TRUNC((ROW()-2)/($J$1)))+2)</f>
        <v>0</v>
      </c>
    </row>
    <row r="177" spans="1:7" x14ac:dyDescent="0.25">
      <c r="A177" s="9">
        <f>INDEX(Hoja1!A:H,B177,C177)</f>
        <v>0</v>
      </c>
      <c r="B177" s="8">
        <f t="shared" si="4"/>
        <v>48</v>
      </c>
      <c r="C177" s="8">
        <f t="shared" si="5"/>
        <v>3</v>
      </c>
      <c r="E177" s="4">
        <f>INDEX(Hoja1!$A:$H,(ROW()-2)-(TRUNC((ROW()-2)/($J$1))*($J$1))+2,1)</f>
        <v>41686</v>
      </c>
      <c r="F177" s="5" t="str">
        <f>INDEX(Hoja1!A:H,1,(TRUNC((ROW()-2)/($J$1)))+2)</f>
        <v>CUPRUM</v>
      </c>
      <c r="G177" s="6">
        <f>INDEX(Hoja1!A:H,(ROW()-2)-(TRUNC((ROW()-2)/($J$1))*($J$1))+2,(TRUNC((ROW()-2)/($J$1)))+2)</f>
        <v>0</v>
      </c>
    </row>
    <row r="178" spans="1:7" x14ac:dyDescent="0.25">
      <c r="A178" s="9">
        <f>INDEX(Hoja1!A:H,B178,C178)</f>
        <v>4.2111918426235295E-3</v>
      </c>
      <c r="B178" s="8">
        <f t="shared" si="4"/>
        <v>49</v>
      </c>
      <c r="C178" s="8">
        <f t="shared" si="5"/>
        <v>3</v>
      </c>
      <c r="E178" s="4">
        <f>INDEX(Hoja1!$A:$H,(ROW()-2)-(TRUNC((ROW()-2)/($J$1))*($J$1))+2,1)</f>
        <v>41687</v>
      </c>
      <c r="F178" s="5" t="str">
        <f>INDEX(Hoja1!A:H,1,(TRUNC((ROW()-2)/($J$1)))+2)</f>
        <v>CUPRUM</v>
      </c>
      <c r="G178" s="6">
        <f>INDEX(Hoja1!A:H,(ROW()-2)-(TRUNC((ROW()-2)/($J$1))*($J$1))+2,(TRUNC((ROW()-2)/($J$1)))+2)</f>
        <v>4.2111918426235295E-3</v>
      </c>
    </row>
    <row r="179" spans="1:7" x14ac:dyDescent="0.25">
      <c r="A179" s="9">
        <f>INDEX(Hoja1!A:H,B179,C179)</f>
        <v>2.7056017912765462E-3</v>
      </c>
      <c r="B179" s="8">
        <f t="shared" si="4"/>
        <v>50</v>
      </c>
      <c r="C179" s="8">
        <f t="shared" si="5"/>
        <v>3</v>
      </c>
      <c r="E179" s="4">
        <f>INDEX(Hoja1!$A:$H,(ROW()-2)-(TRUNC((ROW()-2)/($J$1))*($J$1))+2,1)</f>
        <v>41688</v>
      </c>
      <c r="F179" s="5" t="str">
        <f>INDEX(Hoja1!A:H,1,(TRUNC((ROW()-2)/($J$1)))+2)</f>
        <v>CUPRUM</v>
      </c>
      <c r="G179" s="6">
        <f>INDEX(Hoja1!A:H,(ROW()-2)-(TRUNC((ROW()-2)/($J$1))*($J$1))+2,(TRUNC((ROW()-2)/($J$1)))+2)</f>
        <v>2.7056017912765462E-3</v>
      </c>
    </row>
    <row r="180" spans="1:7" x14ac:dyDescent="0.25">
      <c r="A180" s="9">
        <f>INDEX(Hoja1!A:H,B180,C180)</f>
        <v>2.2086726388443889E-3</v>
      </c>
      <c r="B180" s="8">
        <f t="shared" si="4"/>
        <v>51</v>
      </c>
      <c r="C180" s="8">
        <f t="shared" si="5"/>
        <v>3</v>
      </c>
      <c r="E180" s="4">
        <f>INDEX(Hoja1!$A:$H,(ROW()-2)-(TRUNC((ROW()-2)/($J$1))*($J$1))+2,1)</f>
        <v>41689</v>
      </c>
      <c r="F180" s="5" t="str">
        <f>INDEX(Hoja1!A:H,1,(TRUNC((ROW()-2)/($J$1)))+2)</f>
        <v>CUPRUM</v>
      </c>
      <c r="G180" s="6">
        <f>INDEX(Hoja1!A:H,(ROW()-2)-(TRUNC((ROW()-2)/($J$1))*($J$1))+2,(TRUNC((ROW()-2)/($J$1)))+2)</f>
        <v>2.2086726388443889E-3</v>
      </c>
    </row>
    <row r="181" spans="1:7" x14ac:dyDescent="0.25">
      <c r="A181" s="9">
        <f>INDEX(Hoja1!A:H,B181,C181)</f>
        <v>1.3546753294795266E-3</v>
      </c>
      <c r="B181" s="8">
        <f t="shared" si="4"/>
        <v>52</v>
      </c>
      <c r="C181" s="8">
        <f t="shared" si="5"/>
        <v>3</v>
      </c>
      <c r="E181" s="4">
        <f>INDEX(Hoja1!$A:$H,(ROW()-2)-(TRUNC((ROW()-2)/($J$1))*($J$1))+2,1)</f>
        <v>41690</v>
      </c>
      <c r="F181" s="5" t="str">
        <f>INDEX(Hoja1!A:H,1,(TRUNC((ROW()-2)/($J$1)))+2)</f>
        <v>CUPRUM</v>
      </c>
      <c r="G181" s="6">
        <f>INDEX(Hoja1!A:H,(ROW()-2)-(TRUNC((ROW()-2)/($J$1))*($J$1))+2,(TRUNC((ROW()-2)/($J$1)))+2)</f>
        <v>1.3546753294795266E-3</v>
      </c>
    </row>
    <row r="182" spans="1:7" x14ac:dyDescent="0.25">
      <c r="A182" s="9">
        <f>INDEX(Hoja1!A:H,B182,C182)</f>
        <v>3.0784242727597277E-3</v>
      </c>
      <c r="B182" s="8">
        <f t="shared" si="4"/>
        <v>53</v>
      </c>
      <c r="C182" s="8">
        <f t="shared" si="5"/>
        <v>3</v>
      </c>
      <c r="E182" s="4">
        <f>INDEX(Hoja1!$A:$H,(ROW()-2)-(TRUNC((ROW()-2)/($J$1))*($J$1))+2,1)</f>
        <v>41691</v>
      </c>
      <c r="F182" s="5" t="str">
        <f>INDEX(Hoja1!A:H,1,(TRUNC((ROW()-2)/($J$1)))+2)</f>
        <v>CUPRUM</v>
      </c>
      <c r="G182" s="6">
        <f>INDEX(Hoja1!A:H,(ROW()-2)-(TRUNC((ROW()-2)/($J$1))*($J$1))+2,(TRUNC((ROW()-2)/($J$1)))+2)</f>
        <v>3.0784242727597277E-3</v>
      </c>
    </row>
    <row r="183" spans="1:7" x14ac:dyDescent="0.25">
      <c r="A183" s="9">
        <f>INDEX(Hoja1!A:H,B183,C183)</f>
        <v>0</v>
      </c>
      <c r="B183" s="8">
        <f t="shared" si="4"/>
        <v>54</v>
      </c>
      <c r="C183" s="8">
        <f t="shared" si="5"/>
        <v>3</v>
      </c>
      <c r="E183" s="4">
        <f>INDEX(Hoja1!$A:$H,(ROW()-2)-(TRUNC((ROW()-2)/($J$1))*($J$1))+2,1)</f>
        <v>41692</v>
      </c>
      <c r="F183" s="5" t="str">
        <f>INDEX(Hoja1!A:H,1,(TRUNC((ROW()-2)/($J$1)))+2)</f>
        <v>CUPRUM</v>
      </c>
      <c r="G183" s="6">
        <f>INDEX(Hoja1!A:H,(ROW()-2)-(TRUNC((ROW()-2)/($J$1))*($J$1))+2,(TRUNC((ROW()-2)/($J$1)))+2)</f>
        <v>0</v>
      </c>
    </row>
    <row r="184" spans="1:7" x14ac:dyDescent="0.25">
      <c r="A184" s="9">
        <f>INDEX(Hoja1!A:H,B184,C184)</f>
        <v>0</v>
      </c>
      <c r="B184" s="8">
        <f t="shared" si="4"/>
        <v>55</v>
      </c>
      <c r="C184" s="8">
        <f t="shared" si="5"/>
        <v>3</v>
      </c>
      <c r="E184" s="4">
        <f>INDEX(Hoja1!$A:$H,(ROW()-2)-(TRUNC((ROW()-2)/($J$1))*($J$1))+2,1)</f>
        <v>41693</v>
      </c>
      <c r="F184" s="5" t="str">
        <f>INDEX(Hoja1!A:H,1,(TRUNC((ROW()-2)/($J$1)))+2)</f>
        <v>CUPRUM</v>
      </c>
      <c r="G184" s="6">
        <f>INDEX(Hoja1!A:H,(ROW()-2)-(TRUNC((ROW()-2)/($J$1))*($J$1))+2,(TRUNC((ROW()-2)/($J$1)))+2)</f>
        <v>0</v>
      </c>
    </row>
    <row r="185" spans="1:7" x14ac:dyDescent="0.25">
      <c r="A185" s="9">
        <f>INDEX(Hoja1!A:H,B185,C185)</f>
        <v>2.2537901032304575E-3</v>
      </c>
      <c r="B185" s="8">
        <f t="shared" si="4"/>
        <v>56</v>
      </c>
      <c r="C185" s="8">
        <f t="shared" si="5"/>
        <v>3</v>
      </c>
      <c r="E185" s="4">
        <f>INDEX(Hoja1!$A:$H,(ROW()-2)-(TRUNC((ROW()-2)/($J$1))*($J$1))+2,1)</f>
        <v>41694</v>
      </c>
      <c r="F185" s="5" t="str">
        <f>INDEX(Hoja1!A:H,1,(TRUNC((ROW()-2)/($J$1)))+2)</f>
        <v>CUPRUM</v>
      </c>
      <c r="G185" s="6">
        <f>INDEX(Hoja1!A:H,(ROW()-2)-(TRUNC((ROW()-2)/($J$1))*($J$1))+2,(TRUNC((ROW()-2)/($J$1)))+2)</f>
        <v>2.2537901032304575E-3</v>
      </c>
    </row>
    <row r="186" spans="1:7" x14ac:dyDescent="0.25">
      <c r="A186" s="9">
        <f>INDEX(Hoja1!A:H,B186,C186)</f>
        <v>2.074266417772419E-3</v>
      </c>
      <c r="B186" s="8">
        <f t="shared" si="4"/>
        <v>57</v>
      </c>
      <c r="C186" s="8">
        <f t="shared" si="5"/>
        <v>3</v>
      </c>
      <c r="E186" s="4">
        <f>INDEX(Hoja1!$A:$H,(ROW()-2)-(TRUNC((ROW()-2)/($J$1))*($J$1))+2,1)</f>
        <v>41695</v>
      </c>
      <c r="F186" s="5" t="str">
        <f>INDEX(Hoja1!A:H,1,(TRUNC((ROW()-2)/($J$1)))+2)</f>
        <v>CUPRUM</v>
      </c>
      <c r="G186" s="6">
        <f>INDEX(Hoja1!A:H,(ROW()-2)-(TRUNC((ROW()-2)/($J$1))*($J$1))+2,(TRUNC((ROW()-2)/($J$1)))+2)</f>
        <v>2.074266417772419E-3</v>
      </c>
    </row>
    <row r="187" spans="1:7" x14ac:dyDescent="0.25">
      <c r="A187" s="9">
        <f>INDEX(Hoja1!A:H,B187,C187)</f>
        <v>9.256405402806589E-4</v>
      </c>
      <c r="B187" s="8">
        <f t="shared" si="4"/>
        <v>58</v>
      </c>
      <c r="C187" s="8">
        <f t="shared" si="5"/>
        <v>3</v>
      </c>
      <c r="E187" s="4">
        <f>INDEX(Hoja1!$A:$H,(ROW()-2)-(TRUNC((ROW()-2)/($J$1))*($J$1))+2,1)</f>
        <v>41696</v>
      </c>
      <c r="F187" s="5" t="str">
        <f>INDEX(Hoja1!A:H,1,(TRUNC((ROW()-2)/($J$1)))+2)</f>
        <v>CUPRUM</v>
      </c>
      <c r="G187" s="6">
        <f>INDEX(Hoja1!A:H,(ROW()-2)-(TRUNC((ROW()-2)/($J$1))*($J$1))+2,(TRUNC((ROW()-2)/($J$1)))+2)</f>
        <v>9.256405402806589E-4</v>
      </c>
    </row>
    <row r="188" spans="1:7" x14ac:dyDescent="0.25">
      <c r="A188" s="9">
        <f>INDEX(Hoja1!A:H,B188,C188)</f>
        <v>3.1473037844544915E-3</v>
      </c>
      <c r="B188" s="8">
        <f t="shared" si="4"/>
        <v>59</v>
      </c>
      <c r="C188" s="8">
        <f t="shared" si="5"/>
        <v>3</v>
      </c>
      <c r="E188" s="4">
        <f>INDEX(Hoja1!$A:$H,(ROW()-2)-(TRUNC((ROW()-2)/($J$1))*($J$1))+2,1)</f>
        <v>41697</v>
      </c>
      <c r="F188" s="5" t="str">
        <f>INDEX(Hoja1!A:H,1,(TRUNC((ROW()-2)/($J$1)))+2)</f>
        <v>CUPRUM</v>
      </c>
      <c r="G188" s="6">
        <f>INDEX(Hoja1!A:H,(ROW()-2)-(TRUNC((ROW()-2)/($J$1))*($J$1))+2,(TRUNC((ROW()-2)/($J$1)))+2)</f>
        <v>3.1473037844544915E-3</v>
      </c>
    </row>
    <row r="189" spans="1:7" x14ac:dyDescent="0.25">
      <c r="A189" s="9">
        <f>INDEX(Hoja1!A:H,B189,C189)</f>
        <v>7.886015507507782E-3</v>
      </c>
      <c r="B189" s="8">
        <f t="shared" si="4"/>
        <v>60</v>
      </c>
      <c r="C189" s="8">
        <f t="shared" si="5"/>
        <v>3</v>
      </c>
      <c r="E189" s="4">
        <f>INDEX(Hoja1!$A:$H,(ROW()-2)-(TRUNC((ROW()-2)/($J$1))*($J$1))+2,1)</f>
        <v>41698</v>
      </c>
      <c r="F189" s="5" t="str">
        <f>INDEX(Hoja1!A:H,1,(TRUNC((ROW()-2)/($J$1)))+2)</f>
        <v>CUPRUM</v>
      </c>
      <c r="G189" s="6">
        <f>INDEX(Hoja1!A:H,(ROW()-2)-(TRUNC((ROW()-2)/($J$1))*($J$1))+2,(TRUNC((ROW()-2)/($J$1)))+2)</f>
        <v>7.886015507507782E-3</v>
      </c>
    </row>
    <row r="190" spans="1:7" x14ac:dyDescent="0.25">
      <c r="A190" s="9">
        <f>INDEX(Hoja1!A:H,B190,C190)</f>
        <v>0</v>
      </c>
      <c r="B190" s="8">
        <f t="shared" si="4"/>
        <v>61</v>
      </c>
      <c r="C190" s="8">
        <f t="shared" si="5"/>
        <v>3</v>
      </c>
      <c r="E190" s="4">
        <f>INDEX(Hoja1!$A:$H,(ROW()-2)-(TRUNC((ROW()-2)/($J$1))*($J$1))+2,1)</f>
        <v>41699</v>
      </c>
      <c r="F190" s="5" t="str">
        <f>INDEX(Hoja1!A:H,1,(TRUNC((ROW()-2)/($J$1)))+2)</f>
        <v>CUPRUM</v>
      </c>
      <c r="G190" s="6">
        <f>INDEX(Hoja1!A:H,(ROW()-2)-(TRUNC((ROW()-2)/($J$1))*($J$1))+2,(TRUNC((ROW()-2)/($J$1)))+2)</f>
        <v>0</v>
      </c>
    </row>
    <row r="191" spans="1:7" x14ac:dyDescent="0.25">
      <c r="A191" s="9">
        <f>INDEX(Hoja1!A:H,B191,C191)</f>
        <v>0</v>
      </c>
      <c r="B191" s="8">
        <f t="shared" si="4"/>
        <v>62</v>
      </c>
      <c r="C191" s="8">
        <f t="shared" si="5"/>
        <v>3</v>
      </c>
      <c r="E191" s="4">
        <f>INDEX(Hoja1!$A:$H,(ROW()-2)-(TRUNC((ROW()-2)/($J$1))*($J$1))+2,1)</f>
        <v>41700</v>
      </c>
      <c r="F191" s="5" t="str">
        <f>INDEX(Hoja1!A:H,1,(TRUNC((ROW()-2)/($J$1)))+2)</f>
        <v>CUPRUM</v>
      </c>
      <c r="G191" s="6">
        <f>INDEX(Hoja1!A:H,(ROW()-2)-(TRUNC((ROW()-2)/($J$1))*($J$1))+2,(TRUNC((ROW()-2)/($J$1)))+2)</f>
        <v>0</v>
      </c>
    </row>
    <row r="192" spans="1:7" x14ac:dyDescent="0.25">
      <c r="A192" s="9">
        <f>INDEX(Hoja1!A:H,B192,C192)</f>
        <v>-5.3110922504406854E-4</v>
      </c>
      <c r="B192" s="8">
        <f t="shared" si="4"/>
        <v>63</v>
      </c>
      <c r="C192" s="8">
        <f t="shared" si="5"/>
        <v>3</v>
      </c>
      <c r="E192" s="4">
        <f>INDEX(Hoja1!$A:$H,(ROW()-2)-(TRUNC((ROW()-2)/($J$1))*($J$1))+2,1)</f>
        <v>41701</v>
      </c>
      <c r="F192" s="5" t="str">
        <f>INDEX(Hoja1!A:H,1,(TRUNC((ROW()-2)/($J$1)))+2)</f>
        <v>CUPRUM</v>
      </c>
      <c r="G192" s="6">
        <f>INDEX(Hoja1!A:H,(ROW()-2)-(TRUNC((ROW()-2)/($J$1))*($J$1))+2,(TRUNC((ROW()-2)/($J$1)))+2)</f>
        <v>-5.3110922504406854E-4</v>
      </c>
    </row>
    <row r="193" spans="1:7" x14ac:dyDescent="0.25">
      <c r="A193" s="9">
        <f>INDEX(Hoja1!A:H,B193,C193)</f>
        <v>-9.2129625547027194E-3</v>
      </c>
      <c r="B193" s="8">
        <f t="shared" si="4"/>
        <v>64</v>
      </c>
      <c r="C193" s="8">
        <f t="shared" si="5"/>
        <v>3</v>
      </c>
      <c r="E193" s="4">
        <f>INDEX(Hoja1!$A:$H,(ROW()-2)-(TRUNC((ROW()-2)/($J$1))*($J$1))+2,1)</f>
        <v>41702</v>
      </c>
      <c r="F193" s="5" t="str">
        <f>INDEX(Hoja1!A:H,1,(TRUNC((ROW()-2)/($J$1)))+2)</f>
        <v>CUPRUM</v>
      </c>
      <c r="G193" s="6">
        <f>INDEX(Hoja1!A:H,(ROW()-2)-(TRUNC((ROW()-2)/($J$1))*($J$1))+2,(TRUNC((ROW()-2)/($J$1)))+2)</f>
        <v>-9.2129625547027194E-3</v>
      </c>
    </row>
    <row r="194" spans="1:7" x14ac:dyDescent="0.25">
      <c r="A194" s="9">
        <f>INDEX(Hoja1!A:H,B194,C194)</f>
        <v>5.8119737009096895E-3</v>
      </c>
      <c r="B194" s="8">
        <f t="shared" si="4"/>
        <v>65</v>
      </c>
      <c r="C194" s="8">
        <f t="shared" si="5"/>
        <v>3</v>
      </c>
      <c r="E194" s="4">
        <f>INDEX(Hoja1!$A:$H,(ROW()-2)-(TRUNC((ROW()-2)/($J$1))*($J$1))+2,1)</f>
        <v>41703</v>
      </c>
      <c r="F194" s="5" t="str">
        <f>INDEX(Hoja1!A:H,1,(TRUNC((ROW()-2)/($J$1)))+2)</f>
        <v>CUPRUM</v>
      </c>
      <c r="G194" s="6">
        <f>INDEX(Hoja1!A:H,(ROW()-2)-(TRUNC((ROW()-2)/($J$1))*($J$1))+2,(TRUNC((ROW()-2)/($J$1)))+2)</f>
        <v>5.8119737009096895E-3</v>
      </c>
    </row>
    <row r="195" spans="1:7" x14ac:dyDescent="0.25">
      <c r="A195" s="9">
        <f>INDEX(Hoja1!A:H,B195,C195)</f>
        <v>6.1883930104784657E-3</v>
      </c>
      <c r="B195" s="8">
        <f t="shared" ref="B195:B258" si="6">(ROW()-2)-(TRUNC((ROW()-2)/($J$1))*($J$1))+2</f>
        <v>66</v>
      </c>
      <c r="C195" s="8">
        <f t="shared" ref="C195:C258" si="7">(TRUNC((ROW()-2)/($J$1)))+2</f>
        <v>3</v>
      </c>
      <c r="E195" s="4">
        <f>INDEX(Hoja1!$A:$H,(ROW()-2)-(TRUNC((ROW()-2)/($J$1))*($J$1))+2,1)</f>
        <v>41704</v>
      </c>
      <c r="F195" s="5" t="str">
        <f>INDEX(Hoja1!A:H,1,(TRUNC((ROW()-2)/($J$1)))+2)</f>
        <v>CUPRUM</v>
      </c>
      <c r="G195" s="6">
        <f>INDEX(Hoja1!A:H,(ROW()-2)-(TRUNC((ROW()-2)/($J$1))*($J$1))+2,(TRUNC((ROW()-2)/($J$1)))+2)</f>
        <v>6.1883930104784657E-3</v>
      </c>
    </row>
    <row r="196" spans="1:7" x14ac:dyDescent="0.25">
      <c r="A196" s="9">
        <f>INDEX(Hoja1!A:H,B196,C196)</f>
        <v>1.3475227665227241E-3</v>
      </c>
      <c r="B196" s="8">
        <f t="shared" si="6"/>
        <v>67</v>
      </c>
      <c r="C196" s="8">
        <f t="shared" si="7"/>
        <v>3</v>
      </c>
      <c r="E196" s="4">
        <f>INDEX(Hoja1!$A:$H,(ROW()-2)-(TRUNC((ROW()-2)/($J$1))*($J$1))+2,1)</f>
        <v>41705</v>
      </c>
      <c r="F196" s="5" t="str">
        <f>INDEX(Hoja1!A:H,1,(TRUNC((ROW()-2)/($J$1)))+2)</f>
        <v>CUPRUM</v>
      </c>
      <c r="G196" s="6">
        <f>INDEX(Hoja1!A:H,(ROW()-2)-(TRUNC((ROW()-2)/($J$1))*($J$1))+2,(TRUNC((ROW()-2)/($J$1)))+2)</f>
        <v>1.3475227665227241E-3</v>
      </c>
    </row>
    <row r="197" spans="1:7" x14ac:dyDescent="0.25">
      <c r="A197" s="9">
        <f>INDEX(Hoja1!A:H,B197,C197)</f>
        <v>0</v>
      </c>
      <c r="B197" s="8">
        <f t="shared" si="6"/>
        <v>68</v>
      </c>
      <c r="C197" s="8">
        <f t="shared" si="7"/>
        <v>3</v>
      </c>
      <c r="E197" s="4">
        <f>INDEX(Hoja1!$A:$H,(ROW()-2)-(TRUNC((ROW()-2)/($J$1))*($J$1))+2,1)</f>
        <v>41706</v>
      </c>
      <c r="F197" s="5" t="str">
        <f>INDEX(Hoja1!A:H,1,(TRUNC((ROW()-2)/($J$1)))+2)</f>
        <v>CUPRUM</v>
      </c>
      <c r="G197" s="6">
        <f>INDEX(Hoja1!A:H,(ROW()-2)-(TRUNC((ROW()-2)/($J$1))*($J$1))+2,(TRUNC((ROW()-2)/($J$1)))+2)</f>
        <v>0</v>
      </c>
    </row>
    <row r="198" spans="1:7" x14ac:dyDescent="0.25">
      <c r="A198" s="9">
        <f>INDEX(Hoja1!A:H,B198,C198)</f>
        <v>0</v>
      </c>
      <c r="B198" s="8">
        <f t="shared" si="6"/>
        <v>69</v>
      </c>
      <c r="C198" s="8">
        <f t="shared" si="7"/>
        <v>3</v>
      </c>
      <c r="E198" s="4">
        <f>INDEX(Hoja1!$A:$H,(ROW()-2)-(TRUNC((ROW()-2)/($J$1))*($J$1))+2,1)</f>
        <v>41707</v>
      </c>
      <c r="F198" s="5" t="str">
        <f>INDEX(Hoja1!A:H,1,(TRUNC((ROW()-2)/($J$1)))+2)</f>
        <v>CUPRUM</v>
      </c>
      <c r="G198" s="6">
        <f>INDEX(Hoja1!A:H,(ROW()-2)-(TRUNC((ROW()-2)/($J$1))*($J$1))+2,(TRUNC((ROW()-2)/($J$1)))+2)</f>
        <v>0</v>
      </c>
    </row>
    <row r="199" spans="1:7" x14ac:dyDescent="0.25">
      <c r="A199" s="9">
        <f>INDEX(Hoja1!A:H,B199,C199)</f>
        <v>1.2510510813328324E-3</v>
      </c>
      <c r="B199" s="8">
        <f t="shared" si="6"/>
        <v>70</v>
      </c>
      <c r="C199" s="8">
        <f t="shared" si="7"/>
        <v>3</v>
      </c>
      <c r="E199" s="4">
        <f>INDEX(Hoja1!$A:$H,(ROW()-2)-(TRUNC((ROW()-2)/($J$1))*($J$1))+2,1)</f>
        <v>41708</v>
      </c>
      <c r="F199" s="5" t="str">
        <f>INDEX(Hoja1!A:H,1,(TRUNC((ROW()-2)/($J$1)))+2)</f>
        <v>CUPRUM</v>
      </c>
      <c r="G199" s="6">
        <f>INDEX(Hoja1!A:H,(ROW()-2)-(TRUNC((ROW()-2)/($J$1))*($J$1))+2,(TRUNC((ROW()-2)/($J$1)))+2)</f>
        <v>1.2510510813328324E-3</v>
      </c>
    </row>
    <row r="200" spans="1:7" x14ac:dyDescent="0.25">
      <c r="A200" s="9">
        <f>INDEX(Hoja1!A:H,B200,C200)</f>
        <v>2.2517422494225947E-3</v>
      </c>
      <c r="B200" s="8">
        <f t="shared" si="6"/>
        <v>71</v>
      </c>
      <c r="C200" s="8">
        <f t="shared" si="7"/>
        <v>3</v>
      </c>
      <c r="E200" s="4">
        <f>INDEX(Hoja1!$A:$H,(ROW()-2)-(TRUNC((ROW()-2)/($J$1))*($J$1))+2,1)</f>
        <v>41709</v>
      </c>
      <c r="F200" s="5" t="str">
        <f>INDEX(Hoja1!A:H,1,(TRUNC((ROW()-2)/($J$1)))+2)</f>
        <v>CUPRUM</v>
      </c>
      <c r="G200" s="6">
        <f>INDEX(Hoja1!A:H,(ROW()-2)-(TRUNC((ROW()-2)/($J$1))*($J$1))+2,(TRUNC((ROW()-2)/($J$1)))+2)</f>
        <v>2.2517422494225947E-3</v>
      </c>
    </row>
    <row r="201" spans="1:7" x14ac:dyDescent="0.25">
      <c r="A201" s="9">
        <f>INDEX(Hoja1!A:H,B201,C201)</f>
        <v>-9.7796039665576373E-4</v>
      </c>
      <c r="B201" s="8">
        <f t="shared" si="6"/>
        <v>72</v>
      </c>
      <c r="C201" s="8">
        <f t="shared" si="7"/>
        <v>3</v>
      </c>
      <c r="E201" s="4">
        <f>INDEX(Hoja1!$A:$H,(ROW()-2)-(TRUNC((ROW()-2)/($J$1))*($J$1))+2,1)</f>
        <v>41710</v>
      </c>
      <c r="F201" s="5" t="str">
        <f>INDEX(Hoja1!A:H,1,(TRUNC((ROW()-2)/($J$1)))+2)</f>
        <v>CUPRUM</v>
      </c>
      <c r="G201" s="6">
        <f>INDEX(Hoja1!A:H,(ROW()-2)-(TRUNC((ROW()-2)/($J$1))*($J$1))+2,(TRUNC((ROW()-2)/($J$1)))+2)</f>
        <v>-9.7796039665576373E-4</v>
      </c>
    </row>
    <row r="202" spans="1:7" x14ac:dyDescent="0.25">
      <c r="A202" s="9">
        <f>INDEX(Hoja1!A:H,B202,C202)</f>
        <v>-2.1197446442622336E-3</v>
      </c>
      <c r="B202" s="8">
        <f t="shared" si="6"/>
        <v>73</v>
      </c>
      <c r="C202" s="8">
        <f t="shared" si="7"/>
        <v>3</v>
      </c>
      <c r="E202" s="4">
        <f>INDEX(Hoja1!$A:$H,(ROW()-2)-(TRUNC((ROW()-2)/($J$1))*($J$1))+2,1)</f>
        <v>41711</v>
      </c>
      <c r="F202" s="5" t="str">
        <f>INDEX(Hoja1!A:H,1,(TRUNC((ROW()-2)/($J$1)))+2)</f>
        <v>CUPRUM</v>
      </c>
      <c r="G202" s="6">
        <f>INDEX(Hoja1!A:H,(ROW()-2)-(TRUNC((ROW()-2)/($J$1))*($J$1))+2,(TRUNC((ROW()-2)/($J$1)))+2)</f>
        <v>-2.1197446442622336E-3</v>
      </c>
    </row>
    <row r="203" spans="1:7" x14ac:dyDescent="0.25">
      <c r="A203" s="9">
        <f>INDEX(Hoja1!A:H,B203,C203)</f>
        <v>-8.3991179154084827E-3</v>
      </c>
      <c r="B203" s="8">
        <f t="shared" si="6"/>
        <v>74</v>
      </c>
      <c r="C203" s="8">
        <f t="shared" si="7"/>
        <v>3</v>
      </c>
      <c r="E203" s="4">
        <f>INDEX(Hoja1!$A:$H,(ROW()-2)-(TRUNC((ROW()-2)/($J$1))*($J$1))+2,1)</f>
        <v>41712</v>
      </c>
      <c r="F203" s="5" t="str">
        <f>INDEX(Hoja1!A:H,1,(TRUNC((ROW()-2)/($J$1)))+2)</f>
        <v>CUPRUM</v>
      </c>
      <c r="G203" s="6">
        <f>INDEX(Hoja1!A:H,(ROW()-2)-(TRUNC((ROW()-2)/($J$1))*($J$1))+2,(TRUNC((ROW()-2)/($J$1)))+2)</f>
        <v>-8.3991179154084827E-3</v>
      </c>
    </row>
    <row r="204" spans="1:7" x14ac:dyDescent="0.25">
      <c r="A204" s="9">
        <f>INDEX(Hoja1!A:H,B204,C204)</f>
        <v>0</v>
      </c>
      <c r="B204" s="8">
        <f t="shared" si="6"/>
        <v>75</v>
      </c>
      <c r="C204" s="8">
        <f t="shared" si="7"/>
        <v>3</v>
      </c>
      <c r="E204" s="4">
        <f>INDEX(Hoja1!$A:$H,(ROW()-2)-(TRUNC((ROW()-2)/($J$1))*($J$1))+2,1)</f>
        <v>41713</v>
      </c>
      <c r="F204" s="5" t="str">
        <f>INDEX(Hoja1!A:H,1,(TRUNC((ROW()-2)/($J$1)))+2)</f>
        <v>CUPRUM</v>
      </c>
      <c r="G204" s="6">
        <f>INDEX(Hoja1!A:H,(ROW()-2)-(TRUNC((ROW()-2)/($J$1))*($J$1))+2,(TRUNC((ROW()-2)/($J$1)))+2)</f>
        <v>0</v>
      </c>
    </row>
    <row r="205" spans="1:7" x14ac:dyDescent="0.25">
      <c r="A205" s="9">
        <f>INDEX(Hoja1!A:H,B205,C205)</f>
        <v>0</v>
      </c>
      <c r="B205" s="8">
        <f t="shared" si="6"/>
        <v>76</v>
      </c>
      <c r="C205" s="8">
        <f t="shared" si="7"/>
        <v>3</v>
      </c>
      <c r="E205" s="4">
        <f>INDEX(Hoja1!$A:$H,(ROW()-2)-(TRUNC((ROW()-2)/($J$1))*($J$1))+2,1)</f>
        <v>41714</v>
      </c>
      <c r="F205" s="5" t="str">
        <f>INDEX(Hoja1!A:H,1,(TRUNC((ROW()-2)/($J$1)))+2)</f>
        <v>CUPRUM</v>
      </c>
      <c r="G205" s="6">
        <f>INDEX(Hoja1!A:H,(ROW()-2)-(TRUNC((ROW()-2)/($J$1))*($J$1))+2,(TRUNC((ROW()-2)/($J$1)))+2)</f>
        <v>0</v>
      </c>
    </row>
    <row r="206" spans="1:7" x14ac:dyDescent="0.25">
      <c r="A206" s="9">
        <f>INDEX(Hoja1!A:H,B206,C206)</f>
        <v>-2.0412439488184386E-3</v>
      </c>
      <c r="B206" s="8">
        <f t="shared" si="6"/>
        <v>77</v>
      </c>
      <c r="C206" s="8">
        <f t="shared" si="7"/>
        <v>3</v>
      </c>
      <c r="E206" s="4">
        <f>INDEX(Hoja1!$A:$H,(ROW()-2)-(TRUNC((ROW()-2)/($J$1))*($J$1))+2,1)</f>
        <v>41715</v>
      </c>
      <c r="F206" s="5" t="str">
        <f>INDEX(Hoja1!A:H,1,(TRUNC((ROW()-2)/($J$1)))+2)</f>
        <v>CUPRUM</v>
      </c>
      <c r="G206" s="6">
        <f>INDEX(Hoja1!A:H,(ROW()-2)-(TRUNC((ROW()-2)/($J$1))*($J$1))+2,(TRUNC((ROW()-2)/($J$1)))+2)</f>
        <v>-2.0412439488184386E-3</v>
      </c>
    </row>
    <row r="207" spans="1:7" x14ac:dyDescent="0.25">
      <c r="A207" s="9">
        <f>INDEX(Hoja1!A:H,B207,C207)</f>
        <v>3.057778408654066E-3</v>
      </c>
      <c r="B207" s="8">
        <f t="shared" si="6"/>
        <v>78</v>
      </c>
      <c r="C207" s="8">
        <f t="shared" si="7"/>
        <v>3</v>
      </c>
      <c r="E207" s="4">
        <f>INDEX(Hoja1!$A:$H,(ROW()-2)-(TRUNC((ROW()-2)/($J$1))*($J$1))+2,1)</f>
        <v>41716</v>
      </c>
      <c r="F207" s="5" t="str">
        <f>INDEX(Hoja1!A:H,1,(TRUNC((ROW()-2)/($J$1)))+2)</f>
        <v>CUPRUM</v>
      </c>
      <c r="G207" s="6">
        <f>INDEX(Hoja1!A:H,(ROW()-2)-(TRUNC((ROW()-2)/($J$1))*($J$1))+2,(TRUNC((ROW()-2)/($J$1)))+2)</f>
        <v>3.057778408654066E-3</v>
      </c>
    </row>
    <row r="208" spans="1:7" x14ac:dyDescent="0.25">
      <c r="A208" s="9">
        <f>INDEX(Hoja1!A:H,B208,C208)</f>
        <v>7.4354045544064995E-3</v>
      </c>
      <c r="B208" s="8">
        <f t="shared" si="6"/>
        <v>79</v>
      </c>
      <c r="C208" s="8">
        <f t="shared" si="7"/>
        <v>3</v>
      </c>
      <c r="E208" s="4">
        <f>INDEX(Hoja1!$A:$H,(ROW()-2)-(TRUNC((ROW()-2)/($J$1))*($J$1))+2,1)</f>
        <v>41717</v>
      </c>
      <c r="F208" s="5" t="str">
        <f>INDEX(Hoja1!A:H,1,(TRUNC((ROW()-2)/($J$1)))+2)</f>
        <v>CUPRUM</v>
      </c>
      <c r="G208" s="6">
        <f>INDEX(Hoja1!A:H,(ROW()-2)-(TRUNC((ROW()-2)/($J$1))*($J$1))+2,(TRUNC((ROW()-2)/($J$1)))+2)</f>
        <v>7.4354045544064995E-3</v>
      </c>
    </row>
    <row r="209" spans="1:7" x14ac:dyDescent="0.25">
      <c r="A209" s="9">
        <f>INDEX(Hoja1!A:H,B209,C209)</f>
        <v>-2.3866891678779867E-3</v>
      </c>
      <c r="B209" s="8">
        <f t="shared" si="6"/>
        <v>80</v>
      </c>
      <c r="C209" s="8">
        <f t="shared" si="7"/>
        <v>3</v>
      </c>
      <c r="E209" s="4">
        <f>INDEX(Hoja1!$A:$H,(ROW()-2)-(TRUNC((ROW()-2)/($J$1))*($J$1))+2,1)</f>
        <v>41718</v>
      </c>
      <c r="F209" s="5" t="str">
        <f>INDEX(Hoja1!A:H,1,(TRUNC((ROW()-2)/($J$1)))+2)</f>
        <v>CUPRUM</v>
      </c>
      <c r="G209" s="6">
        <f>INDEX(Hoja1!A:H,(ROW()-2)-(TRUNC((ROW()-2)/($J$1))*($J$1))+2,(TRUNC((ROW()-2)/($J$1)))+2)</f>
        <v>-2.3866891678779867E-3</v>
      </c>
    </row>
    <row r="210" spans="1:7" x14ac:dyDescent="0.25">
      <c r="A210" s="9">
        <f>INDEX(Hoja1!A:H,B210,C210)</f>
        <v>-4.2890435292776141E-3</v>
      </c>
      <c r="B210" s="8">
        <f t="shared" si="6"/>
        <v>81</v>
      </c>
      <c r="C210" s="8">
        <f t="shared" si="7"/>
        <v>3</v>
      </c>
      <c r="E210" s="4">
        <f>INDEX(Hoja1!$A:$H,(ROW()-2)-(TRUNC((ROW()-2)/($J$1))*($J$1))+2,1)</f>
        <v>41719</v>
      </c>
      <c r="F210" s="5" t="str">
        <f>INDEX(Hoja1!A:H,1,(TRUNC((ROW()-2)/($J$1)))+2)</f>
        <v>CUPRUM</v>
      </c>
      <c r="G210" s="6">
        <f>INDEX(Hoja1!A:H,(ROW()-2)-(TRUNC((ROW()-2)/($J$1))*($J$1))+2,(TRUNC((ROW()-2)/($J$1)))+2)</f>
        <v>-4.2890435292776141E-3</v>
      </c>
    </row>
    <row r="211" spans="1:7" x14ac:dyDescent="0.25">
      <c r="A211" s="9">
        <f>INDEX(Hoja1!A:H,B211,C211)</f>
        <v>0</v>
      </c>
      <c r="B211" s="8">
        <f t="shared" si="6"/>
        <v>82</v>
      </c>
      <c r="C211" s="8">
        <f t="shared" si="7"/>
        <v>3</v>
      </c>
      <c r="E211" s="4">
        <f>INDEX(Hoja1!$A:$H,(ROW()-2)-(TRUNC((ROW()-2)/($J$1))*($J$1))+2,1)</f>
        <v>41720</v>
      </c>
      <c r="F211" s="5" t="str">
        <f>INDEX(Hoja1!A:H,1,(TRUNC((ROW()-2)/($J$1)))+2)</f>
        <v>CUPRUM</v>
      </c>
      <c r="G211" s="6">
        <f>INDEX(Hoja1!A:H,(ROW()-2)-(TRUNC((ROW()-2)/($J$1))*($J$1))+2,(TRUNC((ROW()-2)/($J$1)))+2)</f>
        <v>0</v>
      </c>
    </row>
    <row r="212" spans="1:7" x14ac:dyDescent="0.25">
      <c r="A212" s="9">
        <f>INDEX(Hoja1!A:H,B212,C212)</f>
        <v>0</v>
      </c>
      <c r="B212" s="8">
        <f t="shared" si="6"/>
        <v>83</v>
      </c>
      <c r="C212" s="8">
        <f t="shared" si="7"/>
        <v>3</v>
      </c>
      <c r="E212" s="4">
        <f>INDEX(Hoja1!$A:$H,(ROW()-2)-(TRUNC((ROW()-2)/($J$1))*($J$1))+2,1)</f>
        <v>41721</v>
      </c>
      <c r="F212" s="5" t="str">
        <f>INDEX(Hoja1!A:H,1,(TRUNC((ROW()-2)/($J$1)))+2)</f>
        <v>CUPRUM</v>
      </c>
      <c r="G212" s="6">
        <f>INDEX(Hoja1!A:H,(ROW()-2)-(TRUNC((ROW()-2)/($J$1))*($J$1))+2,(TRUNC((ROW()-2)/($J$1)))+2)</f>
        <v>0</v>
      </c>
    </row>
    <row r="213" spans="1:7" x14ac:dyDescent="0.25">
      <c r="A213" s="9">
        <f>INDEX(Hoja1!A:H,B213,C213)</f>
        <v>-5.1697425538259623E-3</v>
      </c>
      <c r="B213" s="8">
        <f t="shared" si="6"/>
        <v>84</v>
      </c>
      <c r="C213" s="8">
        <f t="shared" si="7"/>
        <v>3</v>
      </c>
      <c r="E213" s="4">
        <f>INDEX(Hoja1!$A:$H,(ROW()-2)-(TRUNC((ROW()-2)/($J$1))*($J$1))+2,1)</f>
        <v>41722</v>
      </c>
      <c r="F213" s="5" t="str">
        <f>INDEX(Hoja1!A:H,1,(TRUNC((ROW()-2)/($J$1)))+2)</f>
        <v>CUPRUM</v>
      </c>
      <c r="G213" s="6">
        <f>INDEX(Hoja1!A:H,(ROW()-2)-(TRUNC((ROW()-2)/($J$1))*($J$1))+2,(TRUNC((ROW()-2)/($J$1)))+2)</f>
        <v>-5.1697425538259623E-3</v>
      </c>
    </row>
    <row r="214" spans="1:7" x14ac:dyDescent="0.25">
      <c r="A214" s="9">
        <f>INDEX(Hoja1!A:H,B214,C214)</f>
        <v>1.4290424329850282E-3</v>
      </c>
      <c r="B214" s="8">
        <f t="shared" si="6"/>
        <v>85</v>
      </c>
      <c r="C214" s="8">
        <f t="shared" si="7"/>
        <v>3</v>
      </c>
      <c r="E214" s="4">
        <f>INDEX(Hoja1!$A:$H,(ROW()-2)-(TRUNC((ROW()-2)/($J$1))*($J$1))+2,1)</f>
        <v>41723</v>
      </c>
      <c r="F214" s="5" t="str">
        <f>INDEX(Hoja1!A:H,1,(TRUNC((ROW()-2)/($J$1)))+2)</f>
        <v>CUPRUM</v>
      </c>
      <c r="G214" s="6">
        <f>INDEX(Hoja1!A:H,(ROW()-2)-(TRUNC((ROW()-2)/($J$1))*($J$1))+2,(TRUNC((ROW()-2)/($J$1)))+2)</f>
        <v>1.4290424329850282E-3</v>
      </c>
    </row>
    <row r="215" spans="1:7" x14ac:dyDescent="0.25">
      <c r="A215" s="9">
        <f>INDEX(Hoja1!A:H,B215,C215)</f>
        <v>1.6333485682817894E-3</v>
      </c>
      <c r="B215" s="8">
        <f t="shared" si="6"/>
        <v>86</v>
      </c>
      <c r="C215" s="8">
        <f t="shared" si="7"/>
        <v>3</v>
      </c>
      <c r="E215" s="4">
        <f>INDEX(Hoja1!$A:$H,(ROW()-2)-(TRUNC((ROW()-2)/($J$1))*($J$1))+2,1)</f>
        <v>41724</v>
      </c>
      <c r="F215" s="5" t="str">
        <f>INDEX(Hoja1!A:H,1,(TRUNC((ROW()-2)/($J$1)))+2)</f>
        <v>CUPRUM</v>
      </c>
      <c r="G215" s="6">
        <f>INDEX(Hoja1!A:H,(ROW()-2)-(TRUNC((ROW()-2)/($J$1))*($J$1))+2,(TRUNC((ROW()-2)/($J$1)))+2)</f>
        <v>1.6333485682817894E-3</v>
      </c>
    </row>
    <row r="216" spans="1:7" x14ac:dyDescent="0.25">
      <c r="A216" s="9">
        <f>INDEX(Hoja1!A:H,B216,C216)</f>
        <v>-2.1358661493262598E-3</v>
      </c>
      <c r="B216" s="8">
        <f t="shared" si="6"/>
        <v>87</v>
      </c>
      <c r="C216" s="8">
        <f t="shared" si="7"/>
        <v>3</v>
      </c>
      <c r="E216" s="4">
        <f>INDEX(Hoja1!$A:$H,(ROW()-2)-(TRUNC((ROW()-2)/($J$1))*($J$1))+2,1)</f>
        <v>41725</v>
      </c>
      <c r="F216" s="5" t="str">
        <f>INDEX(Hoja1!A:H,1,(TRUNC((ROW()-2)/($J$1)))+2)</f>
        <v>CUPRUM</v>
      </c>
      <c r="G216" s="6">
        <f>INDEX(Hoja1!A:H,(ROW()-2)-(TRUNC((ROW()-2)/($J$1))*($J$1))+2,(TRUNC((ROW()-2)/($J$1)))+2)</f>
        <v>-2.1358661493262598E-3</v>
      </c>
    </row>
    <row r="217" spans="1:7" x14ac:dyDescent="0.25">
      <c r="A217" s="9">
        <f>INDEX(Hoja1!A:H,B217,C217)</f>
        <v>-2.8446027664936757E-3</v>
      </c>
      <c r="B217" s="8">
        <f t="shared" si="6"/>
        <v>88</v>
      </c>
      <c r="C217" s="8">
        <f t="shared" si="7"/>
        <v>3</v>
      </c>
      <c r="E217" s="4">
        <f>INDEX(Hoja1!$A:$H,(ROW()-2)-(TRUNC((ROW()-2)/($J$1))*($J$1))+2,1)</f>
        <v>41726</v>
      </c>
      <c r="F217" s="5" t="str">
        <f>INDEX(Hoja1!A:H,1,(TRUNC((ROW()-2)/($J$1)))+2)</f>
        <v>CUPRUM</v>
      </c>
      <c r="G217" s="6">
        <f>INDEX(Hoja1!A:H,(ROW()-2)-(TRUNC((ROW()-2)/($J$1))*($J$1))+2,(TRUNC((ROW()-2)/($J$1)))+2)</f>
        <v>-2.8446027664936757E-3</v>
      </c>
    </row>
    <row r="218" spans="1:7" x14ac:dyDescent="0.25">
      <c r="A218" s="9">
        <f>INDEX(Hoja1!A:H,B218,C218)</f>
        <v>0</v>
      </c>
      <c r="B218" s="8">
        <f t="shared" si="6"/>
        <v>89</v>
      </c>
      <c r="C218" s="8">
        <f t="shared" si="7"/>
        <v>3</v>
      </c>
      <c r="E218" s="4">
        <f>INDEX(Hoja1!$A:$H,(ROW()-2)-(TRUNC((ROW()-2)/($J$1))*($J$1))+2,1)</f>
        <v>41727</v>
      </c>
      <c r="F218" s="5" t="str">
        <f>INDEX(Hoja1!A:H,1,(TRUNC((ROW()-2)/($J$1)))+2)</f>
        <v>CUPRUM</v>
      </c>
      <c r="G218" s="6">
        <f>INDEX(Hoja1!A:H,(ROW()-2)-(TRUNC((ROW()-2)/($J$1))*($J$1))+2,(TRUNC((ROW()-2)/($J$1)))+2)</f>
        <v>0</v>
      </c>
    </row>
    <row r="219" spans="1:7" x14ac:dyDescent="0.25">
      <c r="A219" s="9">
        <f>INDEX(Hoja1!A:H,B219,C219)</f>
        <v>0</v>
      </c>
      <c r="B219" s="8">
        <f t="shared" si="6"/>
        <v>90</v>
      </c>
      <c r="C219" s="8">
        <f t="shared" si="7"/>
        <v>3</v>
      </c>
      <c r="E219" s="4">
        <f>INDEX(Hoja1!$A:$H,(ROW()-2)-(TRUNC((ROW()-2)/($J$1))*($J$1))+2,1)</f>
        <v>41728</v>
      </c>
      <c r="F219" s="5" t="str">
        <f>INDEX(Hoja1!A:H,1,(TRUNC((ROW()-2)/($J$1)))+2)</f>
        <v>CUPRUM</v>
      </c>
      <c r="G219" s="6">
        <f>INDEX(Hoja1!A:H,(ROW()-2)-(TRUNC((ROW()-2)/($J$1))*($J$1))+2,(TRUNC((ROW()-2)/($J$1)))+2)</f>
        <v>0</v>
      </c>
    </row>
    <row r="220" spans="1:7" x14ac:dyDescent="0.25">
      <c r="A220" s="9">
        <f>INDEX(Hoja1!A:H,B220,C220)</f>
        <v>6.7867843315152498E-3</v>
      </c>
      <c r="B220" s="8">
        <f t="shared" si="6"/>
        <v>91</v>
      </c>
      <c r="C220" s="8">
        <f t="shared" si="7"/>
        <v>3</v>
      </c>
      <c r="E220" s="4">
        <f>INDEX(Hoja1!$A:$H,(ROW()-2)-(TRUNC((ROW()-2)/($J$1))*($J$1))+2,1)</f>
        <v>41729</v>
      </c>
      <c r="F220" s="5" t="str">
        <f>INDEX(Hoja1!A:H,1,(TRUNC((ROW()-2)/($J$1)))+2)</f>
        <v>CUPRUM</v>
      </c>
      <c r="G220" s="6">
        <f>INDEX(Hoja1!A:H,(ROW()-2)-(TRUNC((ROW()-2)/($J$1))*($J$1))+2,(TRUNC((ROW()-2)/($J$1)))+2)</f>
        <v>6.7867843315152498E-3</v>
      </c>
    </row>
    <row r="221" spans="1:7" x14ac:dyDescent="0.25">
      <c r="A221" s="9">
        <f>INDEX(Hoja1!A:H,B221,C221)</f>
        <v>6.5196733024781572E-3</v>
      </c>
      <c r="B221" s="8">
        <f t="shared" si="6"/>
        <v>92</v>
      </c>
      <c r="C221" s="8">
        <f t="shared" si="7"/>
        <v>3</v>
      </c>
      <c r="E221" s="4">
        <f>INDEX(Hoja1!$A:$H,(ROW()-2)-(TRUNC((ROW()-2)/($J$1))*($J$1))+2,1)</f>
        <v>41730</v>
      </c>
      <c r="F221" s="5" t="str">
        <f>INDEX(Hoja1!A:H,1,(TRUNC((ROW()-2)/($J$1)))+2)</f>
        <v>CUPRUM</v>
      </c>
      <c r="G221" s="6">
        <f>INDEX(Hoja1!A:H,(ROW()-2)-(TRUNC((ROW()-2)/($J$1))*($J$1))+2,(TRUNC((ROW()-2)/($J$1)))+2)</f>
        <v>6.5196733024781572E-3</v>
      </c>
    </row>
    <row r="222" spans="1:7" x14ac:dyDescent="0.25">
      <c r="A222" s="9">
        <f>INDEX(Hoja1!A:H,B222,C222)</f>
        <v>5.6380752593581107E-3</v>
      </c>
      <c r="B222" s="8">
        <f t="shared" si="6"/>
        <v>93</v>
      </c>
      <c r="C222" s="8">
        <f t="shared" si="7"/>
        <v>3</v>
      </c>
      <c r="E222" s="4">
        <f>INDEX(Hoja1!$A:$H,(ROW()-2)-(TRUNC((ROW()-2)/($J$1))*($J$1))+2,1)</f>
        <v>41731</v>
      </c>
      <c r="F222" s="5" t="str">
        <f>INDEX(Hoja1!A:H,1,(TRUNC((ROW()-2)/($J$1)))+2)</f>
        <v>CUPRUM</v>
      </c>
      <c r="G222" s="6">
        <f>INDEX(Hoja1!A:H,(ROW()-2)-(TRUNC((ROW()-2)/($J$1))*($J$1))+2,(TRUNC((ROW()-2)/($J$1)))+2)</f>
        <v>5.6380752593581107E-3</v>
      </c>
    </row>
    <row r="223" spans="1:7" x14ac:dyDescent="0.25">
      <c r="A223" s="9">
        <f>INDEX(Hoja1!A:H,B223,C223)</f>
        <v>6.4391858622601106E-3</v>
      </c>
      <c r="B223" s="8">
        <f t="shared" si="6"/>
        <v>94</v>
      </c>
      <c r="C223" s="8">
        <f t="shared" si="7"/>
        <v>3</v>
      </c>
      <c r="E223" s="4">
        <f>INDEX(Hoja1!$A:$H,(ROW()-2)-(TRUNC((ROW()-2)/($J$1))*($J$1))+2,1)</f>
        <v>41732</v>
      </c>
      <c r="F223" s="5" t="str">
        <f>INDEX(Hoja1!A:H,1,(TRUNC((ROW()-2)/($J$1)))+2)</f>
        <v>CUPRUM</v>
      </c>
      <c r="G223" s="6">
        <f>INDEX(Hoja1!A:H,(ROW()-2)-(TRUNC((ROW()-2)/($J$1))*($J$1))+2,(TRUNC((ROW()-2)/($J$1)))+2)</f>
        <v>6.4391858622601106E-3</v>
      </c>
    </row>
    <row r="224" spans="1:7" x14ac:dyDescent="0.25">
      <c r="A224" s="9">
        <f>INDEX(Hoja1!A:H,B224,C224)</f>
        <v>1.2230880449815018E-3</v>
      </c>
      <c r="B224" s="8">
        <f t="shared" si="6"/>
        <v>95</v>
      </c>
      <c r="C224" s="8">
        <f t="shared" si="7"/>
        <v>3</v>
      </c>
      <c r="E224" s="4">
        <f>INDEX(Hoja1!$A:$H,(ROW()-2)-(TRUNC((ROW()-2)/($J$1))*($J$1))+2,1)</f>
        <v>41733</v>
      </c>
      <c r="F224" s="5" t="str">
        <f>INDEX(Hoja1!A:H,1,(TRUNC((ROW()-2)/($J$1)))+2)</f>
        <v>CUPRUM</v>
      </c>
      <c r="G224" s="6">
        <f>INDEX(Hoja1!A:H,(ROW()-2)-(TRUNC((ROW()-2)/($J$1))*($J$1))+2,(TRUNC((ROW()-2)/($J$1)))+2)</f>
        <v>1.2230880449815018E-3</v>
      </c>
    </row>
    <row r="225" spans="1:7" x14ac:dyDescent="0.25">
      <c r="A225" s="9">
        <f>INDEX(Hoja1!A:H,B225,C225)</f>
        <v>0</v>
      </c>
      <c r="B225" s="8">
        <f t="shared" si="6"/>
        <v>96</v>
      </c>
      <c r="C225" s="8">
        <f t="shared" si="7"/>
        <v>3</v>
      </c>
      <c r="E225" s="4">
        <f>INDEX(Hoja1!$A:$H,(ROW()-2)-(TRUNC((ROW()-2)/($J$1))*($J$1))+2,1)</f>
        <v>41734</v>
      </c>
      <c r="F225" s="5" t="str">
        <f>INDEX(Hoja1!A:H,1,(TRUNC((ROW()-2)/($J$1)))+2)</f>
        <v>CUPRUM</v>
      </c>
      <c r="G225" s="6">
        <f>INDEX(Hoja1!A:H,(ROW()-2)-(TRUNC((ROW()-2)/($J$1))*($J$1))+2,(TRUNC((ROW()-2)/($J$1)))+2)</f>
        <v>0</v>
      </c>
    </row>
    <row r="226" spans="1:7" x14ac:dyDescent="0.25">
      <c r="A226" s="9">
        <f>INDEX(Hoja1!A:H,B226,C226)</f>
        <v>0</v>
      </c>
      <c r="B226" s="8">
        <f t="shared" si="6"/>
        <v>97</v>
      </c>
      <c r="C226" s="8">
        <f t="shared" si="7"/>
        <v>3</v>
      </c>
      <c r="E226" s="4">
        <f>INDEX(Hoja1!$A:$H,(ROW()-2)-(TRUNC((ROW()-2)/($J$1))*($J$1))+2,1)</f>
        <v>41735</v>
      </c>
      <c r="F226" s="5" t="str">
        <f>INDEX(Hoja1!A:H,1,(TRUNC((ROW()-2)/($J$1)))+2)</f>
        <v>CUPRUM</v>
      </c>
      <c r="G226" s="6">
        <f>INDEX(Hoja1!A:H,(ROW()-2)-(TRUNC((ROW()-2)/($J$1))*($J$1))+2,(TRUNC((ROW()-2)/($J$1)))+2)</f>
        <v>0</v>
      </c>
    </row>
    <row r="227" spans="1:7" x14ac:dyDescent="0.25">
      <c r="A227" s="9">
        <f>INDEX(Hoja1!A:H,B227,C227)</f>
        <v>-3.7649492757602099E-3</v>
      </c>
      <c r="B227" s="8">
        <f t="shared" si="6"/>
        <v>98</v>
      </c>
      <c r="C227" s="8">
        <f t="shared" si="7"/>
        <v>3</v>
      </c>
      <c r="E227" s="4">
        <f>INDEX(Hoja1!$A:$H,(ROW()-2)-(TRUNC((ROW()-2)/($J$1))*($J$1))+2,1)</f>
        <v>41736</v>
      </c>
      <c r="F227" s="5" t="str">
        <f>INDEX(Hoja1!A:H,1,(TRUNC((ROW()-2)/($J$1)))+2)</f>
        <v>CUPRUM</v>
      </c>
      <c r="G227" s="6">
        <f>INDEX(Hoja1!A:H,(ROW()-2)-(TRUNC((ROW()-2)/($J$1))*($J$1))+2,(TRUNC((ROW()-2)/($J$1)))+2)</f>
        <v>-3.7649492757602099E-3</v>
      </c>
    </row>
    <row r="228" spans="1:7" x14ac:dyDescent="0.25">
      <c r="A228" s="9">
        <f>INDEX(Hoja1!A:H,B228,C228)</f>
        <v>-5.5674148323460182E-3</v>
      </c>
      <c r="B228" s="8">
        <f t="shared" si="6"/>
        <v>99</v>
      </c>
      <c r="C228" s="8">
        <f t="shared" si="7"/>
        <v>3</v>
      </c>
      <c r="E228" s="4">
        <f>INDEX(Hoja1!$A:$H,(ROW()-2)-(TRUNC((ROW()-2)/($J$1))*($J$1))+2,1)</f>
        <v>41737</v>
      </c>
      <c r="F228" s="5" t="str">
        <f>INDEX(Hoja1!A:H,1,(TRUNC((ROW()-2)/($J$1)))+2)</f>
        <v>CUPRUM</v>
      </c>
      <c r="G228" s="6">
        <f>INDEX(Hoja1!A:H,(ROW()-2)-(TRUNC((ROW()-2)/($J$1))*($J$1))+2,(TRUNC((ROW()-2)/($J$1)))+2)</f>
        <v>-5.5674148323460182E-3</v>
      </c>
    </row>
    <row r="229" spans="1:7" x14ac:dyDescent="0.25">
      <c r="A229" s="9">
        <f>INDEX(Hoja1!A:H,B229,C229)</f>
        <v>-3.4383527017479709E-3</v>
      </c>
      <c r="B229" s="8">
        <f t="shared" si="6"/>
        <v>100</v>
      </c>
      <c r="C229" s="8">
        <f t="shared" si="7"/>
        <v>3</v>
      </c>
      <c r="E229" s="4">
        <f>INDEX(Hoja1!$A:$H,(ROW()-2)-(TRUNC((ROW()-2)/($J$1))*($J$1))+2,1)</f>
        <v>41738</v>
      </c>
      <c r="F229" s="5" t="str">
        <f>INDEX(Hoja1!A:H,1,(TRUNC((ROW()-2)/($J$1)))+2)</f>
        <v>CUPRUM</v>
      </c>
      <c r="G229" s="6">
        <f>INDEX(Hoja1!A:H,(ROW()-2)-(TRUNC((ROW()-2)/($J$1))*($J$1))+2,(TRUNC((ROW()-2)/($J$1)))+2)</f>
        <v>-3.4383527017479709E-3</v>
      </c>
    </row>
    <row r="230" spans="1:7" x14ac:dyDescent="0.25">
      <c r="A230" s="9">
        <f>INDEX(Hoja1!A:H,B230,C230)</f>
        <v>7.1000952792854566E-3</v>
      </c>
      <c r="B230" s="8">
        <f t="shared" si="6"/>
        <v>101</v>
      </c>
      <c r="C230" s="8">
        <f t="shared" si="7"/>
        <v>3</v>
      </c>
      <c r="E230" s="4">
        <f>INDEX(Hoja1!$A:$H,(ROW()-2)-(TRUNC((ROW()-2)/($J$1))*($J$1))+2,1)</f>
        <v>41739</v>
      </c>
      <c r="F230" s="5" t="str">
        <f>INDEX(Hoja1!A:H,1,(TRUNC((ROW()-2)/($J$1)))+2)</f>
        <v>CUPRUM</v>
      </c>
      <c r="G230" s="6">
        <f>INDEX(Hoja1!A:H,(ROW()-2)-(TRUNC((ROW()-2)/($J$1))*($J$1))+2,(TRUNC((ROW()-2)/($J$1)))+2)</f>
        <v>7.1000952792854566E-3</v>
      </c>
    </row>
    <row r="231" spans="1:7" x14ac:dyDescent="0.25">
      <c r="A231" s="9">
        <f>INDEX(Hoja1!A:H,B231,C231)</f>
        <v>-7.270897938782106E-3</v>
      </c>
      <c r="B231" s="8">
        <f t="shared" si="6"/>
        <v>102</v>
      </c>
      <c r="C231" s="8">
        <f t="shared" si="7"/>
        <v>3</v>
      </c>
      <c r="E231" s="4">
        <f>INDEX(Hoja1!$A:$H,(ROW()-2)-(TRUNC((ROW()-2)/($J$1))*($J$1))+2,1)</f>
        <v>41740</v>
      </c>
      <c r="F231" s="5" t="str">
        <f>INDEX(Hoja1!A:H,1,(TRUNC((ROW()-2)/($J$1)))+2)</f>
        <v>CUPRUM</v>
      </c>
      <c r="G231" s="6">
        <f>INDEX(Hoja1!A:H,(ROW()-2)-(TRUNC((ROW()-2)/($J$1))*($J$1))+2,(TRUNC((ROW()-2)/($J$1)))+2)</f>
        <v>-7.270897938782106E-3</v>
      </c>
    </row>
    <row r="232" spans="1:7" x14ac:dyDescent="0.25">
      <c r="A232" s="9">
        <f>INDEX(Hoja1!A:H,B232,C232)</f>
        <v>0</v>
      </c>
      <c r="B232" s="8">
        <f t="shared" si="6"/>
        <v>103</v>
      </c>
      <c r="C232" s="8">
        <f t="shared" si="7"/>
        <v>3</v>
      </c>
      <c r="E232" s="4">
        <f>INDEX(Hoja1!$A:$H,(ROW()-2)-(TRUNC((ROW()-2)/($J$1))*($J$1))+2,1)</f>
        <v>41741</v>
      </c>
      <c r="F232" s="5" t="str">
        <f>INDEX(Hoja1!A:H,1,(TRUNC((ROW()-2)/($J$1)))+2)</f>
        <v>CUPRUM</v>
      </c>
      <c r="G232" s="6">
        <f>INDEX(Hoja1!A:H,(ROW()-2)-(TRUNC((ROW()-2)/($J$1))*($J$1))+2,(TRUNC((ROW()-2)/($J$1)))+2)</f>
        <v>0</v>
      </c>
    </row>
    <row r="233" spans="1:7" x14ac:dyDescent="0.25">
      <c r="A233" s="9">
        <f>INDEX(Hoja1!A:H,B233,C233)</f>
        <v>0</v>
      </c>
      <c r="B233" s="8">
        <f t="shared" si="6"/>
        <v>104</v>
      </c>
      <c r="C233" s="8">
        <f t="shared" si="7"/>
        <v>3</v>
      </c>
      <c r="E233" s="4">
        <f>INDEX(Hoja1!$A:$H,(ROW()-2)-(TRUNC((ROW()-2)/($J$1))*($J$1))+2,1)</f>
        <v>41742</v>
      </c>
      <c r="F233" s="5" t="str">
        <f>INDEX(Hoja1!A:H,1,(TRUNC((ROW()-2)/($J$1)))+2)</f>
        <v>CUPRUM</v>
      </c>
      <c r="G233" s="6">
        <f>INDEX(Hoja1!A:H,(ROW()-2)-(TRUNC((ROW()-2)/($J$1))*($J$1))+2,(TRUNC((ROW()-2)/($J$1)))+2)</f>
        <v>0</v>
      </c>
    </row>
    <row r="234" spans="1:7" x14ac:dyDescent="0.25">
      <c r="A234" s="9">
        <f>INDEX(Hoja1!A:H,B234,C234)</f>
        <v>-6.4888895249481937E-4</v>
      </c>
      <c r="B234" s="8">
        <f t="shared" si="6"/>
        <v>105</v>
      </c>
      <c r="C234" s="8">
        <f t="shared" si="7"/>
        <v>3</v>
      </c>
      <c r="E234" s="4">
        <f>INDEX(Hoja1!$A:$H,(ROW()-2)-(TRUNC((ROW()-2)/($J$1))*($J$1))+2,1)</f>
        <v>41743</v>
      </c>
      <c r="F234" s="5" t="str">
        <f>INDEX(Hoja1!A:H,1,(TRUNC((ROW()-2)/($J$1)))+2)</f>
        <v>CUPRUM</v>
      </c>
      <c r="G234" s="6">
        <f>INDEX(Hoja1!A:H,(ROW()-2)-(TRUNC((ROW()-2)/($J$1))*($J$1))+2,(TRUNC((ROW()-2)/($J$1)))+2)</f>
        <v>-6.4888895249481937E-4</v>
      </c>
    </row>
    <row r="235" spans="1:7" x14ac:dyDescent="0.25">
      <c r="A235" s="9">
        <f>INDEX(Hoja1!A:H,B235,C235)</f>
        <v>3.36209284258282E-3</v>
      </c>
      <c r="B235" s="8">
        <f t="shared" si="6"/>
        <v>106</v>
      </c>
      <c r="C235" s="8">
        <f t="shared" si="7"/>
        <v>3</v>
      </c>
      <c r="E235" s="4">
        <f>INDEX(Hoja1!$A:$H,(ROW()-2)-(TRUNC((ROW()-2)/($J$1))*($J$1))+2,1)</f>
        <v>41744</v>
      </c>
      <c r="F235" s="5" t="str">
        <f>INDEX(Hoja1!A:H,1,(TRUNC((ROW()-2)/($J$1)))+2)</f>
        <v>CUPRUM</v>
      </c>
      <c r="G235" s="6">
        <f>INDEX(Hoja1!A:H,(ROW()-2)-(TRUNC((ROW()-2)/($J$1))*($J$1))+2,(TRUNC((ROW()-2)/($J$1)))+2)</f>
        <v>3.36209284258282E-3</v>
      </c>
    </row>
    <row r="236" spans="1:7" x14ac:dyDescent="0.25">
      <c r="A236" s="9">
        <f>INDEX(Hoja1!A:H,B236,C236)</f>
        <v>3.863344644402078E-3</v>
      </c>
      <c r="B236" s="8">
        <f t="shared" si="6"/>
        <v>107</v>
      </c>
      <c r="C236" s="8">
        <f t="shared" si="7"/>
        <v>3</v>
      </c>
      <c r="E236" s="4">
        <f>INDEX(Hoja1!$A:$H,(ROW()-2)-(TRUNC((ROW()-2)/($J$1))*($J$1))+2,1)</f>
        <v>41745</v>
      </c>
      <c r="F236" s="5" t="str">
        <f>INDEX(Hoja1!A:H,1,(TRUNC((ROW()-2)/($J$1)))+2)</f>
        <v>CUPRUM</v>
      </c>
      <c r="G236" s="6">
        <f>INDEX(Hoja1!A:H,(ROW()-2)-(TRUNC((ROW()-2)/($J$1))*($J$1))+2,(TRUNC((ROW()-2)/($J$1)))+2)</f>
        <v>3.863344644402078E-3</v>
      </c>
    </row>
    <row r="237" spans="1:7" x14ac:dyDescent="0.25">
      <c r="A237" s="9">
        <f>INDEX(Hoja1!A:H,B237,C237)</f>
        <v>6.8293496268334586E-3</v>
      </c>
      <c r="B237" s="8">
        <f t="shared" si="6"/>
        <v>108</v>
      </c>
      <c r="C237" s="8">
        <f t="shared" si="7"/>
        <v>3</v>
      </c>
      <c r="E237" s="4">
        <f>INDEX(Hoja1!$A:$H,(ROW()-2)-(TRUNC((ROW()-2)/($J$1))*($J$1))+2,1)</f>
        <v>41746</v>
      </c>
      <c r="F237" s="5" t="str">
        <f>INDEX(Hoja1!A:H,1,(TRUNC((ROW()-2)/($J$1)))+2)</f>
        <v>CUPRUM</v>
      </c>
      <c r="G237" s="6">
        <f>INDEX(Hoja1!A:H,(ROW()-2)-(TRUNC((ROW()-2)/($J$1))*($J$1))+2,(TRUNC((ROW()-2)/($J$1)))+2)</f>
        <v>6.8293496268334586E-3</v>
      </c>
    </row>
    <row r="238" spans="1:7" x14ac:dyDescent="0.25">
      <c r="A238" s="9">
        <f>INDEX(Hoja1!A:H,B238,C238)</f>
        <v>0</v>
      </c>
      <c r="B238" s="8">
        <f t="shared" si="6"/>
        <v>109</v>
      </c>
      <c r="C238" s="8">
        <f t="shared" si="7"/>
        <v>3</v>
      </c>
      <c r="E238" s="4">
        <f>INDEX(Hoja1!$A:$H,(ROW()-2)-(TRUNC((ROW()-2)/($J$1))*($J$1))+2,1)</f>
        <v>41747</v>
      </c>
      <c r="F238" s="5" t="str">
        <f>INDEX(Hoja1!A:H,1,(TRUNC((ROW()-2)/($J$1)))+2)</f>
        <v>CUPRUM</v>
      </c>
      <c r="G238" s="6">
        <f>INDEX(Hoja1!A:H,(ROW()-2)-(TRUNC((ROW()-2)/($J$1))*($J$1))+2,(TRUNC((ROW()-2)/($J$1)))+2)</f>
        <v>0</v>
      </c>
    </row>
    <row r="239" spans="1:7" x14ac:dyDescent="0.25">
      <c r="A239" s="9">
        <f>INDEX(Hoja1!A:H,B239,C239)</f>
        <v>0</v>
      </c>
      <c r="B239" s="8">
        <f t="shared" si="6"/>
        <v>110</v>
      </c>
      <c r="C239" s="8">
        <f t="shared" si="7"/>
        <v>3</v>
      </c>
      <c r="E239" s="4">
        <f>INDEX(Hoja1!$A:$H,(ROW()-2)-(TRUNC((ROW()-2)/($J$1))*($J$1))+2,1)</f>
        <v>41748</v>
      </c>
      <c r="F239" s="5" t="str">
        <f>INDEX(Hoja1!A:H,1,(TRUNC((ROW()-2)/($J$1)))+2)</f>
        <v>CUPRUM</v>
      </c>
      <c r="G239" s="6">
        <f>INDEX(Hoja1!A:H,(ROW()-2)-(TRUNC((ROW()-2)/($J$1))*($J$1))+2,(TRUNC((ROW()-2)/($J$1)))+2)</f>
        <v>0</v>
      </c>
    </row>
    <row r="240" spans="1:7" x14ac:dyDescent="0.25">
      <c r="A240" s="9">
        <f>INDEX(Hoja1!A:H,B240,C240)</f>
        <v>0</v>
      </c>
      <c r="B240" s="8">
        <f t="shared" si="6"/>
        <v>111</v>
      </c>
      <c r="C240" s="8">
        <f t="shared" si="7"/>
        <v>3</v>
      </c>
      <c r="E240" s="4">
        <f>INDEX(Hoja1!$A:$H,(ROW()-2)-(TRUNC((ROW()-2)/($J$1))*($J$1))+2,1)</f>
        <v>41749</v>
      </c>
      <c r="F240" s="5" t="str">
        <f>INDEX(Hoja1!A:H,1,(TRUNC((ROW()-2)/($J$1)))+2)</f>
        <v>CUPRUM</v>
      </c>
      <c r="G240" s="6">
        <f>INDEX(Hoja1!A:H,(ROW()-2)-(TRUNC((ROW()-2)/($J$1))*($J$1))+2,(TRUNC((ROW()-2)/($J$1)))+2)</f>
        <v>0</v>
      </c>
    </row>
    <row r="241" spans="1:7" x14ac:dyDescent="0.25">
      <c r="A241" s="9">
        <f>INDEX(Hoja1!A:H,B241,C241)</f>
        <v>4.0566571219686764E-3</v>
      </c>
      <c r="B241" s="8">
        <f t="shared" si="6"/>
        <v>112</v>
      </c>
      <c r="C241" s="8">
        <f t="shared" si="7"/>
        <v>3</v>
      </c>
      <c r="E241" s="4">
        <f>INDEX(Hoja1!$A:$H,(ROW()-2)-(TRUNC((ROW()-2)/($J$1))*($J$1))+2,1)</f>
        <v>41750</v>
      </c>
      <c r="F241" s="5" t="str">
        <f>INDEX(Hoja1!A:H,1,(TRUNC((ROW()-2)/($J$1)))+2)</f>
        <v>CUPRUM</v>
      </c>
      <c r="G241" s="6">
        <f>INDEX(Hoja1!A:H,(ROW()-2)-(TRUNC((ROW()-2)/($J$1))*($J$1))+2,(TRUNC((ROW()-2)/($J$1)))+2)</f>
        <v>4.0566571219686764E-3</v>
      </c>
    </row>
    <row r="242" spans="1:7" x14ac:dyDescent="0.25">
      <c r="A242" s="9">
        <f>INDEX(Hoja1!A:H,B242,C242)</f>
        <v>-3.1196999462368424E-4</v>
      </c>
      <c r="B242" s="8">
        <f t="shared" si="6"/>
        <v>113</v>
      </c>
      <c r="C242" s="8">
        <f t="shared" si="7"/>
        <v>3</v>
      </c>
      <c r="E242" s="4">
        <f>INDEX(Hoja1!$A:$H,(ROW()-2)-(TRUNC((ROW()-2)/($J$1))*($J$1))+2,1)</f>
        <v>41751</v>
      </c>
      <c r="F242" s="5" t="str">
        <f>INDEX(Hoja1!A:H,1,(TRUNC((ROW()-2)/($J$1)))+2)</f>
        <v>CUPRUM</v>
      </c>
      <c r="G242" s="6">
        <f>INDEX(Hoja1!A:H,(ROW()-2)-(TRUNC((ROW()-2)/($J$1))*($J$1))+2,(TRUNC((ROW()-2)/($J$1)))+2)</f>
        <v>-3.1196999462368424E-4</v>
      </c>
    </row>
    <row r="243" spans="1:7" x14ac:dyDescent="0.25">
      <c r="A243" s="9">
        <f>INDEX(Hoja1!A:H,B243,C243)</f>
        <v>7.7508449159560122E-3</v>
      </c>
      <c r="B243" s="8">
        <f t="shared" si="6"/>
        <v>114</v>
      </c>
      <c r="C243" s="8">
        <f t="shared" si="7"/>
        <v>3</v>
      </c>
      <c r="E243" s="4">
        <f>INDEX(Hoja1!$A:$H,(ROW()-2)-(TRUNC((ROW()-2)/($J$1))*($J$1))+2,1)</f>
        <v>41752</v>
      </c>
      <c r="F243" s="5" t="str">
        <f>INDEX(Hoja1!A:H,1,(TRUNC((ROW()-2)/($J$1)))+2)</f>
        <v>CUPRUM</v>
      </c>
      <c r="G243" s="6">
        <f>INDEX(Hoja1!A:H,(ROW()-2)-(TRUNC((ROW()-2)/($J$1))*($J$1))+2,(TRUNC((ROW()-2)/($J$1)))+2)</f>
        <v>7.7508449159560122E-3</v>
      </c>
    </row>
    <row r="244" spans="1:7" x14ac:dyDescent="0.25">
      <c r="A244" s="9">
        <f>INDEX(Hoja1!A:H,B244,C244)</f>
        <v>6.7168585534926883E-4</v>
      </c>
      <c r="B244" s="8">
        <f t="shared" si="6"/>
        <v>115</v>
      </c>
      <c r="C244" s="8">
        <f t="shared" si="7"/>
        <v>3</v>
      </c>
      <c r="E244" s="4">
        <f>INDEX(Hoja1!$A:$H,(ROW()-2)-(TRUNC((ROW()-2)/($J$1))*($J$1))+2,1)</f>
        <v>41753</v>
      </c>
      <c r="F244" s="5" t="str">
        <f>INDEX(Hoja1!A:H,1,(TRUNC((ROW()-2)/($J$1)))+2)</f>
        <v>CUPRUM</v>
      </c>
      <c r="G244" s="6">
        <f>INDEX(Hoja1!A:H,(ROW()-2)-(TRUNC((ROW()-2)/($J$1))*($J$1))+2,(TRUNC((ROW()-2)/($J$1)))+2)</f>
        <v>6.7168585534926883E-4</v>
      </c>
    </row>
    <row r="245" spans="1:7" x14ac:dyDescent="0.25">
      <c r="A245" s="9">
        <f>INDEX(Hoja1!A:H,B245,C245)</f>
        <v>-4.9418368692863979E-3</v>
      </c>
      <c r="B245" s="8">
        <f t="shared" si="6"/>
        <v>116</v>
      </c>
      <c r="C245" s="8">
        <f t="shared" si="7"/>
        <v>3</v>
      </c>
      <c r="E245" s="4">
        <f>INDEX(Hoja1!$A:$H,(ROW()-2)-(TRUNC((ROW()-2)/($J$1))*($J$1))+2,1)</f>
        <v>41754</v>
      </c>
      <c r="F245" s="5" t="str">
        <f>INDEX(Hoja1!A:H,1,(TRUNC((ROW()-2)/($J$1)))+2)</f>
        <v>CUPRUM</v>
      </c>
      <c r="G245" s="6">
        <f>INDEX(Hoja1!A:H,(ROW()-2)-(TRUNC((ROW()-2)/($J$1))*($J$1))+2,(TRUNC((ROW()-2)/($J$1)))+2)</f>
        <v>-4.9418368692863979E-3</v>
      </c>
    </row>
    <row r="246" spans="1:7" x14ac:dyDescent="0.25">
      <c r="A246" s="9">
        <f>INDEX(Hoja1!A:H,B246,C246)</f>
        <v>0</v>
      </c>
      <c r="B246" s="8">
        <f t="shared" si="6"/>
        <v>117</v>
      </c>
      <c r="C246" s="8">
        <f t="shared" si="7"/>
        <v>3</v>
      </c>
      <c r="E246" s="4">
        <f>INDEX(Hoja1!$A:$H,(ROW()-2)-(TRUNC((ROW()-2)/($J$1))*($J$1))+2,1)</f>
        <v>41755</v>
      </c>
      <c r="F246" s="5" t="str">
        <f>INDEX(Hoja1!A:H,1,(TRUNC((ROW()-2)/($J$1)))+2)</f>
        <v>CUPRUM</v>
      </c>
      <c r="G246" s="6">
        <f>INDEX(Hoja1!A:H,(ROW()-2)-(TRUNC((ROW()-2)/($J$1))*($J$1))+2,(TRUNC((ROW()-2)/($J$1)))+2)</f>
        <v>0</v>
      </c>
    </row>
    <row r="247" spans="1:7" x14ac:dyDescent="0.25">
      <c r="A247" s="9">
        <f>INDEX(Hoja1!A:H,B247,C247)</f>
        <v>0</v>
      </c>
      <c r="B247" s="8">
        <f t="shared" si="6"/>
        <v>118</v>
      </c>
      <c r="C247" s="8">
        <f t="shared" si="7"/>
        <v>3</v>
      </c>
      <c r="E247" s="4">
        <f>INDEX(Hoja1!$A:$H,(ROW()-2)-(TRUNC((ROW()-2)/($J$1))*($J$1))+2,1)</f>
        <v>41756</v>
      </c>
      <c r="F247" s="5" t="str">
        <f>INDEX(Hoja1!A:H,1,(TRUNC((ROW()-2)/($J$1)))+2)</f>
        <v>CUPRUM</v>
      </c>
      <c r="G247" s="6">
        <f>INDEX(Hoja1!A:H,(ROW()-2)-(TRUNC((ROW()-2)/($J$1))*($J$1))+2,(TRUNC((ROW()-2)/($J$1)))+2)</f>
        <v>0</v>
      </c>
    </row>
    <row r="248" spans="1:7" x14ac:dyDescent="0.25">
      <c r="A248" s="9">
        <f>INDEX(Hoja1!A:H,B248,C248)</f>
        <v>-5.2780133970535825E-3</v>
      </c>
      <c r="B248" s="8">
        <f t="shared" si="6"/>
        <v>119</v>
      </c>
      <c r="C248" s="8">
        <f t="shared" si="7"/>
        <v>3</v>
      </c>
      <c r="E248" s="4">
        <f>INDEX(Hoja1!$A:$H,(ROW()-2)-(TRUNC((ROW()-2)/($J$1))*($J$1))+2,1)</f>
        <v>41757</v>
      </c>
      <c r="F248" s="5" t="str">
        <f>INDEX(Hoja1!A:H,1,(TRUNC((ROW()-2)/($J$1)))+2)</f>
        <v>CUPRUM</v>
      </c>
      <c r="G248" s="6">
        <f>INDEX(Hoja1!A:H,(ROW()-2)-(TRUNC((ROW()-2)/($J$1))*($J$1))+2,(TRUNC((ROW()-2)/($J$1)))+2)</f>
        <v>-5.2780133970535825E-3</v>
      </c>
    </row>
    <row r="249" spans="1:7" x14ac:dyDescent="0.25">
      <c r="A249" s="9">
        <f>INDEX(Hoja1!A:H,B249,C249)</f>
        <v>-1.6625354209738319E-3</v>
      </c>
      <c r="B249" s="8">
        <f t="shared" si="6"/>
        <v>120</v>
      </c>
      <c r="C249" s="8">
        <f t="shared" si="7"/>
        <v>3</v>
      </c>
      <c r="E249" s="4">
        <f>INDEX(Hoja1!$A:$H,(ROW()-2)-(TRUNC((ROW()-2)/($J$1))*($J$1))+2,1)</f>
        <v>41758</v>
      </c>
      <c r="F249" s="5" t="str">
        <f>INDEX(Hoja1!A:H,1,(TRUNC((ROW()-2)/($J$1)))+2)</f>
        <v>CUPRUM</v>
      </c>
      <c r="G249" s="6">
        <f>INDEX(Hoja1!A:H,(ROW()-2)-(TRUNC((ROW()-2)/($J$1))*($J$1))+2,(TRUNC((ROW()-2)/($J$1)))+2)</f>
        <v>-1.6625354209738319E-3</v>
      </c>
    </row>
    <row r="250" spans="1:7" x14ac:dyDescent="0.25">
      <c r="A250" s="9">
        <f>INDEX(Hoja1!A:H,B250,C250)</f>
        <v>5.1319601045771712E-3</v>
      </c>
      <c r="B250" s="8">
        <f t="shared" si="6"/>
        <v>121</v>
      </c>
      <c r="C250" s="8">
        <f t="shared" si="7"/>
        <v>3</v>
      </c>
      <c r="E250" s="4">
        <f>INDEX(Hoja1!$A:$H,(ROW()-2)-(TRUNC((ROW()-2)/($J$1))*($J$1))+2,1)</f>
        <v>41759</v>
      </c>
      <c r="F250" s="5" t="str">
        <f>INDEX(Hoja1!A:H,1,(TRUNC((ROW()-2)/($J$1)))+2)</f>
        <v>CUPRUM</v>
      </c>
      <c r="G250" s="6">
        <f>INDEX(Hoja1!A:H,(ROW()-2)-(TRUNC((ROW()-2)/($J$1))*($J$1))+2,(TRUNC((ROW()-2)/($J$1)))+2)</f>
        <v>5.1319601045771712E-3</v>
      </c>
    </row>
    <row r="251" spans="1:7" x14ac:dyDescent="0.25">
      <c r="A251" s="9">
        <f>INDEX(Hoja1!A:H,B251,C251)</f>
        <v>0</v>
      </c>
      <c r="B251" s="8">
        <f t="shared" si="6"/>
        <v>122</v>
      </c>
      <c r="C251" s="8">
        <f t="shared" si="7"/>
        <v>3</v>
      </c>
      <c r="E251" s="4">
        <f>INDEX(Hoja1!$A:$H,(ROW()-2)-(TRUNC((ROW()-2)/($J$1))*($J$1))+2,1)</f>
        <v>41760</v>
      </c>
      <c r="F251" s="5" t="str">
        <f>INDEX(Hoja1!A:H,1,(TRUNC((ROW()-2)/($J$1)))+2)</f>
        <v>CUPRUM</v>
      </c>
      <c r="G251" s="6">
        <f>INDEX(Hoja1!A:H,(ROW()-2)-(TRUNC((ROW()-2)/($J$1))*($J$1))+2,(TRUNC((ROW()-2)/($J$1)))+2)</f>
        <v>0</v>
      </c>
    </row>
    <row r="252" spans="1:7" x14ac:dyDescent="0.25">
      <c r="A252" s="9">
        <f>INDEX(Hoja1!A:H,B252,C252)</f>
        <v>7.3429183072406534E-3</v>
      </c>
      <c r="B252" s="8">
        <f t="shared" si="6"/>
        <v>123</v>
      </c>
      <c r="C252" s="8">
        <f t="shared" si="7"/>
        <v>3</v>
      </c>
      <c r="E252" s="4">
        <f>INDEX(Hoja1!$A:$H,(ROW()-2)-(TRUNC((ROW()-2)/($J$1))*($J$1))+2,1)</f>
        <v>41761</v>
      </c>
      <c r="F252" s="5" t="str">
        <f>INDEX(Hoja1!A:H,1,(TRUNC((ROW()-2)/($J$1)))+2)</f>
        <v>CUPRUM</v>
      </c>
      <c r="G252" s="6">
        <f>INDEX(Hoja1!A:H,(ROW()-2)-(TRUNC((ROW()-2)/($J$1))*($J$1))+2,(TRUNC((ROW()-2)/($J$1)))+2)</f>
        <v>7.3429183072406534E-3</v>
      </c>
    </row>
    <row r="253" spans="1:7" x14ac:dyDescent="0.25">
      <c r="A253" s="9">
        <f>INDEX(Hoja1!A:H,B253,C253)</f>
        <v>0</v>
      </c>
      <c r="B253" s="8">
        <f t="shared" si="6"/>
        <v>124</v>
      </c>
      <c r="C253" s="8">
        <f t="shared" si="7"/>
        <v>3</v>
      </c>
      <c r="E253" s="4">
        <f>INDEX(Hoja1!$A:$H,(ROW()-2)-(TRUNC((ROW()-2)/($J$1))*($J$1))+2,1)</f>
        <v>41762</v>
      </c>
      <c r="F253" s="5" t="str">
        <f>INDEX(Hoja1!A:H,1,(TRUNC((ROW()-2)/($J$1)))+2)</f>
        <v>CUPRUM</v>
      </c>
      <c r="G253" s="6">
        <f>INDEX(Hoja1!A:H,(ROW()-2)-(TRUNC((ROW()-2)/($J$1))*($J$1))+2,(TRUNC((ROW()-2)/($J$1)))+2)</f>
        <v>0</v>
      </c>
    </row>
    <row r="254" spans="1:7" x14ac:dyDescent="0.25">
      <c r="A254" s="9">
        <f>INDEX(Hoja1!A:H,B254,C254)</f>
        <v>0</v>
      </c>
      <c r="B254" s="8">
        <f t="shared" si="6"/>
        <v>125</v>
      </c>
      <c r="C254" s="8">
        <f t="shared" si="7"/>
        <v>3</v>
      </c>
      <c r="E254" s="4">
        <f>INDEX(Hoja1!$A:$H,(ROW()-2)-(TRUNC((ROW()-2)/($J$1))*($J$1))+2,1)</f>
        <v>41763</v>
      </c>
      <c r="F254" s="5" t="str">
        <f>INDEX(Hoja1!A:H,1,(TRUNC((ROW()-2)/($J$1)))+2)</f>
        <v>CUPRUM</v>
      </c>
      <c r="G254" s="6">
        <f>INDEX(Hoja1!A:H,(ROW()-2)-(TRUNC((ROW()-2)/($J$1))*($J$1))+2,(TRUNC((ROW()-2)/($J$1)))+2)</f>
        <v>0</v>
      </c>
    </row>
    <row r="255" spans="1:7" x14ac:dyDescent="0.25">
      <c r="A255" s="9">
        <f>INDEX(Hoja1!A:H,B255,C255)</f>
        <v>1.9872960098163972E-3</v>
      </c>
      <c r="B255" s="8">
        <f t="shared" si="6"/>
        <v>126</v>
      </c>
      <c r="C255" s="8">
        <f t="shared" si="7"/>
        <v>3</v>
      </c>
      <c r="E255" s="4">
        <f>INDEX(Hoja1!$A:$H,(ROW()-2)-(TRUNC((ROW()-2)/($J$1))*($J$1))+2,1)</f>
        <v>41764</v>
      </c>
      <c r="F255" s="5" t="str">
        <f>INDEX(Hoja1!A:H,1,(TRUNC((ROW()-2)/($J$1)))+2)</f>
        <v>CUPRUM</v>
      </c>
      <c r="G255" s="6">
        <f>INDEX(Hoja1!A:H,(ROW()-2)-(TRUNC((ROW()-2)/($J$1))*($J$1))+2,(TRUNC((ROW()-2)/($J$1)))+2)</f>
        <v>1.9872960098163972E-3</v>
      </c>
    </row>
    <row r="256" spans="1:7" x14ac:dyDescent="0.25">
      <c r="A256" s="9">
        <f>INDEX(Hoja1!A:H,B256,C256)</f>
        <v>1.143330650275276E-3</v>
      </c>
      <c r="B256" s="8">
        <f t="shared" si="6"/>
        <v>127</v>
      </c>
      <c r="C256" s="8">
        <f t="shared" si="7"/>
        <v>3</v>
      </c>
      <c r="E256" s="4">
        <f>INDEX(Hoja1!$A:$H,(ROW()-2)-(TRUNC((ROW()-2)/($J$1))*($J$1))+2,1)</f>
        <v>41765</v>
      </c>
      <c r="F256" s="5" t="str">
        <f>INDEX(Hoja1!A:H,1,(TRUNC((ROW()-2)/($J$1)))+2)</f>
        <v>CUPRUM</v>
      </c>
      <c r="G256" s="6">
        <f>INDEX(Hoja1!A:H,(ROW()-2)-(TRUNC((ROW()-2)/($J$1))*($J$1))+2,(TRUNC((ROW()-2)/($J$1)))+2)</f>
        <v>1.143330650275276E-3</v>
      </c>
    </row>
    <row r="257" spans="1:7" x14ac:dyDescent="0.25">
      <c r="A257" s="9">
        <f>INDEX(Hoja1!A:H,B257,C257)</f>
        <v>-3.9362740607118418E-4</v>
      </c>
      <c r="B257" s="8">
        <f t="shared" si="6"/>
        <v>128</v>
      </c>
      <c r="C257" s="8">
        <f t="shared" si="7"/>
        <v>3</v>
      </c>
      <c r="E257" s="4">
        <f>INDEX(Hoja1!$A:$H,(ROW()-2)-(TRUNC((ROW()-2)/($J$1))*($J$1))+2,1)</f>
        <v>41766</v>
      </c>
      <c r="F257" s="5" t="str">
        <f>INDEX(Hoja1!A:H,1,(TRUNC((ROW()-2)/($J$1)))+2)</f>
        <v>CUPRUM</v>
      </c>
      <c r="G257" s="6">
        <f>INDEX(Hoja1!A:H,(ROW()-2)-(TRUNC((ROW()-2)/($J$1))*($J$1))+2,(TRUNC((ROW()-2)/($J$1)))+2)</f>
        <v>-3.9362740607118418E-4</v>
      </c>
    </row>
    <row r="258" spans="1:7" x14ac:dyDescent="0.25">
      <c r="A258" s="9">
        <f>INDEX(Hoja1!A:H,B258,C258)</f>
        <v>5.2462182983026295E-4</v>
      </c>
      <c r="B258" s="8">
        <f t="shared" si="6"/>
        <v>129</v>
      </c>
      <c r="C258" s="8">
        <f t="shared" si="7"/>
        <v>3</v>
      </c>
      <c r="E258" s="4">
        <f>INDEX(Hoja1!$A:$H,(ROW()-2)-(TRUNC((ROW()-2)/($J$1))*($J$1))+2,1)</f>
        <v>41767</v>
      </c>
      <c r="F258" s="5" t="str">
        <f>INDEX(Hoja1!A:H,1,(TRUNC((ROW()-2)/($J$1)))+2)</f>
        <v>CUPRUM</v>
      </c>
      <c r="G258" s="6">
        <f>INDEX(Hoja1!A:H,(ROW()-2)-(TRUNC((ROW()-2)/($J$1))*($J$1))+2,(TRUNC((ROW()-2)/($J$1)))+2)</f>
        <v>5.2462182983026295E-4</v>
      </c>
    </row>
    <row r="259" spans="1:7" x14ac:dyDescent="0.25">
      <c r="A259" s="9">
        <f>INDEX(Hoja1!A:H,B259,C259)</f>
        <v>-1.0785433521045218E-2</v>
      </c>
      <c r="B259" s="8">
        <f t="shared" ref="B259:B322" si="8">(ROW()-2)-(TRUNC((ROW()-2)/($J$1))*($J$1))+2</f>
        <v>130</v>
      </c>
      <c r="C259" s="8">
        <f t="shared" ref="C259:C322" si="9">(TRUNC((ROW()-2)/($J$1)))+2</f>
        <v>3</v>
      </c>
      <c r="E259" s="4">
        <f>INDEX(Hoja1!$A:$H,(ROW()-2)-(TRUNC((ROW()-2)/($J$1))*($J$1))+2,1)</f>
        <v>41768</v>
      </c>
      <c r="F259" s="5" t="str">
        <f>INDEX(Hoja1!A:H,1,(TRUNC((ROW()-2)/($J$1)))+2)</f>
        <v>CUPRUM</v>
      </c>
      <c r="G259" s="6">
        <f>INDEX(Hoja1!A:H,(ROW()-2)-(TRUNC((ROW()-2)/($J$1))*($J$1))+2,(TRUNC((ROW()-2)/($J$1)))+2)</f>
        <v>-1.0785433521045218E-2</v>
      </c>
    </row>
    <row r="260" spans="1:7" x14ac:dyDescent="0.25">
      <c r="A260" s="9">
        <f>INDEX(Hoja1!A:H,B260,C260)</f>
        <v>0</v>
      </c>
      <c r="B260" s="8">
        <f t="shared" si="8"/>
        <v>2</v>
      </c>
      <c r="C260" s="8">
        <f t="shared" si="9"/>
        <v>4</v>
      </c>
      <c r="E260" s="4">
        <f>INDEX(Hoja1!$A:$H,(ROW()-2)-(TRUNC((ROW()-2)/($J$1))*($J$1))+2,1)</f>
        <v>41640</v>
      </c>
      <c r="F260" s="5" t="str">
        <f>INDEX(Hoja1!A:H,1,(TRUNC((ROW()-2)/($J$1)))+2)</f>
        <v>HABITAT</v>
      </c>
      <c r="G260" s="6">
        <f>INDEX(Hoja1!A:H,(ROW()-2)-(TRUNC((ROW()-2)/($J$1))*($J$1))+2,(TRUNC((ROW()-2)/($J$1)))+2)</f>
        <v>0</v>
      </c>
    </row>
    <row r="261" spans="1:7" x14ac:dyDescent="0.25">
      <c r="A261" s="9">
        <f>INDEX(Hoja1!A:H,B261,C261)</f>
        <v>3.369319726293174E-3</v>
      </c>
      <c r="B261" s="8">
        <f t="shared" si="8"/>
        <v>3</v>
      </c>
      <c r="C261" s="8">
        <f t="shared" si="9"/>
        <v>4</v>
      </c>
      <c r="E261" s="4">
        <f>INDEX(Hoja1!$A:$H,(ROW()-2)-(TRUNC((ROW()-2)/($J$1))*($J$1))+2,1)</f>
        <v>41641</v>
      </c>
      <c r="F261" s="5" t="str">
        <f>INDEX(Hoja1!A:H,1,(TRUNC((ROW()-2)/($J$1)))+2)</f>
        <v>HABITAT</v>
      </c>
      <c r="G261" s="6">
        <f>INDEX(Hoja1!A:H,(ROW()-2)-(TRUNC((ROW()-2)/($J$1))*($J$1))+2,(TRUNC((ROW()-2)/($J$1)))+2)</f>
        <v>3.369319726293174E-3</v>
      </c>
    </row>
    <row r="262" spans="1:7" x14ac:dyDescent="0.25">
      <c r="A262" s="9">
        <f>INDEX(Hoja1!A:H,B262,C262)</f>
        <v>-8.3515336787221006E-4</v>
      </c>
      <c r="B262" s="8">
        <f t="shared" si="8"/>
        <v>4</v>
      </c>
      <c r="C262" s="8">
        <f t="shared" si="9"/>
        <v>4</v>
      </c>
      <c r="E262" s="4">
        <f>INDEX(Hoja1!$A:$H,(ROW()-2)-(TRUNC((ROW()-2)/($J$1))*($J$1))+2,1)</f>
        <v>41642</v>
      </c>
      <c r="F262" s="5" t="str">
        <f>INDEX(Hoja1!A:H,1,(TRUNC((ROW()-2)/($J$1)))+2)</f>
        <v>HABITAT</v>
      </c>
      <c r="G262" s="6">
        <f>INDEX(Hoja1!A:H,(ROW()-2)-(TRUNC((ROW()-2)/($J$1))*($J$1))+2,(TRUNC((ROW()-2)/($J$1)))+2)</f>
        <v>-8.3515336787221006E-4</v>
      </c>
    </row>
    <row r="263" spans="1:7" x14ac:dyDescent="0.25">
      <c r="A263" s="9">
        <f>INDEX(Hoja1!A:H,B263,C263)</f>
        <v>0</v>
      </c>
      <c r="B263" s="8">
        <f t="shared" si="8"/>
        <v>5</v>
      </c>
      <c r="C263" s="8">
        <f t="shared" si="9"/>
        <v>4</v>
      </c>
      <c r="E263" s="4">
        <f>INDEX(Hoja1!$A:$H,(ROW()-2)-(TRUNC((ROW()-2)/($J$1))*($J$1))+2,1)</f>
        <v>41643</v>
      </c>
      <c r="F263" s="5" t="str">
        <f>INDEX(Hoja1!A:H,1,(TRUNC((ROW()-2)/($J$1)))+2)</f>
        <v>HABITAT</v>
      </c>
      <c r="G263" s="6">
        <f>INDEX(Hoja1!A:H,(ROW()-2)-(TRUNC((ROW()-2)/($J$1))*($J$1))+2,(TRUNC((ROW()-2)/($J$1)))+2)</f>
        <v>0</v>
      </c>
    </row>
    <row r="264" spans="1:7" x14ac:dyDescent="0.25">
      <c r="A264" s="9">
        <f>INDEX(Hoja1!A:H,B264,C264)</f>
        <v>0</v>
      </c>
      <c r="B264" s="8">
        <f t="shared" si="8"/>
        <v>6</v>
      </c>
      <c r="C264" s="8">
        <f t="shared" si="9"/>
        <v>4</v>
      </c>
      <c r="E264" s="4">
        <f>INDEX(Hoja1!$A:$H,(ROW()-2)-(TRUNC((ROW()-2)/($J$1))*($J$1))+2,1)</f>
        <v>41644</v>
      </c>
      <c r="F264" s="5" t="str">
        <f>INDEX(Hoja1!A:H,1,(TRUNC((ROW()-2)/($J$1)))+2)</f>
        <v>HABITAT</v>
      </c>
      <c r="G264" s="6">
        <f>INDEX(Hoja1!A:H,(ROW()-2)-(TRUNC((ROW()-2)/($J$1))*($J$1))+2,(TRUNC((ROW()-2)/($J$1)))+2)</f>
        <v>0</v>
      </c>
    </row>
    <row r="265" spans="1:7" x14ac:dyDescent="0.25">
      <c r="A265" s="9">
        <f>INDEX(Hoja1!A:H,B265,C265)</f>
        <v>-3.9700432453529944E-3</v>
      </c>
      <c r="B265" s="8">
        <f t="shared" si="8"/>
        <v>7</v>
      </c>
      <c r="C265" s="8">
        <f t="shared" si="9"/>
        <v>4</v>
      </c>
      <c r="E265" s="4">
        <f>INDEX(Hoja1!$A:$H,(ROW()-2)-(TRUNC((ROW()-2)/($J$1))*($J$1))+2,1)</f>
        <v>41645</v>
      </c>
      <c r="F265" s="5" t="str">
        <f>INDEX(Hoja1!A:H,1,(TRUNC((ROW()-2)/($J$1)))+2)</f>
        <v>HABITAT</v>
      </c>
      <c r="G265" s="6">
        <f>INDEX(Hoja1!A:H,(ROW()-2)-(TRUNC((ROW()-2)/($J$1))*($J$1))+2,(TRUNC((ROW()-2)/($J$1)))+2)</f>
        <v>-3.9700432453529944E-3</v>
      </c>
    </row>
    <row r="266" spans="1:7" x14ac:dyDescent="0.25">
      <c r="A266" s="9">
        <f>INDEX(Hoja1!A:H,B266,C266)</f>
        <v>1.4820973727891484E-4</v>
      </c>
      <c r="B266" s="8">
        <f t="shared" si="8"/>
        <v>8</v>
      </c>
      <c r="C266" s="8">
        <f t="shared" si="9"/>
        <v>4</v>
      </c>
      <c r="E266" s="4">
        <f>INDEX(Hoja1!$A:$H,(ROW()-2)-(TRUNC((ROW()-2)/($J$1))*($J$1))+2,1)</f>
        <v>41646</v>
      </c>
      <c r="F266" s="5" t="str">
        <f>INDEX(Hoja1!A:H,1,(TRUNC((ROW()-2)/($J$1)))+2)</f>
        <v>HABITAT</v>
      </c>
      <c r="G266" s="6">
        <f>INDEX(Hoja1!A:H,(ROW()-2)-(TRUNC((ROW()-2)/($J$1))*($J$1))+2,(TRUNC((ROW()-2)/($J$1)))+2)</f>
        <v>1.4820973727891484E-4</v>
      </c>
    </row>
    <row r="267" spans="1:7" x14ac:dyDescent="0.25">
      <c r="A267" s="9">
        <f>INDEX(Hoja1!A:H,B267,C267)</f>
        <v>1.596126821852728E-3</v>
      </c>
      <c r="B267" s="8">
        <f t="shared" si="8"/>
        <v>9</v>
      </c>
      <c r="C267" s="8">
        <f t="shared" si="9"/>
        <v>4</v>
      </c>
      <c r="E267" s="4">
        <f>INDEX(Hoja1!$A:$H,(ROW()-2)-(TRUNC((ROW()-2)/($J$1))*($J$1))+2,1)</f>
        <v>41647</v>
      </c>
      <c r="F267" s="5" t="str">
        <f>INDEX(Hoja1!A:H,1,(TRUNC((ROW()-2)/($J$1)))+2)</f>
        <v>HABITAT</v>
      </c>
      <c r="G267" s="6">
        <f>INDEX(Hoja1!A:H,(ROW()-2)-(TRUNC((ROW()-2)/($J$1))*($J$1))+2,(TRUNC((ROW()-2)/($J$1)))+2)</f>
        <v>1.596126821852728E-3</v>
      </c>
    </row>
    <row r="268" spans="1:7" x14ac:dyDescent="0.25">
      <c r="A268" s="9">
        <f>INDEX(Hoja1!A:H,B268,C268)</f>
        <v>1.5352077898376226E-3</v>
      </c>
      <c r="B268" s="8">
        <f t="shared" si="8"/>
        <v>10</v>
      </c>
      <c r="C268" s="8">
        <f t="shared" si="9"/>
        <v>4</v>
      </c>
      <c r="E268" s="4">
        <f>INDEX(Hoja1!$A:$H,(ROW()-2)-(TRUNC((ROW()-2)/($J$1))*($J$1))+2,1)</f>
        <v>41648</v>
      </c>
      <c r="F268" s="5" t="str">
        <f>INDEX(Hoja1!A:H,1,(TRUNC((ROW()-2)/($J$1)))+2)</f>
        <v>HABITAT</v>
      </c>
      <c r="G268" s="6">
        <f>INDEX(Hoja1!A:H,(ROW()-2)-(TRUNC((ROW()-2)/($J$1))*($J$1))+2,(TRUNC((ROW()-2)/($J$1)))+2)</f>
        <v>1.5352077898376226E-3</v>
      </c>
    </row>
    <row r="269" spans="1:7" x14ac:dyDescent="0.25">
      <c r="A269" s="9">
        <f>INDEX(Hoja1!A:H,B269,C269)</f>
        <v>-6.4081091220924424E-4</v>
      </c>
      <c r="B269" s="8">
        <f t="shared" si="8"/>
        <v>11</v>
      </c>
      <c r="C269" s="8">
        <f t="shared" si="9"/>
        <v>4</v>
      </c>
      <c r="E269" s="4">
        <f>INDEX(Hoja1!$A:$H,(ROW()-2)-(TRUNC((ROW()-2)/($J$1))*($J$1))+2,1)</f>
        <v>41649</v>
      </c>
      <c r="F269" s="5" t="str">
        <f>INDEX(Hoja1!A:H,1,(TRUNC((ROW()-2)/($J$1)))+2)</f>
        <v>HABITAT</v>
      </c>
      <c r="G269" s="6">
        <f>INDEX(Hoja1!A:H,(ROW()-2)-(TRUNC((ROW()-2)/($J$1))*($J$1))+2,(TRUNC((ROW()-2)/($J$1)))+2)</f>
        <v>-6.4081091220924424E-4</v>
      </c>
    </row>
    <row r="270" spans="1:7" x14ac:dyDescent="0.25">
      <c r="A270" s="9">
        <f>INDEX(Hoja1!A:H,B270,C270)</f>
        <v>0</v>
      </c>
      <c r="B270" s="8">
        <f t="shared" si="8"/>
        <v>12</v>
      </c>
      <c r="C270" s="8">
        <f t="shared" si="9"/>
        <v>4</v>
      </c>
      <c r="E270" s="4">
        <f>INDEX(Hoja1!$A:$H,(ROW()-2)-(TRUNC((ROW()-2)/($J$1))*($J$1))+2,1)</f>
        <v>41650</v>
      </c>
      <c r="F270" s="5" t="str">
        <f>INDEX(Hoja1!A:H,1,(TRUNC((ROW()-2)/($J$1)))+2)</f>
        <v>HABITAT</v>
      </c>
      <c r="G270" s="6">
        <f>INDEX(Hoja1!A:H,(ROW()-2)-(TRUNC((ROW()-2)/($J$1))*($J$1))+2,(TRUNC((ROW()-2)/($J$1)))+2)</f>
        <v>0</v>
      </c>
    </row>
    <row r="271" spans="1:7" x14ac:dyDescent="0.25">
      <c r="A271" s="9">
        <f>INDEX(Hoja1!A:H,B271,C271)</f>
        <v>0</v>
      </c>
      <c r="B271" s="8">
        <f t="shared" si="8"/>
        <v>13</v>
      </c>
      <c r="C271" s="8">
        <f t="shared" si="9"/>
        <v>4</v>
      </c>
      <c r="E271" s="4">
        <f>INDEX(Hoja1!$A:$H,(ROW()-2)-(TRUNC((ROW()-2)/($J$1))*($J$1))+2,1)</f>
        <v>41651</v>
      </c>
      <c r="F271" s="5" t="str">
        <f>INDEX(Hoja1!A:H,1,(TRUNC((ROW()-2)/($J$1)))+2)</f>
        <v>HABITAT</v>
      </c>
      <c r="G271" s="6">
        <f>INDEX(Hoja1!A:H,(ROW()-2)-(TRUNC((ROW()-2)/($J$1))*($J$1))+2,(TRUNC((ROW()-2)/($J$1)))+2)</f>
        <v>0</v>
      </c>
    </row>
    <row r="272" spans="1:7" x14ac:dyDescent="0.25">
      <c r="A272" s="9">
        <f>INDEX(Hoja1!A:H,B272,C272)</f>
        <v>-2.8461131332484513E-3</v>
      </c>
      <c r="B272" s="8">
        <f t="shared" si="8"/>
        <v>14</v>
      </c>
      <c r="C272" s="8">
        <f t="shared" si="9"/>
        <v>4</v>
      </c>
      <c r="E272" s="4">
        <f>INDEX(Hoja1!$A:$H,(ROW()-2)-(TRUNC((ROW()-2)/($J$1))*($J$1))+2,1)</f>
        <v>41652</v>
      </c>
      <c r="F272" s="5" t="str">
        <f>INDEX(Hoja1!A:H,1,(TRUNC((ROW()-2)/($J$1)))+2)</f>
        <v>HABITAT</v>
      </c>
      <c r="G272" s="6">
        <f>INDEX(Hoja1!A:H,(ROW()-2)-(TRUNC((ROW()-2)/($J$1))*($J$1))+2,(TRUNC((ROW()-2)/($J$1)))+2)</f>
        <v>-2.8461131332484513E-3</v>
      </c>
    </row>
    <row r="273" spans="1:7" x14ac:dyDescent="0.25">
      <c r="A273" s="9">
        <f>INDEX(Hoja1!A:H,B273,C273)</f>
        <v>-4.2536226720036874E-3</v>
      </c>
      <c r="B273" s="8">
        <f t="shared" si="8"/>
        <v>15</v>
      </c>
      <c r="C273" s="8">
        <f t="shared" si="9"/>
        <v>4</v>
      </c>
      <c r="E273" s="4">
        <f>INDEX(Hoja1!$A:$H,(ROW()-2)-(TRUNC((ROW()-2)/($J$1))*($J$1))+2,1)</f>
        <v>41653</v>
      </c>
      <c r="F273" s="5" t="str">
        <f>INDEX(Hoja1!A:H,1,(TRUNC((ROW()-2)/($J$1)))+2)</f>
        <v>HABITAT</v>
      </c>
      <c r="G273" s="6">
        <f>INDEX(Hoja1!A:H,(ROW()-2)-(TRUNC((ROW()-2)/($J$1))*($J$1))+2,(TRUNC((ROW()-2)/($J$1)))+2)</f>
        <v>-4.2536226720036874E-3</v>
      </c>
    </row>
    <row r="274" spans="1:7" x14ac:dyDescent="0.25">
      <c r="A274" s="9">
        <f>INDEX(Hoja1!A:H,B274,C274)</f>
        <v>2.4120406910757008E-3</v>
      </c>
      <c r="B274" s="8">
        <f t="shared" si="8"/>
        <v>16</v>
      </c>
      <c r="C274" s="8">
        <f t="shared" si="9"/>
        <v>4</v>
      </c>
      <c r="E274" s="4">
        <f>INDEX(Hoja1!$A:$H,(ROW()-2)-(TRUNC((ROW()-2)/($J$1))*($J$1))+2,1)</f>
        <v>41654</v>
      </c>
      <c r="F274" s="5" t="str">
        <f>INDEX(Hoja1!A:H,1,(TRUNC((ROW()-2)/($J$1)))+2)</f>
        <v>HABITAT</v>
      </c>
      <c r="G274" s="6">
        <f>INDEX(Hoja1!A:H,(ROW()-2)-(TRUNC((ROW()-2)/($J$1))*($J$1))+2,(TRUNC((ROW()-2)/($J$1)))+2)</f>
        <v>2.4120406910757008E-3</v>
      </c>
    </row>
    <row r="275" spans="1:7" x14ac:dyDescent="0.25">
      <c r="A275" s="9">
        <f>INDEX(Hoja1!A:H,B275,C275)</f>
        <v>4.9714299377612292E-3</v>
      </c>
      <c r="B275" s="8">
        <f t="shared" si="8"/>
        <v>17</v>
      </c>
      <c r="C275" s="8">
        <f t="shared" si="9"/>
        <v>4</v>
      </c>
      <c r="E275" s="4">
        <f>INDEX(Hoja1!$A:$H,(ROW()-2)-(TRUNC((ROW()-2)/($J$1))*($J$1))+2,1)</f>
        <v>41655</v>
      </c>
      <c r="F275" s="5" t="str">
        <f>INDEX(Hoja1!A:H,1,(TRUNC((ROW()-2)/($J$1)))+2)</f>
        <v>HABITAT</v>
      </c>
      <c r="G275" s="6">
        <f>INDEX(Hoja1!A:H,(ROW()-2)-(TRUNC((ROW()-2)/($J$1))*($J$1))+2,(TRUNC((ROW()-2)/($J$1)))+2)</f>
        <v>4.9714299377612292E-3</v>
      </c>
    </row>
    <row r="276" spans="1:7" x14ac:dyDescent="0.25">
      <c r="A276" s="9">
        <f>INDEX(Hoja1!A:H,B276,C276)</f>
        <v>1.9288710374114615E-3</v>
      </c>
      <c r="B276" s="8">
        <f t="shared" si="8"/>
        <v>18</v>
      </c>
      <c r="C276" s="8">
        <f t="shared" si="9"/>
        <v>4</v>
      </c>
      <c r="E276" s="4">
        <f>INDEX(Hoja1!$A:$H,(ROW()-2)-(TRUNC((ROW()-2)/($J$1))*($J$1))+2,1)</f>
        <v>41656</v>
      </c>
      <c r="F276" s="5" t="str">
        <f>INDEX(Hoja1!A:H,1,(TRUNC((ROW()-2)/($J$1)))+2)</f>
        <v>HABITAT</v>
      </c>
      <c r="G276" s="6">
        <f>INDEX(Hoja1!A:H,(ROW()-2)-(TRUNC((ROW()-2)/($J$1))*($J$1))+2,(TRUNC((ROW()-2)/($J$1)))+2)</f>
        <v>1.9288710374114615E-3</v>
      </c>
    </row>
    <row r="277" spans="1:7" x14ac:dyDescent="0.25">
      <c r="A277" s="9">
        <f>INDEX(Hoja1!A:H,B277,C277)</f>
        <v>0</v>
      </c>
      <c r="B277" s="8">
        <f t="shared" si="8"/>
        <v>19</v>
      </c>
      <c r="C277" s="8">
        <f t="shared" si="9"/>
        <v>4</v>
      </c>
      <c r="E277" s="4">
        <f>INDEX(Hoja1!$A:$H,(ROW()-2)-(TRUNC((ROW()-2)/($J$1))*($J$1))+2,1)</f>
        <v>41657</v>
      </c>
      <c r="F277" s="5" t="str">
        <f>INDEX(Hoja1!A:H,1,(TRUNC((ROW()-2)/($J$1)))+2)</f>
        <v>HABITAT</v>
      </c>
      <c r="G277" s="6">
        <f>INDEX(Hoja1!A:H,(ROW()-2)-(TRUNC((ROW()-2)/($J$1))*($J$1))+2,(TRUNC((ROW()-2)/($J$1)))+2)</f>
        <v>0</v>
      </c>
    </row>
    <row r="278" spans="1:7" x14ac:dyDescent="0.25">
      <c r="A278" s="9">
        <f>INDEX(Hoja1!A:H,B278,C278)</f>
        <v>0</v>
      </c>
      <c r="B278" s="8">
        <f t="shared" si="8"/>
        <v>20</v>
      </c>
      <c r="C278" s="8">
        <f t="shared" si="9"/>
        <v>4</v>
      </c>
      <c r="E278" s="4">
        <f>INDEX(Hoja1!$A:$H,(ROW()-2)-(TRUNC((ROW()-2)/($J$1))*($J$1))+2,1)</f>
        <v>41658</v>
      </c>
      <c r="F278" s="5" t="str">
        <f>INDEX(Hoja1!A:H,1,(TRUNC((ROW()-2)/($J$1)))+2)</f>
        <v>HABITAT</v>
      </c>
      <c r="G278" s="6">
        <f>INDEX(Hoja1!A:H,(ROW()-2)-(TRUNC((ROW()-2)/($J$1))*($J$1))+2,(TRUNC((ROW()-2)/($J$1)))+2)</f>
        <v>0</v>
      </c>
    </row>
    <row r="279" spans="1:7" x14ac:dyDescent="0.25">
      <c r="A279" s="9">
        <f>INDEX(Hoja1!A:H,B279,C279)</f>
        <v>6.5467400920102836E-3</v>
      </c>
      <c r="B279" s="8">
        <f t="shared" si="8"/>
        <v>21</v>
      </c>
      <c r="C279" s="8">
        <f t="shared" si="9"/>
        <v>4</v>
      </c>
      <c r="E279" s="4">
        <f>INDEX(Hoja1!$A:$H,(ROW()-2)-(TRUNC((ROW()-2)/($J$1))*($J$1))+2,1)</f>
        <v>41659</v>
      </c>
      <c r="F279" s="5" t="str">
        <f>INDEX(Hoja1!A:H,1,(TRUNC((ROW()-2)/($J$1)))+2)</f>
        <v>HABITAT</v>
      </c>
      <c r="G279" s="6">
        <f>INDEX(Hoja1!A:H,(ROW()-2)-(TRUNC((ROW()-2)/($J$1))*($J$1))+2,(TRUNC((ROW()-2)/($J$1)))+2)</f>
        <v>6.5467400920102836E-3</v>
      </c>
    </row>
    <row r="280" spans="1:7" x14ac:dyDescent="0.25">
      <c r="A280" s="9">
        <f>INDEX(Hoja1!A:H,B280,C280)</f>
        <v>4.3290172751979661E-3</v>
      </c>
      <c r="B280" s="8">
        <f t="shared" si="8"/>
        <v>22</v>
      </c>
      <c r="C280" s="8">
        <f t="shared" si="9"/>
        <v>4</v>
      </c>
      <c r="E280" s="4">
        <f>INDEX(Hoja1!$A:$H,(ROW()-2)-(TRUNC((ROW()-2)/($J$1))*($J$1))+2,1)</f>
        <v>41660</v>
      </c>
      <c r="F280" s="5" t="str">
        <f>INDEX(Hoja1!A:H,1,(TRUNC((ROW()-2)/($J$1)))+2)</f>
        <v>HABITAT</v>
      </c>
      <c r="G280" s="6">
        <f>INDEX(Hoja1!A:H,(ROW()-2)-(TRUNC((ROW()-2)/($J$1))*($J$1))+2,(TRUNC((ROW()-2)/($J$1)))+2)</f>
        <v>4.3290172751979661E-3</v>
      </c>
    </row>
    <row r="281" spans="1:7" x14ac:dyDescent="0.25">
      <c r="A281" s="9">
        <f>INDEX(Hoja1!A:H,B281,C281)</f>
        <v>2.8986063463631861E-3</v>
      </c>
      <c r="B281" s="8">
        <f t="shared" si="8"/>
        <v>23</v>
      </c>
      <c r="C281" s="8">
        <f t="shared" si="9"/>
        <v>4</v>
      </c>
      <c r="E281" s="4">
        <f>INDEX(Hoja1!$A:$H,(ROW()-2)-(TRUNC((ROW()-2)/($J$1))*($J$1))+2,1)</f>
        <v>41661</v>
      </c>
      <c r="F281" s="5" t="str">
        <f>INDEX(Hoja1!A:H,1,(TRUNC((ROW()-2)/($J$1)))+2)</f>
        <v>HABITAT</v>
      </c>
      <c r="G281" s="6">
        <f>INDEX(Hoja1!A:H,(ROW()-2)-(TRUNC((ROW()-2)/($J$1))*($J$1))+2,(TRUNC((ROW()-2)/($J$1)))+2)</f>
        <v>2.8986063463631861E-3</v>
      </c>
    </row>
    <row r="282" spans="1:7" x14ac:dyDescent="0.25">
      <c r="A282" s="9">
        <f>INDEX(Hoja1!A:H,B282,C282)</f>
        <v>6.0635091553051801E-4</v>
      </c>
      <c r="B282" s="8">
        <f t="shared" si="8"/>
        <v>24</v>
      </c>
      <c r="C282" s="8">
        <f t="shared" si="9"/>
        <v>4</v>
      </c>
      <c r="E282" s="4">
        <f>INDEX(Hoja1!$A:$H,(ROW()-2)-(TRUNC((ROW()-2)/($J$1))*($J$1))+2,1)</f>
        <v>41662</v>
      </c>
      <c r="F282" s="5" t="str">
        <f>INDEX(Hoja1!A:H,1,(TRUNC((ROW()-2)/($J$1)))+2)</f>
        <v>HABITAT</v>
      </c>
      <c r="G282" s="6">
        <f>INDEX(Hoja1!A:H,(ROW()-2)-(TRUNC((ROW()-2)/($J$1))*($J$1))+2,(TRUNC((ROW()-2)/($J$1)))+2)</f>
        <v>6.0635091553051801E-4</v>
      </c>
    </row>
    <row r="283" spans="1:7" x14ac:dyDescent="0.25">
      <c r="A283" s="9">
        <f>INDEX(Hoja1!A:H,B283,C283)</f>
        <v>-2.2857907754676443E-3</v>
      </c>
      <c r="B283" s="8">
        <f t="shared" si="8"/>
        <v>25</v>
      </c>
      <c r="C283" s="8">
        <f t="shared" si="9"/>
        <v>4</v>
      </c>
      <c r="E283" s="4">
        <f>INDEX(Hoja1!$A:$H,(ROW()-2)-(TRUNC((ROW()-2)/($J$1))*($J$1))+2,1)</f>
        <v>41663</v>
      </c>
      <c r="F283" s="5" t="str">
        <f>INDEX(Hoja1!A:H,1,(TRUNC((ROW()-2)/($J$1)))+2)</f>
        <v>HABITAT</v>
      </c>
      <c r="G283" s="6">
        <f>INDEX(Hoja1!A:H,(ROW()-2)-(TRUNC((ROW()-2)/($J$1))*($J$1))+2,(TRUNC((ROW()-2)/($J$1)))+2)</f>
        <v>-2.2857907754676443E-3</v>
      </c>
    </row>
    <row r="284" spans="1:7" x14ac:dyDescent="0.25">
      <c r="A284" s="9">
        <f>INDEX(Hoja1!A:H,B284,C284)</f>
        <v>0</v>
      </c>
      <c r="B284" s="8">
        <f t="shared" si="8"/>
        <v>26</v>
      </c>
      <c r="C284" s="8">
        <f t="shared" si="9"/>
        <v>4</v>
      </c>
      <c r="E284" s="4">
        <f>INDEX(Hoja1!$A:$H,(ROW()-2)-(TRUNC((ROW()-2)/($J$1))*($J$1))+2,1)</f>
        <v>41664</v>
      </c>
      <c r="F284" s="5" t="str">
        <f>INDEX(Hoja1!A:H,1,(TRUNC((ROW()-2)/($J$1)))+2)</f>
        <v>HABITAT</v>
      </c>
      <c r="G284" s="6">
        <f>INDEX(Hoja1!A:H,(ROW()-2)-(TRUNC((ROW()-2)/($J$1))*($J$1))+2,(TRUNC((ROW()-2)/($J$1)))+2)</f>
        <v>0</v>
      </c>
    </row>
    <row r="285" spans="1:7" x14ac:dyDescent="0.25">
      <c r="A285" s="9">
        <f>INDEX(Hoja1!A:H,B285,C285)</f>
        <v>0</v>
      </c>
      <c r="B285" s="8">
        <f t="shared" si="8"/>
        <v>27</v>
      </c>
      <c r="C285" s="8">
        <f t="shared" si="9"/>
        <v>4</v>
      </c>
      <c r="E285" s="4">
        <f>INDEX(Hoja1!$A:$H,(ROW()-2)-(TRUNC((ROW()-2)/($J$1))*($J$1))+2,1)</f>
        <v>41665</v>
      </c>
      <c r="F285" s="5" t="str">
        <f>INDEX(Hoja1!A:H,1,(TRUNC((ROW()-2)/($J$1)))+2)</f>
        <v>HABITAT</v>
      </c>
      <c r="G285" s="6">
        <f>INDEX(Hoja1!A:H,(ROW()-2)-(TRUNC((ROW()-2)/($J$1))*($J$1))+2,(TRUNC((ROW()-2)/($J$1)))+2)</f>
        <v>0</v>
      </c>
    </row>
    <row r="286" spans="1:7" x14ac:dyDescent="0.25">
      <c r="A286" s="9">
        <f>INDEX(Hoja1!A:H,B286,C286)</f>
        <v>-1.1912814718885611E-2</v>
      </c>
      <c r="B286" s="8">
        <f t="shared" si="8"/>
        <v>28</v>
      </c>
      <c r="C286" s="8">
        <f t="shared" si="9"/>
        <v>4</v>
      </c>
      <c r="E286" s="4">
        <f>INDEX(Hoja1!$A:$H,(ROW()-2)-(TRUNC((ROW()-2)/($J$1))*($J$1))+2,1)</f>
        <v>41666</v>
      </c>
      <c r="F286" s="5" t="str">
        <f>INDEX(Hoja1!A:H,1,(TRUNC((ROW()-2)/($J$1)))+2)</f>
        <v>HABITAT</v>
      </c>
      <c r="G286" s="6">
        <f>INDEX(Hoja1!A:H,(ROW()-2)-(TRUNC((ROW()-2)/($J$1))*($J$1))+2,(TRUNC((ROW()-2)/($J$1)))+2)</f>
        <v>-1.1912814718885611E-2</v>
      </c>
    </row>
    <row r="287" spans="1:7" x14ac:dyDescent="0.25">
      <c r="A287" s="9">
        <f>INDEX(Hoja1!A:H,B287,C287)</f>
        <v>-1.2118980516724664E-2</v>
      </c>
      <c r="B287" s="8">
        <f t="shared" si="8"/>
        <v>29</v>
      </c>
      <c r="C287" s="8">
        <f t="shared" si="9"/>
        <v>4</v>
      </c>
      <c r="E287" s="4">
        <f>INDEX(Hoja1!$A:$H,(ROW()-2)-(TRUNC((ROW()-2)/($J$1))*($J$1))+2,1)</f>
        <v>41667</v>
      </c>
      <c r="F287" s="5" t="str">
        <f>INDEX(Hoja1!A:H,1,(TRUNC((ROW()-2)/($J$1)))+2)</f>
        <v>HABITAT</v>
      </c>
      <c r="G287" s="6">
        <f>INDEX(Hoja1!A:H,(ROW()-2)-(TRUNC((ROW()-2)/($J$1))*($J$1))+2,(TRUNC((ROW()-2)/($J$1)))+2)</f>
        <v>-1.2118980516724664E-2</v>
      </c>
    </row>
    <row r="288" spans="1:7" x14ac:dyDescent="0.25">
      <c r="A288" s="9">
        <f>INDEX(Hoja1!A:H,B288,C288)</f>
        <v>-7.617136322365381E-4</v>
      </c>
      <c r="B288" s="8">
        <f t="shared" si="8"/>
        <v>30</v>
      </c>
      <c r="C288" s="8">
        <f t="shared" si="9"/>
        <v>4</v>
      </c>
      <c r="E288" s="4">
        <f>INDEX(Hoja1!$A:$H,(ROW()-2)-(TRUNC((ROW()-2)/($J$1))*($J$1))+2,1)</f>
        <v>41668</v>
      </c>
      <c r="F288" s="5" t="str">
        <f>INDEX(Hoja1!A:H,1,(TRUNC((ROW()-2)/($J$1)))+2)</f>
        <v>HABITAT</v>
      </c>
      <c r="G288" s="6">
        <f>INDEX(Hoja1!A:H,(ROW()-2)-(TRUNC((ROW()-2)/($J$1))*($J$1))+2,(TRUNC((ROW()-2)/($J$1)))+2)</f>
        <v>-7.617136322365381E-4</v>
      </c>
    </row>
    <row r="289" spans="1:7" x14ac:dyDescent="0.25">
      <c r="A289" s="9">
        <f>INDEX(Hoja1!A:H,B289,C289)</f>
        <v>-3.2504228192284934E-3</v>
      </c>
      <c r="B289" s="8">
        <f t="shared" si="8"/>
        <v>31</v>
      </c>
      <c r="C289" s="8">
        <f t="shared" si="9"/>
        <v>4</v>
      </c>
      <c r="E289" s="4">
        <f>INDEX(Hoja1!$A:$H,(ROW()-2)-(TRUNC((ROW()-2)/($J$1))*($J$1))+2,1)</f>
        <v>41669</v>
      </c>
      <c r="F289" s="5" t="str">
        <f>INDEX(Hoja1!A:H,1,(TRUNC((ROW()-2)/($J$1)))+2)</f>
        <v>HABITAT</v>
      </c>
      <c r="G289" s="6">
        <f>INDEX(Hoja1!A:H,(ROW()-2)-(TRUNC((ROW()-2)/($J$1))*($J$1))+2,(TRUNC((ROW()-2)/($J$1)))+2)</f>
        <v>-3.2504228192284934E-3</v>
      </c>
    </row>
    <row r="290" spans="1:7" x14ac:dyDescent="0.25">
      <c r="A290" s="9">
        <f>INDEX(Hoja1!A:H,B290,C290)</f>
        <v>-6.5771092126443165E-4</v>
      </c>
      <c r="B290" s="8">
        <f t="shared" si="8"/>
        <v>32</v>
      </c>
      <c r="C290" s="8">
        <f t="shared" si="9"/>
        <v>4</v>
      </c>
      <c r="E290" s="4">
        <f>INDEX(Hoja1!$A:$H,(ROW()-2)-(TRUNC((ROW()-2)/($J$1))*($J$1))+2,1)</f>
        <v>41670</v>
      </c>
      <c r="F290" s="5" t="str">
        <f>INDEX(Hoja1!A:H,1,(TRUNC((ROW()-2)/($J$1)))+2)</f>
        <v>HABITAT</v>
      </c>
      <c r="G290" s="6">
        <f>INDEX(Hoja1!A:H,(ROW()-2)-(TRUNC((ROW()-2)/($J$1))*($J$1))+2,(TRUNC((ROW()-2)/($J$1)))+2)</f>
        <v>-6.5771092126443165E-4</v>
      </c>
    </row>
    <row r="291" spans="1:7" x14ac:dyDescent="0.25">
      <c r="A291" s="9">
        <f>INDEX(Hoja1!A:H,B291,C291)</f>
        <v>0</v>
      </c>
      <c r="B291" s="8">
        <f t="shared" si="8"/>
        <v>33</v>
      </c>
      <c r="C291" s="8">
        <f t="shared" si="9"/>
        <v>4</v>
      </c>
      <c r="E291" s="4">
        <f>INDEX(Hoja1!$A:$H,(ROW()-2)-(TRUNC((ROW()-2)/($J$1))*($J$1))+2,1)</f>
        <v>41671</v>
      </c>
      <c r="F291" s="5" t="str">
        <f>INDEX(Hoja1!A:H,1,(TRUNC((ROW()-2)/($J$1)))+2)</f>
        <v>HABITAT</v>
      </c>
      <c r="G291" s="6">
        <f>INDEX(Hoja1!A:H,(ROW()-2)-(TRUNC((ROW()-2)/($J$1))*($J$1))+2,(TRUNC((ROW()-2)/($J$1)))+2)</f>
        <v>0</v>
      </c>
    </row>
    <row r="292" spans="1:7" x14ac:dyDescent="0.25">
      <c r="A292" s="9">
        <f>INDEX(Hoja1!A:H,B292,C292)</f>
        <v>0</v>
      </c>
      <c r="B292" s="8">
        <f t="shared" si="8"/>
        <v>34</v>
      </c>
      <c r="C292" s="8">
        <f t="shared" si="9"/>
        <v>4</v>
      </c>
      <c r="E292" s="4">
        <f>INDEX(Hoja1!$A:$H,(ROW()-2)-(TRUNC((ROW()-2)/($J$1))*($J$1))+2,1)</f>
        <v>41672</v>
      </c>
      <c r="F292" s="5" t="str">
        <f>INDEX(Hoja1!A:H,1,(TRUNC((ROW()-2)/($J$1)))+2)</f>
        <v>HABITAT</v>
      </c>
      <c r="G292" s="6">
        <f>INDEX(Hoja1!A:H,(ROW()-2)-(TRUNC((ROW()-2)/($J$1))*($J$1))+2,(TRUNC((ROW()-2)/($J$1)))+2)</f>
        <v>0</v>
      </c>
    </row>
    <row r="293" spans="1:7" x14ac:dyDescent="0.25">
      <c r="A293" s="9">
        <f>INDEX(Hoja1!A:H,B293,C293)</f>
        <v>3.5703025114564024E-3</v>
      </c>
      <c r="B293" s="8">
        <f t="shared" si="8"/>
        <v>35</v>
      </c>
      <c r="C293" s="8">
        <f t="shared" si="9"/>
        <v>4</v>
      </c>
      <c r="E293" s="4">
        <f>INDEX(Hoja1!$A:$H,(ROW()-2)-(TRUNC((ROW()-2)/($J$1))*($J$1))+2,1)</f>
        <v>41673</v>
      </c>
      <c r="F293" s="5" t="str">
        <f>INDEX(Hoja1!A:H,1,(TRUNC((ROW()-2)/($J$1)))+2)</f>
        <v>HABITAT</v>
      </c>
      <c r="G293" s="6">
        <f>INDEX(Hoja1!A:H,(ROW()-2)-(TRUNC((ROW()-2)/($J$1))*($J$1))+2,(TRUNC((ROW()-2)/($J$1)))+2)</f>
        <v>3.5703025114564024E-3</v>
      </c>
    </row>
    <row r="294" spans="1:7" x14ac:dyDescent="0.25">
      <c r="A294" s="9">
        <f>INDEX(Hoja1!A:H,B294,C294)</f>
        <v>-4.717710121114993E-3</v>
      </c>
      <c r="B294" s="8">
        <f t="shared" si="8"/>
        <v>36</v>
      </c>
      <c r="C294" s="8">
        <f t="shared" si="9"/>
        <v>4</v>
      </c>
      <c r="E294" s="4">
        <f>INDEX(Hoja1!$A:$H,(ROW()-2)-(TRUNC((ROW()-2)/($J$1))*($J$1))+2,1)</f>
        <v>41674</v>
      </c>
      <c r="F294" s="5" t="str">
        <f>INDEX(Hoja1!A:H,1,(TRUNC((ROW()-2)/($J$1)))+2)</f>
        <v>HABITAT</v>
      </c>
      <c r="G294" s="6">
        <f>INDEX(Hoja1!A:H,(ROW()-2)-(TRUNC((ROW()-2)/($J$1))*($J$1))+2,(TRUNC((ROW()-2)/($J$1)))+2)</f>
        <v>-4.717710121114993E-3</v>
      </c>
    </row>
    <row r="295" spans="1:7" x14ac:dyDescent="0.25">
      <c r="A295" s="9">
        <f>INDEX(Hoja1!A:H,B295,C295)</f>
        <v>-2.1211142984012277E-3</v>
      </c>
      <c r="B295" s="8">
        <f t="shared" si="8"/>
        <v>37</v>
      </c>
      <c r="C295" s="8">
        <f t="shared" si="9"/>
        <v>4</v>
      </c>
      <c r="E295" s="4">
        <f>INDEX(Hoja1!$A:$H,(ROW()-2)-(TRUNC((ROW()-2)/($J$1))*($J$1))+2,1)</f>
        <v>41675</v>
      </c>
      <c r="F295" s="5" t="str">
        <f>INDEX(Hoja1!A:H,1,(TRUNC((ROW()-2)/($J$1)))+2)</f>
        <v>HABITAT</v>
      </c>
      <c r="G295" s="6">
        <f>INDEX(Hoja1!A:H,(ROW()-2)-(TRUNC((ROW()-2)/($J$1))*($J$1))+2,(TRUNC((ROW()-2)/($J$1)))+2)</f>
        <v>-2.1211142984012277E-3</v>
      </c>
    </row>
    <row r="296" spans="1:7" x14ac:dyDescent="0.25">
      <c r="A296" s="9">
        <f>INDEX(Hoja1!A:H,B296,C296)</f>
        <v>2.2621214939080314E-3</v>
      </c>
      <c r="B296" s="8">
        <f t="shared" si="8"/>
        <v>38</v>
      </c>
      <c r="C296" s="8">
        <f t="shared" si="9"/>
        <v>4</v>
      </c>
      <c r="E296" s="4">
        <f>INDEX(Hoja1!$A:$H,(ROW()-2)-(TRUNC((ROW()-2)/($J$1))*($J$1))+2,1)</f>
        <v>41676</v>
      </c>
      <c r="F296" s="5" t="str">
        <f>INDEX(Hoja1!A:H,1,(TRUNC((ROW()-2)/($J$1)))+2)</f>
        <v>HABITAT</v>
      </c>
      <c r="G296" s="6">
        <f>INDEX(Hoja1!A:H,(ROW()-2)-(TRUNC((ROW()-2)/($J$1))*($J$1))+2,(TRUNC((ROW()-2)/($J$1)))+2)</f>
        <v>2.2621214939080314E-3</v>
      </c>
    </row>
    <row r="297" spans="1:7" x14ac:dyDescent="0.25">
      <c r="A297" s="9">
        <f>INDEX(Hoja1!A:H,B297,C297)</f>
        <v>5.0376838911239119E-3</v>
      </c>
      <c r="B297" s="8">
        <f t="shared" si="8"/>
        <v>39</v>
      </c>
      <c r="C297" s="8">
        <f t="shared" si="9"/>
        <v>4</v>
      </c>
      <c r="E297" s="4">
        <f>INDEX(Hoja1!$A:$H,(ROW()-2)-(TRUNC((ROW()-2)/($J$1))*($J$1))+2,1)</f>
        <v>41677</v>
      </c>
      <c r="F297" s="5" t="str">
        <f>INDEX(Hoja1!A:H,1,(TRUNC((ROW()-2)/($J$1)))+2)</f>
        <v>HABITAT</v>
      </c>
      <c r="G297" s="6">
        <f>INDEX(Hoja1!A:H,(ROW()-2)-(TRUNC((ROW()-2)/($J$1))*($J$1))+2,(TRUNC((ROW()-2)/($J$1)))+2)</f>
        <v>5.0376838911239119E-3</v>
      </c>
    </row>
    <row r="298" spans="1:7" x14ac:dyDescent="0.25">
      <c r="A298" s="9">
        <f>INDEX(Hoja1!A:H,B298,C298)</f>
        <v>0</v>
      </c>
      <c r="B298" s="8">
        <f t="shared" si="8"/>
        <v>40</v>
      </c>
      <c r="C298" s="8">
        <f t="shared" si="9"/>
        <v>4</v>
      </c>
      <c r="E298" s="4">
        <f>INDEX(Hoja1!$A:$H,(ROW()-2)-(TRUNC((ROW()-2)/($J$1))*($J$1))+2,1)</f>
        <v>41678</v>
      </c>
      <c r="F298" s="5" t="str">
        <f>INDEX(Hoja1!A:H,1,(TRUNC((ROW()-2)/($J$1)))+2)</f>
        <v>HABITAT</v>
      </c>
      <c r="G298" s="6">
        <f>INDEX(Hoja1!A:H,(ROW()-2)-(TRUNC((ROW()-2)/($J$1))*($J$1))+2,(TRUNC((ROW()-2)/($J$1)))+2)</f>
        <v>0</v>
      </c>
    </row>
    <row r="299" spans="1:7" x14ac:dyDescent="0.25">
      <c r="A299" s="9">
        <f>INDEX(Hoja1!A:H,B299,C299)</f>
        <v>0</v>
      </c>
      <c r="B299" s="8">
        <f t="shared" si="8"/>
        <v>41</v>
      </c>
      <c r="C299" s="8">
        <f t="shared" si="9"/>
        <v>4</v>
      </c>
      <c r="E299" s="4">
        <f>INDEX(Hoja1!$A:$H,(ROW()-2)-(TRUNC((ROW()-2)/($J$1))*($J$1))+2,1)</f>
        <v>41679</v>
      </c>
      <c r="F299" s="5" t="str">
        <f>INDEX(Hoja1!A:H,1,(TRUNC((ROW()-2)/($J$1)))+2)</f>
        <v>HABITAT</v>
      </c>
      <c r="G299" s="6">
        <f>INDEX(Hoja1!A:H,(ROW()-2)-(TRUNC((ROW()-2)/($J$1))*($J$1))+2,(TRUNC((ROW()-2)/($J$1)))+2)</f>
        <v>0</v>
      </c>
    </row>
    <row r="300" spans="1:7" x14ac:dyDescent="0.25">
      <c r="A300" s="9">
        <f>INDEX(Hoja1!A:H,B300,C300)</f>
        <v>6.0626181458471873E-3</v>
      </c>
      <c r="B300" s="8">
        <f t="shared" si="8"/>
        <v>42</v>
      </c>
      <c r="C300" s="8">
        <f t="shared" si="9"/>
        <v>4</v>
      </c>
      <c r="E300" s="4">
        <f>INDEX(Hoja1!$A:$H,(ROW()-2)-(TRUNC((ROW()-2)/($J$1))*($J$1))+2,1)</f>
        <v>41680</v>
      </c>
      <c r="F300" s="5" t="str">
        <f>INDEX(Hoja1!A:H,1,(TRUNC((ROW()-2)/($J$1)))+2)</f>
        <v>HABITAT</v>
      </c>
      <c r="G300" s="6">
        <f>INDEX(Hoja1!A:H,(ROW()-2)-(TRUNC((ROW()-2)/($J$1))*($J$1))+2,(TRUNC((ROW()-2)/($J$1)))+2)</f>
        <v>6.0626181458471873E-3</v>
      </c>
    </row>
    <row r="301" spans="1:7" x14ac:dyDescent="0.25">
      <c r="A301" s="9">
        <f>INDEX(Hoja1!A:H,B301,C301)</f>
        <v>2.6416311643111534E-3</v>
      </c>
      <c r="B301" s="8">
        <f t="shared" si="8"/>
        <v>43</v>
      </c>
      <c r="C301" s="8">
        <f t="shared" si="9"/>
        <v>4</v>
      </c>
      <c r="E301" s="4">
        <f>INDEX(Hoja1!$A:$H,(ROW()-2)-(TRUNC((ROW()-2)/($J$1))*($J$1))+2,1)</f>
        <v>41681</v>
      </c>
      <c r="F301" s="5" t="str">
        <f>INDEX(Hoja1!A:H,1,(TRUNC((ROW()-2)/($J$1)))+2)</f>
        <v>HABITAT</v>
      </c>
      <c r="G301" s="6">
        <f>INDEX(Hoja1!A:H,(ROW()-2)-(TRUNC((ROW()-2)/($J$1))*($J$1))+2,(TRUNC((ROW()-2)/($J$1)))+2)</f>
        <v>2.6416311643111534E-3</v>
      </c>
    </row>
    <row r="302" spans="1:7" x14ac:dyDescent="0.25">
      <c r="A302" s="9">
        <f>INDEX(Hoja1!A:H,B302,C302)</f>
        <v>7.2796858947858922E-3</v>
      </c>
      <c r="B302" s="8">
        <f t="shared" si="8"/>
        <v>44</v>
      </c>
      <c r="C302" s="8">
        <f t="shared" si="9"/>
        <v>4</v>
      </c>
      <c r="E302" s="4">
        <f>INDEX(Hoja1!$A:$H,(ROW()-2)-(TRUNC((ROW()-2)/($J$1))*($J$1))+2,1)</f>
        <v>41682</v>
      </c>
      <c r="F302" s="5" t="str">
        <f>INDEX(Hoja1!A:H,1,(TRUNC((ROW()-2)/($J$1)))+2)</f>
        <v>HABITAT</v>
      </c>
      <c r="G302" s="6">
        <f>INDEX(Hoja1!A:H,(ROW()-2)-(TRUNC((ROW()-2)/($J$1))*($J$1))+2,(TRUNC((ROW()-2)/($J$1)))+2)</f>
        <v>7.2796858947858922E-3</v>
      </c>
    </row>
    <row r="303" spans="1:7" x14ac:dyDescent="0.25">
      <c r="A303" s="9">
        <f>INDEX(Hoja1!A:H,B303,C303)</f>
        <v>3.1810999784280813E-3</v>
      </c>
      <c r="B303" s="8">
        <f t="shared" si="8"/>
        <v>45</v>
      </c>
      <c r="C303" s="8">
        <f t="shared" si="9"/>
        <v>4</v>
      </c>
      <c r="E303" s="4">
        <f>INDEX(Hoja1!$A:$H,(ROW()-2)-(TRUNC((ROW()-2)/($J$1))*($J$1))+2,1)</f>
        <v>41683</v>
      </c>
      <c r="F303" s="5" t="str">
        <f>INDEX(Hoja1!A:H,1,(TRUNC((ROW()-2)/($J$1)))+2)</f>
        <v>HABITAT</v>
      </c>
      <c r="G303" s="6">
        <f>INDEX(Hoja1!A:H,(ROW()-2)-(TRUNC((ROW()-2)/($J$1))*($J$1))+2,(TRUNC((ROW()-2)/($J$1)))+2)</f>
        <v>3.1810999784280813E-3</v>
      </c>
    </row>
    <row r="304" spans="1:7" x14ac:dyDescent="0.25">
      <c r="A304" s="9">
        <f>INDEX(Hoja1!A:H,B304,C304)</f>
        <v>-3.9822947084203753E-3</v>
      </c>
      <c r="B304" s="8">
        <f t="shared" si="8"/>
        <v>46</v>
      </c>
      <c r="C304" s="8">
        <f t="shared" si="9"/>
        <v>4</v>
      </c>
      <c r="E304" s="4">
        <f>INDEX(Hoja1!$A:$H,(ROW()-2)-(TRUNC((ROW()-2)/($J$1))*($J$1))+2,1)</f>
        <v>41684</v>
      </c>
      <c r="F304" s="5" t="str">
        <f>INDEX(Hoja1!A:H,1,(TRUNC((ROW()-2)/($J$1)))+2)</f>
        <v>HABITAT</v>
      </c>
      <c r="G304" s="6">
        <f>INDEX(Hoja1!A:H,(ROW()-2)-(TRUNC((ROW()-2)/($J$1))*($J$1))+2,(TRUNC((ROW()-2)/($J$1)))+2)</f>
        <v>-3.9822947084203753E-3</v>
      </c>
    </row>
    <row r="305" spans="1:7" x14ac:dyDescent="0.25">
      <c r="A305" s="9">
        <f>INDEX(Hoja1!A:H,B305,C305)</f>
        <v>0</v>
      </c>
      <c r="B305" s="8">
        <f t="shared" si="8"/>
        <v>47</v>
      </c>
      <c r="C305" s="8">
        <f t="shared" si="9"/>
        <v>4</v>
      </c>
      <c r="E305" s="4">
        <f>INDEX(Hoja1!$A:$H,(ROW()-2)-(TRUNC((ROW()-2)/($J$1))*($J$1))+2,1)</f>
        <v>41685</v>
      </c>
      <c r="F305" s="5" t="str">
        <f>INDEX(Hoja1!A:H,1,(TRUNC((ROW()-2)/($J$1)))+2)</f>
        <v>HABITAT</v>
      </c>
      <c r="G305" s="6">
        <f>INDEX(Hoja1!A:H,(ROW()-2)-(TRUNC((ROW()-2)/($J$1))*($J$1))+2,(TRUNC((ROW()-2)/($J$1)))+2)</f>
        <v>0</v>
      </c>
    </row>
    <row r="306" spans="1:7" x14ac:dyDescent="0.25">
      <c r="A306" s="9">
        <f>INDEX(Hoja1!A:H,B306,C306)</f>
        <v>0</v>
      </c>
      <c r="B306" s="8">
        <f t="shared" si="8"/>
        <v>48</v>
      </c>
      <c r="C306" s="8">
        <f t="shared" si="9"/>
        <v>4</v>
      </c>
      <c r="E306" s="4">
        <f>INDEX(Hoja1!$A:$H,(ROW()-2)-(TRUNC((ROW()-2)/($J$1))*($J$1))+2,1)</f>
        <v>41686</v>
      </c>
      <c r="F306" s="5" t="str">
        <f>INDEX(Hoja1!A:H,1,(TRUNC((ROW()-2)/($J$1)))+2)</f>
        <v>HABITAT</v>
      </c>
      <c r="G306" s="6">
        <f>INDEX(Hoja1!A:H,(ROW()-2)-(TRUNC((ROW()-2)/($J$1))*($J$1))+2,(TRUNC((ROW()-2)/($J$1)))+2)</f>
        <v>0</v>
      </c>
    </row>
    <row r="307" spans="1:7" x14ac:dyDescent="0.25">
      <c r="A307" s="9">
        <f>INDEX(Hoja1!A:H,B307,C307)</f>
        <v>4.8861532629747018E-3</v>
      </c>
      <c r="B307" s="8">
        <f t="shared" si="8"/>
        <v>49</v>
      </c>
      <c r="C307" s="8">
        <f t="shared" si="9"/>
        <v>4</v>
      </c>
      <c r="E307" s="4">
        <f>INDEX(Hoja1!$A:$H,(ROW()-2)-(TRUNC((ROW()-2)/($J$1))*($J$1))+2,1)</f>
        <v>41687</v>
      </c>
      <c r="F307" s="5" t="str">
        <f>INDEX(Hoja1!A:H,1,(TRUNC((ROW()-2)/($J$1)))+2)</f>
        <v>HABITAT</v>
      </c>
      <c r="G307" s="6">
        <f>INDEX(Hoja1!A:H,(ROW()-2)-(TRUNC((ROW()-2)/($J$1))*($J$1))+2,(TRUNC((ROW()-2)/($J$1)))+2)</f>
        <v>4.8861532629747018E-3</v>
      </c>
    </row>
    <row r="308" spans="1:7" x14ac:dyDescent="0.25">
      <c r="A308" s="9">
        <f>INDEX(Hoja1!A:H,B308,C308)</f>
        <v>2.3217827519301792E-3</v>
      </c>
      <c r="B308" s="8">
        <f t="shared" si="8"/>
        <v>50</v>
      </c>
      <c r="C308" s="8">
        <f t="shared" si="9"/>
        <v>4</v>
      </c>
      <c r="E308" s="4">
        <f>INDEX(Hoja1!$A:$H,(ROW()-2)-(TRUNC((ROW()-2)/($J$1))*($J$1))+2,1)</f>
        <v>41688</v>
      </c>
      <c r="F308" s="5" t="str">
        <f>INDEX(Hoja1!A:H,1,(TRUNC((ROW()-2)/($J$1)))+2)</f>
        <v>HABITAT</v>
      </c>
      <c r="G308" s="6">
        <f>INDEX(Hoja1!A:H,(ROW()-2)-(TRUNC((ROW()-2)/($J$1))*($J$1))+2,(TRUNC((ROW()-2)/($J$1)))+2)</f>
        <v>2.3217827519301792E-3</v>
      </c>
    </row>
    <row r="309" spans="1:7" x14ac:dyDescent="0.25">
      <c r="A309" s="9">
        <f>INDEX(Hoja1!A:H,B309,C309)</f>
        <v>2.4701247750931188E-3</v>
      </c>
      <c r="B309" s="8">
        <f t="shared" si="8"/>
        <v>51</v>
      </c>
      <c r="C309" s="8">
        <f t="shared" si="9"/>
        <v>4</v>
      </c>
      <c r="E309" s="4">
        <f>INDEX(Hoja1!$A:$H,(ROW()-2)-(TRUNC((ROW()-2)/($J$1))*($J$1))+2,1)</f>
        <v>41689</v>
      </c>
      <c r="F309" s="5" t="str">
        <f>INDEX(Hoja1!A:H,1,(TRUNC((ROW()-2)/($J$1)))+2)</f>
        <v>HABITAT</v>
      </c>
      <c r="G309" s="6">
        <f>INDEX(Hoja1!A:H,(ROW()-2)-(TRUNC((ROW()-2)/($J$1))*($J$1))+2,(TRUNC((ROW()-2)/($J$1)))+2)</f>
        <v>2.4701247750931188E-3</v>
      </c>
    </row>
    <row r="310" spans="1:7" x14ac:dyDescent="0.25">
      <c r="A310" s="9">
        <f>INDEX(Hoja1!A:H,B310,C310)</f>
        <v>1.6107460622809544E-3</v>
      </c>
      <c r="B310" s="8">
        <f t="shared" si="8"/>
        <v>52</v>
      </c>
      <c r="C310" s="8">
        <f t="shared" si="9"/>
        <v>4</v>
      </c>
      <c r="E310" s="4">
        <f>INDEX(Hoja1!$A:$H,(ROW()-2)-(TRUNC((ROW()-2)/($J$1))*($J$1))+2,1)</f>
        <v>41690</v>
      </c>
      <c r="F310" s="5" t="str">
        <f>INDEX(Hoja1!A:H,1,(TRUNC((ROW()-2)/($J$1)))+2)</f>
        <v>HABITAT</v>
      </c>
      <c r="G310" s="6">
        <f>INDEX(Hoja1!A:H,(ROW()-2)-(TRUNC((ROW()-2)/($J$1))*($J$1))+2,(TRUNC((ROW()-2)/($J$1)))+2)</f>
        <v>1.6107460622809544E-3</v>
      </c>
    </row>
    <row r="311" spans="1:7" x14ac:dyDescent="0.25">
      <c r="A311" s="9">
        <f>INDEX(Hoja1!A:H,B311,C311)</f>
        <v>2.965222724949701E-3</v>
      </c>
      <c r="B311" s="8">
        <f t="shared" si="8"/>
        <v>53</v>
      </c>
      <c r="C311" s="8">
        <f t="shared" si="9"/>
        <v>4</v>
      </c>
      <c r="E311" s="4">
        <f>INDEX(Hoja1!$A:$H,(ROW()-2)-(TRUNC((ROW()-2)/($J$1))*($J$1))+2,1)</f>
        <v>41691</v>
      </c>
      <c r="F311" s="5" t="str">
        <f>INDEX(Hoja1!A:H,1,(TRUNC((ROW()-2)/($J$1)))+2)</f>
        <v>HABITAT</v>
      </c>
      <c r="G311" s="6">
        <f>INDEX(Hoja1!A:H,(ROW()-2)-(TRUNC((ROW()-2)/($J$1))*($J$1))+2,(TRUNC((ROW()-2)/($J$1)))+2)</f>
        <v>2.965222724949701E-3</v>
      </c>
    </row>
    <row r="312" spans="1:7" x14ac:dyDescent="0.25">
      <c r="A312" s="9">
        <f>INDEX(Hoja1!A:H,B312,C312)</f>
        <v>0</v>
      </c>
      <c r="B312" s="8">
        <f t="shared" si="8"/>
        <v>54</v>
      </c>
      <c r="C312" s="8">
        <f t="shared" si="9"/>
        <v>4</v>
      </c>
      <c r="E312" s="4">
        <f>INDEX(Hoja1!$A:$H,(ROW()-2)-(TRUNC((ROW()-2)/($J$1))*($J$1))+2,1)</f>
        <v>41692</v>
      </c>
      <c r="F312" s="5" t="str">
        <f>INDEX(Hoja1!A:H,1,(TRUNC((ROW()-2)/($J$1)))+2)</f>
        <v>HABITAT</v>
      </c>
      <c r="G312" s="6">
        <f>INDEX(Hoja1!A:H,(ROW()-2)-(TRUNC((ROW()-2)/($J$1))*($J$1))+2,(TRUNC((ROW()-2)/($J$1)))+2)</f>
        <v>0</v>
      </c>
    </row>
    <row r="313" spans="1:7" x14ac:dyDescent="0.25">
      <c r="A313" s="9">
        <f>INDEX(Hoja1!A:H,B313,C313)</f>
        <v>0</v>
      </c>
      <c r="B313" s="8">
        <f t="shared" si="8"/>
        <v>55</v>
      </c>
      <c r="C313" s="8">
        <f t="shared" si="9"/>
        <v>4</v>
      </c>
      <c r="E313" s="4">
        <f>INDEX(Hoja1!$A:$H,(ROW()-2)-(TRUNC((ROW()-2)/($J$1))*($J$1))+2,1)</f>
        <v>41693</v>
      </c>
      <c r="F313" s="5" t="str">
        <f>INDEX(Hoja1!A:H,1,(TRUNC((ROW()-2)/($J$1)))+2)</f>
        <v>HABITAT</v>
      </c>
      <c r="G313" s="6">
        <f>INDEX(Hoja1!A:H,(ROW()-2)-(TRUNC((ROW()-2)/($J$1))*($J$1))+2,(TRUNC((ROW()-2)/($J$1)))+2)</f>
        <v>0</v>
      </c>
    </row>
    <row r="314" spans="1:7" x14ac:dyDescent="0.25">
      <c r="A314" s="9">
        <f>INDEX(Hoja1!A:H,B314,C314)</f>
        <v>2.0580382579311607E-3</v>
      </c>
      <c r="B314" s="8">
        <f t="shared" si="8"/>
        <v>56</v>
      </c>
      <c r="C314" s="8">
        <f t="shared" si="9"/>
        <v>4</v>
      </c>
      <c r="E314" s="4">
        <f>INDEX(Hoja1!$A:$H,(ROW()-2)-(TRUNC((ROW()-2)/($J$1))*($J$1))+2,1)</f>
        <v>41694</v>
      </c>
      <c r="F314" s="5" t="str">
        <f>INDEX(Hoja1!A:H,1,(TRUNC((ROW()-2)/($J$1)))+2)</f>
        <v>HABITAT</v>
      </c>
      <c r="G314" s="6">
        <f>INDEX(Hoja1!A:H,(ROW()-2)-(TRUNC((ROW()-2)/($J$1))*($J$1))+2,(TRUNC((ROW()-2)/($J$1)))+2)</f>
        <v>2.0580382579311607E-3</v>
      </c>
    </row>
    <row r="315" spans="1:7" x14ac:dyDescent="0.25">
      <c r="A315" s="9">
        <f>INDEX(Hoja1!A:H,B315,C315)</f>
        <v>2.6453984249734663E-3</v>
      </c>
      <c r="B315" s="8">
        <f t="shared" si="8"/>
        <v>57</v>
      </c>
      <c r="C315" s="8">
        <f t="shared" si="9"/>
        <v>4</v>
      </c>
      <c r="E315" s="4">
        <f>INDEX(Hoja1!$A:$H,(ROW()-2)-(TRUNC((ROW()-2)/($J$1))*($J$1))+2,1)</f>
        <v>41695</v>
      </c>
      <c r="F315" s="5" t="str">
        <f>INDEX(Hoja1!A:H,1,(TRUNC((ROW()-2)/($J$1)))+2)</f>
        <v>HABITAT</v>
      </c>
      <c r="G315" s="6">
        <f>INDEX(Hoja1!A:H,(ROW()-2)-(TRUNC((ROW()-2)/($J$1))*($J$1))+2,(TRUNC((ROW()-2)/($J$1)))+2)</f>
        <v>2.6453984249734663E-3</v>
      </c>
    </row>
    <row r="316" spans="1:7" x14ac:dyDescent="0.25">
      <c r="A316" s="9">
        <f>INDEX(Hoja1!A:H,B316,C316)</f>
        <v>1.1178408579672894E-3</v>
      </c>
      <c r="B316" s="8">
        <f t="shared" si="8"/>
        <v>58</v>
      </c>
      <c r="C316" s="8">
        <f t="shared" si="9"/>
        <v>4</v>
      </c>
      <c r="E316" s="4">
        <f>INDEX(Hoja1!$A:$H,(ROW()-2)-(TRUNC((ROW()-2)/($J$1))*($J$1))+2,1)</f>
        <v>41696</v>
      </c>
      <c r="F316" s="5" t="str">
        <f>INDEX(Hoja1!A:H,1,(TRUNC((ROW()-2)/($J$1)))+2)</f>
        <v>HABITAT</v>
      </c>
      <c r="G316" s="6">
        <f>INDEX(Hoja1!A:H,(ROW()-2)-(TRUNC((ROW()-2)/($J$1))*($J$1))+2,(TRUNC((ROW()-2)/($J$1)))+2)</f>
        <v>1.1178408579672894E-3</v>
      </c>
    </row>
    <row r="317" spans="1:7" x14ac:dyDescent="0.25">
      <c r="A317" s="9">
        <f>INDEX(Hoja1!A:H,B317,C317)</f>
        <v>3.0413577557730775E-3</v>
      </c>
      <c r="B317" s="8">
        <f t="shared" si="8"/>
        <v>59</v>
      </c>
      <c r="C317" s="8">
        <f t="shared" si="9"/>
        <v>4</v>
      </c>
      <c r="E317" s="4">
        <f>INDEX(Hoja1!$A:$H,(ROW()-2)-(TRUNC((ROW()-2)/($J$1))*($J$1))+2,1)</f>
        <v>41697</v>
      </c>
      <c r="F317" s="5" t="str">
        <f>INDEX(Hoja1!A:H,1,(TRUNC((ROW()-2)/($J$1)))+2)</f>
        <v>HABITAT</v>
      </c>
      <c r="G317" s="6">
        <f>INDEX(Hoja1!A:H,(ROW()-2)-(TRUNC((ROW()-2)/($J$1))*($J$1))+2,(TRUNC((ROW()-2)/($J$1)))+2)</f>
        <v>3.0413577557730775E-3</v>
      </c>
    </row>
    <row r="318" spans="1:7" x14ac:dyDescent="0.25">
      <c r="A318" s="9">
        <f>INDEX(Hoja1!A:H,B318,C318)</f>
        <v>7.2143249592817593E-3</v>
      </c>
      <c r="B318" s="8">
        <f t="shared" si="8"/>
        <v>60</v>
      </c>
      <c r="C318" s="8">
        <f t="shared" si="9"/>
        <v>4</v>
      </c>
      <c r="E318" s="4">
        <f>INDEX(Hoja1!$A:$H,(ROW()-2)-(TRUNC((ROW()-2)/($J$1))*($J$1))+2,1)</f>
        <v>41698</v>
      </c>
      <c r="F318" s="5" t="str">
        <f>INDEX(Hoja1!A:H,1,(TRUNC((ROW()-2)/($J$1)))+2)</f>
        <v>HABITAT</v>
      </c>
      <c r="G318" s="6">
        <f>INDEX(Hoja1!A:H,(ROW()-2)-(TRUNC((ROW()-2)/($J$1))*($J$1))+2,(TRUNC((ROW()-2)/($J$1)))+2)</f>
        <v>7.2143249592817593E-3</v>
      </c>
    </row>
    <row r="319" spans="1:7" x14ac:dyDescent="0.25">
      <c r="A319" s="9">
        <f>INDEX(Hoja1!A:H,B319,C319)</f>
        <v>0</v>
      </c>
      <c r="B319" s="8">
        <f t="shared" si="8"/>
        <v>61</v>
      </c>
      <c r="C319" s="8">
        <f t="shared" si="9"/>
        <v>4</v>
      </c>
      <c r="E319" s="4">
        <f>INDEX(Hoja1!$A:$H,(ROW()-2)-(TRUNC((ROW()-2)/($J$1))*($J$1))+2,1)</f>
        <v>41699</v>
      </c>
      <c r="F319" s="5" t="str">
        <f>INDEX(Hoja1!A:H,1,(TRUNC((ROW()-2)/($J$1)))+2)</f>
        <v>HABITAT</v>
      </c>
      <c r="G319" s="6">
        <f>INDEX(Hoja1!A:H,(ROW()-2)-(TRUNC((ROW()-2)/($J$1))*($J$1))+2,(TRUNC((ROW()-2)/($J$1)))+2)</f>
        <v>0</v>
      </c>
    </row>
    <row r="320" spans="1:7" x14ac:dyDescent="0.25">
      <c r="A320" s="9">
        <f>INDEX(Hoja1!A:H,B320,C320)</f>
        <v>0</v>
      </c>
      <c r="B320" s="8">
        <f t="shared" si="8"/>
        <v>62</v>
      </c>
      <c r="C320" s="8">
        <f t="shared" si="9"/>
        <v>4</v>
      </c>
      <c r="E320" s="4">
        <f>INDEX(Hoja1!$A:$H,(ROW()-2)-(TRUNC((ROW()-2)/($J$1))*($J$1))+2,1)</f>
        <v>41700</v>
      </c>
      <c r="F320" s="5" t="str">
        <f>INDEX(Hoja1!A:H,1,(TRUNC((ROW()-2)/($J$1)))+2)</f>
        <v>HABITAT</v>
      </c>
      <c r="G320" s="6">
        <f>INDEX(Hoja1!A:H,(ROW()-2)-(TRUNC((ROW()-2)/($J$1))*($J$1))+2,(TRUNC((ROW()-2)/($J$1)))+2)</f>
        <v>0</v>
      </c>
    </row>
    <row r="321" spans="1:7" x14ac:dyDescent="0.25">
      <c r="A321" s="9">
        <f>INDEX(Hoja1!A:H,B321,C321)</f>
        <v>-6.6689543985964939E-4</v>
      </c>
      <c r="B321" s="8">
        <f t="shared" si="8"/>
        <v>63</v>
      </c>
      <c r="C321" s="8">
        <f t="shared" si="9"/>
        <v>4</v>
      </c>
      <c r="E321" s="4">
        <f>INDEX(Hoja1!$A:$H,(ROW()-2)-(TRUNC((ROW()-2)/($J$1))*($J$1))+2,1)</f>
        <v>41701</v>
      </c>
      <c r="F321" s="5" t="str">
        <f>INDEX(Hoja1!A:H,1,(TRUNC((ROW()-2)/($J$1)))+2)</f>
        <v>HABITAT</v>
      </c>
      <c r="G321" s="6">
        <f>INDEX(Hoja1!A:H,(ROW()-2)-(TRUNC((ROW()-2)/($J$1))*($J$1))+2,(TRUNC((ROW()-2)/($J$1)))+2)</f>
        <v>-6.6689543985964939E-4</v>
      </c>
    </row>
    <row r="322" spans="1:7" x14ac:dyDescent="0.25">
      <c r="A322" s="9">
        <f>INDEX(Hoja1!A:H,B322,C322)</f>
        <v>-9.1059581195251926E-3</v>
      </c>
      <c r="B322" s="8">
        <f t="shared" si="8"/>
        <v>64</v>
      </c>
      <c r="C322" s="8">
        <f t="shared" si="9"/>
        <v>4</v>
      </c>
      <c r="E322" s="4">
        <f>INDEX(Hoja1!$A:$H,(ROW()-2)-(TRUNC((ROW()-2)/($J$1))*($J$1))+2,1)</f>
        <v>41702</v>
      </c>
      <c r="F322" s="5" t="str">
        <f>INDEX(Hoja1!A:H,1,(TRUNC((ROW()-2)/($J$1)))+2)</f>
        <v>HABITAT</v>
      </c>
      <c r="G322" s="6">
        <f>INDEX(Hoja1!A:H,(ROW()-2)-(TRUNC((ROW()-2)/($J$1))*($J$1))+2,(TRUNC((ROW()-2)/($J$1)))+2)</f>
        <v>-9.1059581195251926E-3</v>
      </c>
    </row>
    <row r="323" spans="1:7" x14ac:dyDescent="0.25">
      <c r="A323" s="9">
        <f>INDEX(Hoja1!A:H,B323,C323)</f>
        <v>5.9461790372670187E-3</v>
      </c>
      <c r="B323" s="8">
        <f t="shared" ref="B323:B386" si="10">(ROW()-2)-(TRUNC((ROW()-2)/($J$1))*($J$1))+2</f>
        <v>65</v>
      </c>
      <c r="C323" s="8">
        <f t="shared" ref="C323:C386" si="11">(TRUNC((ROW()-2)/($J$1)))+2</f>
        <v>4</v>
      </c>
      <c r="E323" s="4">
        <f>INDEX(Hoja1!$A:$H,(ROW()-2)-(TRUNC((ROW()-2)/($J$1))*($J$1))+2,1)</f>
        <v>41703</v>
      </c>
      <c r="F323" s="5" t="str">
        <f>INDEX(Hoja1!A:H,1,(TRUNC((ROW()-2)/($J$1)))+2)</f>
        <v>HABITAT</v>
      </c>
      <c r="G323" s="6">
        <f>INDEX(Hoja1!A:H,(ROW()-2)-(TRUNC((ROW()-2)/($J$1))*($J$1))+2,(TRUNC((ROW()-2)/($J$1)))+2)</f>
        <v>5.9461790372670187E-3</v>
      </c>
    </row>
    <row r="324" spans="1:7" x14ac:dyDescent="0.25">
      <c r="A324" s="9">
        <f>INDEX(Hoja1!A:H,B324,C324)</f>
        <v>6.0819789928951984E-3</v>
      </c>
      <c r="B324" s="8">
        <f t="shared" si="10"/>
        <v>66</v>
      </c>
      <c r="C324" s="8">
        <f t="shared" si="11"/>
        <v>4</v>
      </c>
      <c r="E324" s="4">
        <f>INDEX(Hoja1!$A:$H,(ROW()-2)-(TRUNC((ROW()-2)/($J$1))*($J$1))+2,1)</f>
        <v>41704</v>
      </c>
      <c r="F324" s="5" t="str">
        <f>INDEX(Hoja1!A:H,1,(TRUNC((ROW()-2)/($J$1)))+2)</f>
        <v>HABITAT</v>
      </c>
      <c r="G324" s="6">
        <f>INDEX(Hoja1!A:H,(ROW()-2)-(TRUNC((ROW()-2)/($J$1))*($J$1))+2,(TRUNC((ROW()-2)/($J$1)))+2)</f>
        <v>6.0819789928951984E-3</v>
      </c>
    </row>
    <row r="325" spans="1:7" x14ac:dyDescent="0.25">
      <c r="A325" s="9">
        <f>INDEX(Hoja1!A:H,B325,C325)</f>
        <v>1.7592297377662103E-3</v>
      </c>
      <c r="B325" s="8">
        <f t="shared" si="10"/>
        <v>67</v>
      </c>
      <c r="C325" s="8">
        <f t="shared" si="11"/>
        <v>4</v>
      </c>
      <c r="E325" s="4">
        <f>INDEX(Hoja1!$A:$H,(ROW()-2)-(TRUNC((ROW()-2)/($J$1))*($J$1))+2,1)</f>
        <v>41705</v>
      </c>
      <c r="F325" s="5" t="str">
        <f>INDEX(Hoja1!A:H,1,(TRUNC((ROW()-2)/($J$1)))+2)</f>
        <v>HABITAT</v>
      </c>
      <c r="G325" s="6">
        <f>INDEX(Hoja1!A:H,(ROW()-2)-(TRUNC((ROW()-2)/($J$1))*($J$1))+2,(TRUNC((ROW()-2)/($J$1)))+2)</f>
        <v>1.7592297377662103E-3</v>
      </c>
    </row>
    <row r="326" spans="1:7" x14ac:dyDescent="0.25">
      <c r="A326" s="9">
        <f>INDEX(Hoja1!A:H,B326,C326)</f>
        <v>0</v>
      </c>
      <c r="B326" s="8">
        <f t="shared" si="10"/>
        <v>68</v>
      </c>
      <c r="C326" s="8">
        <f t="shared" si="11"/>
        <v>4</v>
      </c>
      <c r="E326" s="4">
        <f>INDEX(Hoja1!$A:$H,(ROW()-2)-(TRUNC((ROW()-2)/($J$1))*($J$1))+2,1)</f>
        <v>41706</v>
      </c>
      <c r="F326" s="5" t="str">
        <f>INDEX(Hoja1!A:H,1,(TRUNC((ROW()-2)/($J$1)))+2)</f>
        <v>HABITAT</v>
      </c>
      <c r="G326" s="6">
        <f>INDEX(Hoja1!A:H,(ROW()-2)-(TRUNC((ROW()-2)/($J$1))*($J$1))+2,(TRUNC((ROW()-2)/($J$1)))+2)</f>
        <v>0</v>
      </c>
    </row>
    <row r="327" spans="1:7" x14ac:dyDescent="0.25">
      <c r="A327" s="9">
        <f>INDEX(Hoja1!A:H,B327,C327)</f>
        <v>0</v>
      </c>
      <c r="B327" s="8">
        <f t="shared" si="10"/>
        <v>69</v>
      </c>
      <c r="C327" s="8">
        <f t="shared" si="11"/>
        <v>4</v>
      </c>
      <c r="E327" s="4">
        <f>INDEX(Hoja1!$A:$H,(ROW()-2)-(TRUNC((ROW()-2)/($J$1))*($J$1))+2,1)</f>
        <v>41707</v>
      </c>
      <c r="F327" s="5" t="str">
        <f>INDEX(Hoja1!A:H,1,(TRUNC((ROW()-2)/($J$1)))+2)</f>
        <v>HABITAT</v>
      </c>
      <c r="G327" s="6">
        <f>INDEX(Hoja1!A:H,(ROW()-2)-(TRUNC((ROW()-2)/($J$1))*($J$1))+2,(TRUNC((ROW()-2)/($J$1)))+2)</f>
        <v>0</v>
      </c>
    </row>
    <row r="328" spans="1:7" x14ac:dyDescent="0.25">
      <c r="A328" s="9">
        <f>INDEX(Hoja1!A:H,B328,C328)</f>
        <v>1.0605849049973859E-3</v>
      </c>
      <c r="B328" s="8">
        <f t="shared" si="10"/>
        <v>70</v>
      </c>
      <c r="C328" s="8">
        <f t="shared" si="11"/>
        <v>4</v>
      </c>
      <c r="E328" s="4">
        <f>INDEX(Hoja1!$A:$H,(ROW()-2)-(TRUNC((ROW()-2)/($J$1))*($J$1))+2,1)</f>
        <v>41708</v>
      </c>
      <c r="F328" s="5" t="str">
        <f>INDEX(Hoja1!A:H,1,(TRUNC((ROW()-2)/($J$1)))+2)</f>
        <v>HABITAT</v>
      </c>
      <c r="G328" s="6">
        <f>INDEX(Hoja1!A:H,(ROW()-2)-(TRUNC((ROW()-2)/($J$1))*($J$1))+2,(TRUNC((ROW()-2)/($J$1)))+2)</f>
        <v>1.0605849049973859E-3</v>
      </c>
    </row>
    <row r="329" spans="1:7" x14ac:dyDescent="0.25">
      <c r="A329" s="9">
        <f>INDEX(Hoja1!A:H,B329,C329)</f>
        <v>2.4774449750162297E-3</v>
      </c>
      <c r="B329" s="8">
        <f t="shared" si="10"/>
        <v>71</v>
      </c>
      <c r="C329" s="8">
        <f t="shared" si="11"/>
        <v>4</v>
      </c>
      <c r="E329" s="4">
        <f>INDEX(Hoja1!$A:$H,(ROW()-2)-(TRUNC((ROW()-2)/($J$1))*($J$1))+2,1)</f>
        <v>41709</v>
      </c>
      <c r="F329" s="5" t="str">
        <f>INDEX(Hoja1!A:H,1,(TRUNC((ROW()-2)/($J$1)))+2)</f>
        <v>HABITAT</v>
      </c>
      <c r="G329" s="6">
        <f>INDEX(Hoja1!A:H,(ROW()-2)-(TRUNC((ROW()-2)/($J$1))*($J$1))+2,(TRUNC((ROW()-2)/($J$1)))+2)</f>
        <v>2.4774449750162297E-3</v>
      </c>
    </row>
    <row r="330" spans="1:7" x14ac:dyDescent="0.25">
      <c r="A330" s="9">
        <f>INDEX(Hoja1!A:H,B330,C330)</f>
        <v>-1.6165938165849658E-3</v>
      </c>
      <c r="B330" s="8">
        <f t="shared" si="10"/>
        <v>72</v>
      </c>
      <c r="C330" s="8">
        <f t="shared" si="11"/>
        <v>4</v>
      </c>
      <c r="E330" s="4">
        <f>INDEX(Hoja1!$A:$H,(ROW()-2)-(TRUNC((ROW()-2)/($J$1))*($J$1))+2,1)</f>
        <v>41710</v>
      </c>
      <c r="F330" s="5" t="str">
        <f>INDEX(Hoja1!A:H,1,(TRUNC((ROW()-2)/($J$1)))+2)</f>
        <v>HABITAT</v>
      </c>
      <c r="G330" s="6">
        <f>INDEX(Hoja1!A:H,(ROW()-2)-(TRUNC((ROW()-2)/($J$1))*($J$1))+2,(TRUNC((ROW()-2)/($J$1)))+2)</f>
        <v>-1.6165938165849658E-3</v>
      </c>
    </row>
    <row r="331" spans="1:7" x14ac:dyDescent="0.25">
      <c r="A331" s="9">
        <f>INDEX(Hoja1!A:H,B331,C331)</f>
        <v>-1.6896958804892837E-3</v>
      </c>
      <c r="B331" s="8">
        <f t="shared" si="10"/>
        <v>73</v>
      </c>
      <c r="C331" s="8">
        <f t="shared" si="11"/>
        <v>4</v>
      </c>
      <c r="E331" s="4">
        <f>INDEX(Hoja1!$A:$H,(ROW()-2)-(TRUNC((ROW()-2)/($J$1))*($J$1))+2,1)</f>
        <v>41711</v>
      </c>
      <c r="F331" s="5" t="str">
        <f>INDEX(Hoja1!A:H,1,(TRUNC((ROW()-2)/($J$1)))+2)</f>
        <v>HABITAT</v>
      </c>
      <c r="G331" s="6">
        <f>INDEX(Hoja1!A:H,(ROW()-2)-(TRUNC((ROW()-2)/($J$1))*($J$1))+2,(TRUNC((ROW()-2)/($J$1)))+2)</f>
        <v>-1.6896958804892837E-3</v>
      </c>
    </row>
    <row r="332" spans="1:7" x14ac:dyDescent="0.25">
      <c r="A332" s="9">
        <f>INDEX(Hoja1!A:H,B332,C332)</f>
        <v>-8.3451059991269672E-3</v>
      </c>
      <c r="B332" s="8">
        <f t="shared" si="10"/>
        <v>74</v>
      </c>
      <c r="C332" s="8">
        <f t="shared" si="11"/>
        <v>4</v>
      </c>
      <c r="E332" s="4">
        <f>INDEX(Hoja1!$A:$H,(ROW()-2)-(TRUNC((ROW()-2)/($J$1))*($J$1))+2,1)</f>
        <v>41712</v>
      </c>
      <c r="F332" s="5" t="str">
        <f>INDEX(Hoja1!A:H,1,(TRUNC((ROW()-2)/($J$1)))+2)</f>
        <v>HABITAT</v>
      </c>
      <c r="G332" s="6">
        <f>INDEX(Hoja1!A:H,(ROW()-2)-(TRUNC((ROW()-2)/($J$1))*($J$1))+2,(TRUNC((ROW()-2)/($J$1)))+2)</f>
        <v>-8.3451059991269672E-3</v>
      </c>
    </row>
    <row r="333" spans="1:7" x14ac:dyDescent="0.25">
      <c r="A333" s="9">
        <f>INDEX(Hoja1!A:H,B333,C333)</f>
        <v>0</v>
      </c>
      <c r="B333" s="8">
        <f t="shared" si="10"/>
        <v>75</v>
      </c>
      <c r="C333" s="8">
        <f t="shared" si="11"/>
        <v>4</v>
      </c>
      <c r="E333" s="4">
        <f>INDEX(Hoja1!$A:$H,(ROW()-2)-(TRUNC((ROW()-2)/($J$1))*($J$1))+2,1)</f>
        <v>41713</v>
      </c>
      <c r="F333" s="5" t="str">
        <f>INDEX(Hoja1!A:H,1,(TRUNC((ROW()-2)/($J$1)))+2)</f>
        <v>HABITAT</v>
      </c>
      <c r="G333" s="6">
        <f>INDEX(Hoja1!A:H,(ROW()-2)-(TRUNC((ROW()-2)/($J$1))*($J$1))+2,(TRUNC((ROW()-2)/($J$1)))+2)</f>
        <v>0</v>
      </c>
    </row>
    <row r="334" spans="1:7" x14ac:dyDescent="0.25">
      <c r="A334" s="9">
        <f>INDEX(Hoja1!A:H,B334,C334)</f>
        <v>0</v>
      </c>
      <c r="B334" s="8">
        <f t="shared" si="10"/>
        <v>76</v>
      </c>
      <c r="C334" s="8">
        <f t="shared" si="11"/>
        <v>4</v>
      </c>
      <c r="E334" s="4">
        <f>INDEX(Hoja1!$A:$H,(ROW()-2)-(TRUNC((ROW()-2)/($J$1))*($J$1))+2,1)</f>
        <v>41714</v>
      </c>
      <c r="F334" s="5" t="str">
        <f>INDEX(Hoja1!A:H,1,(TRUNC((ROW()-2)/($J$1)))+2)</f>
        <v>HABITAT</v>
      </c>
      <c r="G334" s="6">
        <f>INDEX(Hoja1!A:H,(ROW()-2)-(TRUNC((ROW()-2)/($J$1))*($J$1))+2,(TRUNC((ROW()-2)/($J$1)))+2)</f>
        <v>0</v>
      </c>
    </row>
    <row r="335" spans="1:7" x14ac:dyDescent="0.25">
      <c r="A335" s="9">
        <f>INDEX(Hoja1!A:H,B335,C335)</f>
        <v>-1.5562757706362174E-3</v>
      </c>
      <c r="B335" s="8">
        <f t="shared" si="10"/>
        <v>77</v>
      </c>
      <c r="C335" s="8">
        <f t="shared" si="11"/>
        <v>4</v>
      </c>
      <c r="E335" s="4">
        <f>INDEX(Hoja1!$A:$H,(ROW()-2)-(TRUNC((ROW()-2)/($J$1))*($J$1))+2,1)</f>
        <v>41715</v>
      </c>
      <c r="F335" s="5" t="str">
        <f>INDEX(Hoja1!A:H,1,(TRUNC((ROW()-2)/($J$1)))+2)</f>
        <v>HABITAT</v>
      </c>
      <c r="G335" s="6">
        <f>INDEX(Hoja1!A:H,(ROW()-2)-(TRUNC((ROW()-2)/($J$1))*($J$1))+2,(TRUNC((ROW()-2)/($J$1)))+2)</f>
        <v>-1.5562757706362174E-3</v>
      </c>
    </row>
    <row r="336" spans="1:7" x14ac:dyDescent="0.25">
      <c r="A336" s="9">
        <f>INDEX(Hoja1!A:H,B336,C336)</f>
        <v>2.8458432129245814E-3</v>
      </c>
      <c r="B336" s="8">
        <f t="shared" si="10"/>
        <v>78</v>
      </c>
      <c r="C336" s="8">
        <f t="shared" si="11"/>
        <v>4</v>
      </c>
      <c r="E336" s="4">
        <f>INDEX(Hoja1!$A:$H,(ROW()-2)-(TRUNC((ROW()-2)/($J$1))*($J$1))+2,1)</f>
        <v>41716</v>
      </c>
      <c r="F336" s="5" t="str">
        <f>INDEX(Hoja1!A:H,1,(TRUNC((ROW()-2)/($J$1)))+2)</f>
        <v>HABITAT</v>
      </c>
      <c r="G336" s="6">
        <f>INDEX(Hoja1!A:H,(ROW()-2)-(TRUNC((ROW()-2)/($J$1))*($J$1))+2,(TRUNC((ROW()-2)/($J$1)))+2)</f>
        <v>2.8458432129245814E-3</v>
      </c>
    </row>
    <row r="337" spans="1:7" x14ac:dyDescent="0.25">
      <c r="A337" s="9">
        <f>INDEX(Hoja1!A:H,B337,C337)</f>
        <v>7.0856518715303185E-3</v>
      </c>
      <c r="B337" s="8">
        <f t="shared" si="10"/>
        <v>79</v>
      </c>
      <c r="C337" s="8">
        <f t="shared" si="11"/>
        <v>4</v>
      </c>
      <c r="E337" s="4">
        <f>INDEX(Hoja1!$A:$H,(ROW()-2)-(TRUNC((ROW()-2)/($J$1))*($J$1))+2,1)</f>
        <v>41717</v>
      </c>
      <c r="F337" s="5" t="str">
        <f>INDEX(Hoja1!A:H,1,(TRUNC((ROW()-2)/($J$1)))+2)</f>
        <v>HABITAT</v>
      </c>
      <c r="G337" s="6">
        <f>INDEX(Hoja1!A:H,(ROW()-2)-(TRUNC((ROW()-2)/($J$1))*($J$1))+2,(TRUNC((ROW()-2)/($J$1)))+2)</f>
        <v>7.0856518715303185E-3</v>
      </c>
    </row>
    <row r="338" spans="1:7" x14ac:dyDescent="0.25">
      <c r="A338" s="9">
        <f>INDEX(Hoja1!A:H,B338,C338)</f>
        <v>-2.3319402303698666E-3</v>
      </c>
      <c r="B338" s="8">
        <f t="shared" si="10"/>
        <v>80</v>
      </c>
      <c r="C338" s="8">
        <f t="shared" si="11"/>
        <v>4</v>
      </c>
      <c r="E338" s="4">
        <f>INDEX(Hoja1!$A:$H,(ROW()-2)-(TRUNC((ROW()-2)/($J$1))*($J$1))+2,1)</f>
        <v>41718</v>
      </c>
      <c r="F338" s="5" t="str">
        <f>INDEX(Hoja1!A:H,1,(TRUNC((ROW()-2)/($J$1)))+2)</f>
        <v>HABITAT</v>
      </c>
      <c r="G338" s="6">
        <f>INDEX(Hoja1!A:H,(ROW()-2)-(TRUNC((ROW()-2)/($J$1))*($J$1))+2,(TRUNC((ROW()-2)/($J$1)))+2)</f>
        <v>-2.3319402303698666E-3</v>
      </c>
    </row>
    <row r="339" spans="1:7" x14ac:dyDescent="0.25">
      <c r="A339" s="9">
        <f>INDEX(Hoja1!A:H,B339,C339)</f>
        <v>-3.949618610711414E-3</v>
      </c>
      <c r="B339" s="8">
        <f t="shared" si="10"/>
        <v>81</v>
      </c>
      <c r="C339" s="8">
        <f t="shared" si="11"/>
        <v>4</v>
      </c>
      <c r="E339" s="4">
        <f>INDEX(Hoja1!$A:$H,(ROW()-2)-(TRUNC((ROW()-2)/($J$1))*($J$1))+2,1)</f>
        <v>41719</v>
      </c>
      <c r="F339" s="5" t="str">
        <f>INDEX(Hoja1!A:H,1,(TRUNC((ROW()-2)/($J$1)))+2)</f>
        <v>HABITAT</v>
      </c>
      <c r="G339" s="6">
        <f>INDEX(Hoja1!A:H,(ROW()-2)-(TRUNC((ROW()-2)/($J$1))*($J$1))+2,(TRUNC((ROW()-2)/($J$1)))+2)</f>
        <v>-3.949618610711414E-3</v>
      </c>
    </row>
    <row r="340" spans="1:7" x14ac:dyDescent="0.25">
      <c r="A340" s="9">
        <f>INDEX(Hoja1!A:H,B340,C340)</f>
        <v>0</v>
      </c>
      <c r="B340" s="8">
        <f t="shared" si="10"/>
        <v>82</v>
      </c>
      <c r="C340" s="8">
        <f t="shared" si="11"/>
        <v>4</v>
      </c>
      <c r="E340" s="4">
        <f>INDEX(Hoja1!$A:$H,(ROW()-2)-(TRUNC((ROW()-2)/($J$1))*($J$1))+2,1)</f>
        <v>41720</v>
      </c>
      <c r="F340" s="5" t="str">
        <f>INDEX(Hoja1!A:H,1,(TRUNC((ROW()-2)/($J$1)))+2)</f>
        <v>HABITAT</v>
      </c>
      <c r="G340" s="6">
        <f>INDEX(Hoja1!A:H,(ROW()-2)-(TRUNC((ROW()-2)/($J$1))*($J$1))+2,(TRUNC((ROW()-2)/($J$1)))+2)</f>
        <v>0</v>
      </c>
    </row>
    <row r="341" spans="1:7" x14ac:dyDescent="0.25">
      <c r="A341" s="9">
        <f>INDEX(Hoja1!A:H,B341,C341)</f>
        <v>0</v>
      </c>
      <c r="B341" s="8">
        <f t="shared" si="10"/>
        <v>83</v>
      </c>
      <c r="C341" s="8">
        <f t="shared" si="11"/>
        <v>4</v>
      </c>
      <c r="E341" s="4">
        <f>INDEX(Hoja1!$A:$H,(ROW()-2)-(TRUNC((ROW()-2)/($J$1))*($J$1))+2,1)</f>
        <v>41721</v>
      </c>
      <c r="F341" s="5" t="str">
        <f>INDEX(Hoja1!A:H,1,(TRUNC((ROW()-2)/($J$1)))+2)</f>
        <v>HABITAT</v>
      </c>
      <c r="G341" s="6">
        <f>INDEX(Hoja1!A:H,(ROW()-2)-(TRUNC((ROW()-2)/($J$1))*($J$1))+2,(TRUNC((ROW()-2)/($J$1)))+2)</f>
        <v>0</v>
      </c>
    </row>
    <row r="342" spans="1:7" x14ac:dyDescent="0.25">
      <c r="A342" s="9">
        <f>INDEX(Hoja1!A:H,B342,C342)</f>
        <v>-4.7137581782682458E-3</v>
      </c>
      <c r="B342" s="8">
        <f t="shared" si="10"/>
        <v>84</v>
      </c>
      <c r="C342" s="8">
        <f t="shared" si="11"/>
        <v>4</v>
      </c>
      <c r="E342" s="4">
        <f>INDEX(Hoja1!$A:$H,(ROW()-2)-(TRUNC((ROW()-2)/($J$1))*($J$1))+2,1)</f>
        <v>41722</v>
      </c>
      <c r="F342" s="5" t="str">
        <f>INDEX(Hoja1!A:H,1,(TRUNC((ROW()-2)/($J$1)))+2)</f>
        <v>HABITAT</v>
      </c>
      <c r="G342" s="6">
        <f>INDEX(Hoja1!A:H,(ROW()-2)-(TRUNC((ROW()-2)/($J$1))*($J$1))+2,(TRUNC((ROW()-2)/($J$1)))+2)</f>
        <v>-4.7137581782682458E-3</v>
      </c>
    </row>
    <row r="343" spans="1:7" x14ac:dyDescent="0.25">
      <c r="A343" s="9">
        <f>INDEX(Hoja1!A:H,B343,C343)</f>
        <v>1.0017195152760561E-3</v>
      </c>
      <c r="B343" s="8">
        <f t="shared" si="10"/>
        <v>85</v>
      </c>
      <c r="C343" s="8">
        <f t="shared" si="11"/>
        <v>4</v>
      </c>
      <c r="E343" s="4">
        <f>INDEX(Hoja1!$A:$H,(ROW()-2)-(TRUNC((ROW()-2)/($J$1))*($J$1))+2,1)</f>
        <v>41723</v>
      </c>
      <c r="F343" s="5" t="str">
        <f>INDEX(Hoja1!A:H,1,(TRUNC((ROW()-2)/($J$1)))+2)</f>
        <v>HABITAT</v>
      </c>
      <c r="G343" s="6">
        <f>INDEX(Hoja1!A:H,(ROW()-2)-(TRUNC((ROW()-2)/($J$1))*($J$1))+2,(TRUNC((ROW()-2)/($J$1)))+2)</f>
        <v>1.0017195152760561E-3</v>
      </c>
    </row>
    <row r="344" spans="1:7" x14ac:dyDescent="0.25">
      <c r="A344" s="9">
        <f>INDEX(Hoja1!A:H,B344,C344)</f>
        <v>2.0216243465054351E-3</v>
      </c>
      <c r="B344" s="8">
        <f t="shared" si="10"/>
        <v>86</v>
      </c>
      <c r="C344" s="8">
        <f t="shared" si="11"/>
        <v>4</v>
      </c>
      <c r="E344" s="4">
        <f>INDEX(Hoja1!$A:$H,(ROW()-2)-(TRUNC((ROW()-2)/($J$1))*($J$1))+2,1)</f>
        <v>41724</v>
      </c>
      <c r="F344" s="5" t="str">
        <f>INDEX(Hoja1!A:H,1,(TRUNC((ROW()-2)/($J$1)))+2)</f>
        <v>HABITAT</v>
      </c>
      <c r="G344" s="6">
        <f>INDEX(Hoja1!A:H,(ROW()-2)-(TRUNC((ROW()-2)/($J$1))*($J$1))+2,(TRUNC((ROW()-2)/($J$1)))+2)</f>
        <v>2.0216243465054351E-3</v>
      </c>
    </row>
    <row r="345" spans="1:7" x14ac:dyDescent="0.25">
      <c r="A345" s="9">
        <f>INDEX(Hoja1!A:H,B345,C345)</f>
        <v>-2.1881660289255755E-3</v>
      </c>
      <c r="B345" s="8">
        <f t="shared" si="10"/>
        <v>87</v>
      </c>
      <c r="C345" s="8">
        <f t="shared" si="11"/>
        <v>4</v>
      </c>
      <c r="E345" s="4">
        <f>INDEX(Hoja1!$A:$H,(ROW()-2)-(TRUNC((ROW()-2)/($J$1))*($J$1))+2,1)</f>
        <v>41725</v>
      </c>
      <c r="F345" s="5" t="str">
        <f>INDEX(Hoja1!A:H,1,(TRUNC((ROW()-2)/($J$1)))+2)</f>
        <v>HABITAT</v>
      </c>
      <c r="G345" s="6">
        <f>INDEX(Hoja1!A:H,(ROW()-2)-(TRUNC((ROW()-2)/($J$1))*($J$1))+2,(TRUNC((ROW()-2)/($J$1)))+2)</f>
        <v>-2.1881660289255755E-3</v>
      </c>
    </row>
    <row r="346" spans="1:7" x14ac:dyDescent="0.25">
      <c r="A346" s="9">
        <f>INDEX(Hoja1!A:H,B346,C346)</f>
        <v>-2.6938972527850158E-3</v>
      </c>
      <c r="B346" s="8">
        <f t="shared" si="10"/>
        <v>88</v>
      </c>
      <c r="C346" s="8">
        <f t="shared" si="11"/>
        <v>4</v>
      </c>
      <c r="E346" s="4">
        <f>INDEX(Hoja1!$A:$H,(ROW()-2)-(TRUNC((ROW()-2)/($J$1))*($J$1))+2,1)</f>
        <v>41726</v>
      </c>
      <c r="F346" s="5" t="str">
        <f>INDEX(Hoja1!A:H,1,(TRUNC((ROW()-2)/($J$1)))+2)</f>
        <v>HABITAT</v>
      </c>
      <c r="G346" s="6">
        <f>INDEX(Hoja1!A:H,(ROW()-2)-(TRUNC((ROW()-2)/($J$1))*($J$1))+2,(TRUNC((ROW()-2)/($J$1)))+2)</f>
        <v>-2.6938972527850158E-3</v>
      </c>
    </row>
    <row r="347" spans="1:7" x14ac:dyDescent="0.25">
      <c r="A347" s="9">
        <f>INDEX(Hoja1!A:H,B347,C347)</f>
        <v>0</v>
      </c>
      <c r="B347" s="8">
        <f t="shared" si="10"/>
        <v>89</v>
      </c>
      <c r="C347" s="8">
        <f t="shared" si="11"/>
        <v>4</v>
      </c>
      <c r="E347" s="4">
        <f>INDEX(Hoja1!$A:$H,(ROW()-2)-(TRUNC((ROW()-2)/($J$1))*($J$1))+2,1)</f>
        <v>41727</v>
      </c>
      <c r="F347" s="5" t="str">
        <f>INDEX(Hoja1!A:H,1,(TRUNC((ROW()-2)/($J$1)))+2)</f>
        <v>HABITAT</v>
      </c>
      <c r="G347" s="6">
        <f>INDEX(Hoja1!A:H,(ROW()-2)-(TRUNC((ROW()-2)/($J$1))*($J$1))+2,(TRUNC((ROW()-2)/($J$1)))+2)</f>
        <v>0</v>
      </c>
    </row>
    <row r="348" spans="1:7" x14ac:dyDescent="0.25">
      <c r="A348" s="9">
        <f>INDEX(Hoja1!A:H,B348,C348)</f>
        <v>0</v>
      </c>
      <c r="B348" s="8">
        <f t="shared" si="10"/>
        <v>90</v>
      </c>
      <c r="C348" s="8">
        <f t="shared" si="11"/>
        <v>4</v>
      </c>
      <c r="E348" s="4">
        <f>INDEX(Hoja1!$A:$H,(ROW()-2)-(TRUNC((ROW()-2)/($J$1))*($J$1))+2,1)</f>
        <v>41728</v>
      </c>
      <c r="F348" s="5" t="str">
        <f>INDEX(Hoja1!A:H,1,(TRUNC((ROW()-2)/($J$1)))+2)</f>
        <v>HABITAT</v>
      </c>
      <c r="G348" s="6">
        <f>INDEX(Hoja1!A:H,(ROW()-2)-(TRUNC((ROW()-2)/($J$1))*($J$1))+2,(TRUNC((ROW()-2)/($J$1)))+2)</f>
        <v>0</v>
      </c>
    </row>
    <row r="349" spans="1:7" x14ac:dyDescent="0.25">
      <c r="A349" s="9">
        <f>INDEX(Hoja1!A:H,B349,C349)</f>
        <v>6.2713871512820596E-3</v>
      </c>
      <c r="B349" s="8">
        <f t="shared" si="10"/>
        <v>91</v>
      </c>
      <c r="C349" s="8">
        <f t="shared" si="11"/>
        <v>4</v>
      </c>
      <c r="E349" s="4">
        <f>INDEX(Hoja1!$A:$H,(ROW()-2)-(TRUNC((ROW()-2)/($J$1))*($J$1))+2,1)</f>
        <v>41729</v>
      </c>
      <c r="F349" s="5" t="str">
        <f>INDEX(Hoja1!A:H,1,(TRUNC((ROW()-2)/($J$1)))+2)</f>
        <v>HABITAT</v>
      </c>
      <c r="G349" s="6">
        <f>INDEX(Hoja1!A:H,(ROW()-2)-(TRUNC((ROW()-2)/($J$1))*($J$1))+2,(TRUNC((ROW()-2)/($J$1)))+2)</f>
        <v>6.2713871512820596E-3</v>
      </c>
    </row>
    <row r="350" spans="1:7" x14ac:dyDescent="0.25">
      <c r="A350" s="9">
        <f>INDEX(Hoja1!A:H,B350,C350)</f>
        <v>6.7165281115668662E-3</v>
      </c>
      <c r="B350" s="8">
        <f t="shared" si="10"/>
        <v>92</v>
      </c>
      <c r="C350" s="8">
        <f t="shared" si="11"/>
        <v>4</v>
      </c>
      <c r="E350" s="4">
        <f>INDEX(Hoja1!$A:$H,(ROW()-2)-(TRUNC((ROW()-2)/($J$1))*($J$1))+2,1)</f>
        <v>41730</v>
      </c>
      <c r="F350" s="5" t="str">
        <f>INDEX(Hoja1!A:H,1,(TRUNC((ROW()-2)/($J$1)))+2)</f>
        <v>HABITAT</v>
      </c>
      <c r="G350" s="6">
        <f>INDEX(Hoja1!A:H,(ROW()-2)-(TRUNC((ROW()-2)/($J$1))*($J$1))+2,(TRUNC((ROW()-2)/($J$1)))+2)</f>
        <v>6.7165281115668662E-3</v>
      </c>
    </row>
    <row r="351" spans="1:7" x14ac:dyDescent="0.25">
      <c r="A351" s="9">
        <f>INDEX(Hoja1!A:H,B351,C351)</f>
        <v>4.9256907056964838E-3</v>
      </c>
      <c r="B351" s="8">
        <f t="shared" si="10"/>
        <v>93</v>
      </c>
      <c r="C351" s="8">
        <f t="shared" si="11"/>
        <v>4</v>
      </c>
      <c r="E351" s="4">
        <f>INDEX(Hoja1!$A:$H,(ROW()-2)-(TRUNC((ROW()-2)/($J$1))*($J$1))+2,1)</f>
        <v>41731</v>
      </c>
      <c r="F351" s="5" t="str">
        <f>INDEX(Hoja1!A:H,1,(TRUNC((ROW()-2)/($J$1)))+2)</f>
        <v>HABITAT</v>
      </c>
      <c r="G351" s="6">
        <f>INDEX(Hoja1!A:H,(ROW()-2)-(TRUNC((ROW()-2)/($J$1))*($J$1))+2,(TRUNC((ROW()-2)/($J$1)))+2)</f>
        <v>4.9256907056964838E-3</v>
      </c>
    </row>
    <row r="352" spans="1:7" x14ac:dyDescent="0.25">
      <c r="A352" s="9">
        <f>INDEX(Hoja1!A:H,B352,C352)</f>
        <v>6.5443787475791826E-3</v>
      </c>
      <c r="B352" s="8">
        <f t="shared" si="10"/>
        <v>94</v>
      </c>
      <c r="C352" s="8">
        <f t="shared" si="11"/>
        <v>4</v>
      </c>
      <c r="E352" s="4">
        <f>INDEX(Hoja1!$A:$H,(ROW()-2)-(TRUNC((ROW()-2)/($J$1))*($J$1))+2,1)</f>
        <v>41732</v>
      </c>
      <c r="F352" s="5" t="str">
        <f>INDEX(Hoja1!A:H,1,(TRUNC((ROW()-2)/($J$1)))+2)</f>
        <v>HABITAT</v>
      </c>
      <c r="G352" s="6">
        <f>INDEX(Hoja1!A:H,(ROW()-2)-(TRUNC((ROW()-2)/($J$1))*($J$1))+2,(TRUNC((ROW()-2)/($J$1)))+2)</f>
        <v>6.5443787475791826E-3</v>
      </c>
    </row>
    <row r="353" spans="1:7" x14ac:dyDescent="0.25">
      <c r="A353" s="9">
        <f>INDEX(Hoja1!A:H,B353,C353)</f>
        <v>1.2146307710498849E-3</v>
      </c>
      <c r="B353" s="8">
        <f t="shared" si="10"/>
        <v>95</v>
      </c>
      <c r="C353" s="8">
        <f t="shared" si="11"/>
        <v>4</v>
      </c>
      <c r="E353" s="4">
        <f>INDEX(Hoja1!$A:$H,(ROW()-2)-(TRUNC((ROW()-2)/($J$1))*($J$1))+2,1)</f>
        <v>41733</v>
      </c>
      <c r="F353" s="5" t="str">
        <f>INDEX(Hoja1!A:H,1,(TRUNC((ROW()-2)/($J$1)))+2)</f>
        <v>HABITAT</v>
      </c>
      <c r="G353" s="6">
        <f>INDEX(Hoja1!A:H,(ROW()-2)-(TRUNC((ROW()-2)/($J$1))*($J$1))+2,(TRUNC((ROW()-2)/($J$1)))+2)</f>
        <v>1.2146307710498849E-3</v>
      </c>
    </row>
    <row r="354" spans="1:7" x14ac:dyDescent="0.25">
      <c r="A354" s="9">
        <f>INDEX(Hoja1!A:H,B354,C354)</f>
        <v>0</v>
      </c>
      <c r="B354" s="8">
        <f t="shared" si="10"/>
        <v>96</v>
      </c>
      <c r="C354" s="8">
        <f t="shared" si="11"/>
        <v>4</v>
      </c>
      <c r="E354" s="4">
        <f>INDEX(Hoja1!$A:$H,(ROW()-2)-(TRUNC((ROW()-2)/($J$1))*($J$1))+2,1)</f>
        <v>41734</v>
      </c>
      <c r="F354" s="5" t="str">
        <f>INDEX(Hoja1!A:H,1,(TRUNC((ROW()-2)/($J$1)))+2)</f>
        <v>HABITAT</v>
      </c>
      <c r="G354" s="6">
        <f>INDEX(Hoja1!A:H,(ROW()-2)-(TRUNC((ROW()-2)/($J$1))*($J$1))+2,(TRUNC((ROW()-2)/($J$1)))+2)</f>
        <v>0</v>
      </c>
    </row>
    <row r="355" spans="1:7" x14ac:dyDescent="0.25">
      <c r="A355" s="9">
        <f>INDEX(Hoja1!A:H,B355,C355)</f>
        <v>0</v>
      </c>
      <c r="B355" s="8">
        <f t="shared" si="10"/>
        <v>97</v>
      </c>
      <c r="C355" s="8">
        <f t="shared" si="11"/>
        <v>4</v>
      </c>
      <c r="E355" s="4">
        <f>INDEX(Hoja1!$A:$H,(ROW()-2)-(TRUNC((ROW()-2)/($J$1))*($J$1))+2,1)</f>
        <v>41735</v>
      </c>
      <c r="F355" s="5" t="str">
        <f>INDEX(Hoja1!A:H,1,(TRUNC((ROW()-2)/($J$1)))+2)</f>
        <v>HABITAT</v>
      </c>
      <c r="G355" s="6">
        <f>INDEX(Hoja1!A:H,(ROW()-2)-(TRUNC((ROW()-2)/($J$1))*($J$1))+2,(TRUNC((ROW()-2)/($J$1)))+2)</f>
        <v>0</v>
      </c>
    </row>
    <row r="356" spans="1:7" x14ac:dyDescent="0.25">
      <c r="A356" s="9">
        <f>INDEX(Hoja1!A:H,B356,C356)</f>
        <v>-3.6509315939760034E-3</v>
      </c>
      <c r="B356" s="8">
        <f t="shared" si="10"/>
        <v>98</v>
      </c>
      <c r="C356" s="8">
        <f t="shared" si="11"/>
        <v>4</v>
      </c>
      <c r="E356" s="4">
        <f>INDEX(Hoja1!$A:$H,(ROW()-2)-(TRUNC((ROW()-2)/($J$1))*($J$1))+2,1)</f>
        <v>41736</v>
      </c>
      <c r="F356" s="5" t="str">
        <f>INDEX(Hoja1!A:H,1,(TRUNC((ROW()-2)/($J$1)))+2)</f>
        <v>HABITAT</v>
      </c>
      <c r="G356" s="6">
        <f>INDEX(Hoja1!A:H,(ROW()-2)-(TRUNC((ROW()-2)/($J$1))*($J$1))+2,(TRUNC((ROW()-2)/($J$1)))+2)</f>
        <v>-3.6509315939760034E-3</v>
      </c>
    </row>
    <row r="357" spans="1:7" x14ac:dyDescent="0.25">
      <c r="A357" s="9">
        <f>INDEX(Hoja1!A:H,B357,C357)</f>
        <v>-5.43496145749367E-3</v>
      </c>
      <c r="B357" s="8">
        <f t="shared" si="10"/>
        <v>99</v>
      </c>
      <c r="C357" s="8">
        <f t="shared" si="11"/>
        <v>4</v>
      </c>
      <c r="E357" s="4">
        <f>INDEX(Hoja1!$A:$H,(ROW()-2)-(TRUNC((ROW()-2)/($J$1))*($J$1))+2,1)</f>
        <v>41737</v>
      </c>
      <c r="F357" s="5" t="str">
        <f>INDEX(Hoja1!A:H,1,(TRUNC((ROW()-2)/($J$1)))+2)</f>
        <v>HABITAT</v>
      </c>
      <c r="G357" s="6">
        <f>INDEX(Hoja1!A:H,(ROW()-2)-(TRUNC((ROW()-2)/($J$1))*($J$1))+2,(TRUNC((ROW()-2)/($J$1)))+2)</f>
        <v>-5.43496145749367E-3</v>
      </c>
    </row>
    <row r="358" spans="1:7" x14ac:dyDescent="0.25">
      <c r="A358" s="9">
        <f>INDEX(Hoja1!A:H,B358,C358)</f>
        <v>-3.4687800161263826E-3</v>
      </c>
      <c r="B358" s="8">
        <f t="shared" si="10"/>
        <v>100</v>
      </c>
      <c r="C358" s="8">
        <f t="shared" si="11"/>
        <v>4</v>
      </c>
      <c r="E358" s="4">
        <f>INDEX(Hoja1!$A:$H,(ROW()-2)-(TRUNC((ROW()-2)/($J$1))*($J$1))+2,1)</f>
        <v>41738</v>
      </c>
      <c r="F358" s="5" t="str">
        <f>INDEX(Hoja1!A:H,1,(TRUNC((ROW()-2)/($J$1)))+2)</f>
        <v>HABITAT</v>
      </c>
      <c r="G358" s="6">
        <f>INDEX(Hoja1!A:H,(ROW()-2)-(TRUNC((ROW()-2)/($J$1))*($J$1))+2,(TRUNC((ROW()-2)/($J$1)))+2)</f>
        <v>-3.4687800161263826E-3</v>
      </c>
    </row>
    <row r="359" spans="1:7" x14ac:dyDescent="0.25">
      <c r="A359" s="9">
        <f>INDEX(Hoja1!A:H,B359,C359)</f>
        <v>6.8940128531786993E-3</v>
      </c>
      <c r="B359" s="8">
        <f t="shared" si="10"/>
        <v>101</v>
      </c>
      <c r="C359" s="8">
        <f t="shared" si="11"/>
        <v>4</v>
      </c>
      <c r="E359" s="4">
        <f>INDEX(Hoja1!$A:$H,(ROW()-2)-(TRUNC((ROW()-2)/($J$1))*($J$1))+2,1)</f>
        <v>41739</v>
      </c>
      <c r="F359" s="5" t="str">
        <f>INDEX(Hoja1!A:H,1,(TRUNC((ROW()-2)/($J$1)))+2)</f>
        <v>HABITAT</v>
      </c>
      <c r="G359" s="6">
        <f>INDEX(Hoja1!A:H,(ROW()-2)-(TRUNC((ROW()-2)/($J$1))*($J$1))+2,(TRUNC((ROW()-2)/($J$1)))+2)</f>
        <v>6.8940128531786993E-3</v>
      </c>
    </row>
    <row r="360" spans="1:7" x14ac:dyDescent="0.25">
      <c r="A360" s="9">
        <f>INDEX(Hoja1!A:H,B360,C360)</f>
        <v>-7.0603534883005858E-3</v>
      </c>
      <c r="B360" s="8">
        <f t="shared" si="10"/>
        <v>102</v>
      </c>
      <c r="C360" s="8">
        <f t="shared" si="11"/>
        <v>4</v>
      </c>
      <c r="E360" s="4">
        <f>INDEX(Hoja1!$A:$H,(ROW()-2)-(TRUNC((ROW()-2)/($J$1))*($J$1))+2,1)</f>
        <v>41740</v>
      </c>
      <c r="F360" s="5" t="str">
        <f>INDEX(Hoja1!A:H,1,(TRUNC((ROW()-2)/($J$1)))+2)</f>
        <v>HABITAT</v>
      </c>
      <c r="G360" s="6">
        <f>INDEX(Hoja1!A:H,(ROW()-2)-(TRUNC((ROW()-2)/($J$1))*($J$1))+2,(TRUNC((ROW()-2)/($J$1)))+2)</f>
        <v>-7.0603534883005858E-3</v>
      </c>
    </row>
    <row r="361" spans="1:7" x14ac:dyDescent="0.25">
      <c r="A361" s="9">
        <f>INDEX(Hoja1!A:H,B361,C361)</f>
        <v>0</v>
      </c>
      <c r="B361" s="8">
        <f t="shared" si="10"/>
        <v>103</v>
      </c>
      <c r="C361" s="8">
        <f t="shared" si="11"/>
        <v>4</v>
      </c>
      <c r="E361" s="4">
        <f>INDEX(Hoja1!$A:$H,(ROW()-2)-(TRUNC((ROW()-2)/($J$1))*($J$1))+2,1)</f>
        <v>41741</v>
      </c>
      <c r="F361" s="5" t="str">
        <f>INDEX(Hoja1!A:H,1,(TRUNC((ROW()-2)/($J$1)))+2)</f>
        <v>HABITAT</v>
      </c>
      <c r="G361" s="6">
        <f>INDEX(Hoja1!A:H,(ROW()-2)-(TRUNC((ROW()-2)/($J$1))*($J$1))+2,(TRUNC((ROW()-2)/($J$1)))+2)</f>
        <v>0</v>
      </c>
    </row>
    <row r="362" spans="1:7" x14ac:dyDescent="0.25">
      <c r="A362" s="9">
        <f>INDEX(Hoja1!A:H,B362,C362)</f>
        <v>0</v>
      </c>
      <c r="B362" s="8">
        <f t="shared" si="10"/>
        <v>104</v>
      </c>
      <c r="C362" s="8">
        <f t="shared" si="11"/>
        <v>4</v>
      </c>
      <c r="E362" s="4">
        <f>INDEX(Hoja1!$A:$H,(ROW()-2)-(TRUNC((ROW()-2)/($J$1))*($J$1))+2,1)</f>
        <v>41742</v>
      </c>
      <c r="F362" s="5" t="str">
        <f>INDEX(Hoja1!A:H,1,(TRUNC((ROW()-2)/($J$1)))+2)</f>
        <v>HABITAT</v>
      </c>
      <c r="G362" s="6">
        <f>INDEX(Hoja1!A:H,(ROW()-2)-(TRUNC((ROW()-2)/($J$1))*($J$1))+2,(TRUNC((ROW()-2)/($J$1)))+2)</f>
        <v>0</v>
      </c>
    </row>
    <row r="363" spans="1:7" x14ac:dyDescent="0.25">
      <c r="A363" s="9">
        <f>INDEX(Hoja1!A:H,B363,C363)</f>
        <v>-6.1938870429745219E-4</v>
      </c>
      <c r="B363" s="8">
        <f t="shared" si="10"/>
        <v>105</v>
      </c>
      <c r="C363" s="8">
        <f t="shared" si="11"/>
        <v>4</v>
      </c>
      <c r="E363" s="4">
        <f>INDEX(Hoja1!$A:$H,(ROW()-2)-(TRUNC((ROW()-2)/($J$1))*($J$1))+2,1)</f>
        <v>41743</v>
      </c>
      <c r="F363" s="5" t="str">
        <f>INDEX(Hoja1!A:H,1,(TRUNC((ROW()-2)/($J$1)))+2)</f>
        <v>HABITAT</v>
      </c>
      <c r="G363" s="6">
        <f>INDEX(Hoja1!A:H,(ROW()-2)-(TRUNC((ROW()-2)/($J$1))*($J$1))+2,(TRUNC((ROW()-2)/($J$1)))+2)</f>
        <v>-6.1938870429745219E-4</v>
      </c>
    </row>
    <row r="364" spans="1:7" x14ac:dyDescent="0.25">
      <c r="A364" s="9">
        <f>INDEX(Hoja1!A:H,B364,C364)</f>
        <v>3.2114608565700919E-3</v>
      </c>
      <c r="B364" s="8">
        <f t="shared" si="10"/>
        <v>106</v>
      </c>
      <c r="C364" s="8">
        <f t="shared" si="11"/>
        <v>4</v>
      </c>
      <c r="E364" s="4">
        <f>INDEX(Hoja1!$A:$H,(ROW()-2)-(TRUNC((ROW()-2)/($J$1))*($J$1))+2,1)</f>
        <v>41744</v>
      </c>
      <c r="F364" s="5" t="str">
        <f>INDEX(Hoja1!A:H,1,(TRUNC((ROW()-2)/($J$1)))+2)</f>
        <v>HABITAT</v>
      </c>
      <c r="G364" s="6">
        <f>INDEX(Hoja1!A:H,(ROW()-2)-(TRUNC((ROW()-2)/($J$1))*($J$1))+2,(TRUNC((ROW()-2)/($J$1)))+2)</f>
        <v>3.2114608565700919E-3</v>
      </c>
    </row>
    <row r="365" spans="1:7" x14ac:dyDescent="0.25">
      <c r="A365" s="9">
        <f>INDEX(Hoja1!A:H,B365,C365)</f>
        <v>3.7794124930294881E-3</v>
      </c>
      <c r="B365" s="8">
        <f t="shared" si="10"/>
        <v>107</v>
      </c>
      <c r="C365" s="8">
        <f t="shared" si="11"/>
        <v>4</v>
      </c>
      <c r="E365" s="4">
        <f>INDEX(Hoja1!$A:$H,(ROW()-2)-(TRUNC((ROW()-2)/($J$1))*($J$1))+2,1)</f>
        <v>41745</v>
      </c>
      <c r="F365" s="5" t="str">
        <f>INDEX(Hoja1!A:H,1,(TRUNC((ROW()-2)/($J$1)))+2)</f>
        <v>HABITAT</v>
      </c>
      <c r="G365" s="6">
        <f>INDEX(Hoja1!A:H,(ROW()-2)-(TRUNC((ROW()-2)/($J$1))*($J$1))+2,(TRUNC((ROW()-2)/($J$1)))+2)</f>
        <v>3.7794124930294881E-3</v>
      </c>
    </row>
    <row r="366" spans="1:7" x14ac:dyDescent="0.25">
      <c r="A366" s="9">
        <f>INDEX(Hoja1!A:H,B366,C366)</f>
        <v>6.9248341198822061E-3</v>
      </c>
      <c r="B366" s="8">
        <f t="shared" si="10"/>
        <v>108</v>
      </c>
      <c r="C366" s="8">
        <f t="shared" si="11"/>
        <v>4</v>
      </c>
      <c r="E366" s="4">
        <f>INDEX(Hoja1!$A:$H,(ROW()-2)-(TRUNC((ROW()-2)/($J$1))*($J$1))+2,1)</f>
        <v>41746</v>
      </c>
      <c r="F366" s="5" t="str">
        <f>INDEX(Hoja1!A:H,1,(TRUNC((ROW()-2)/($J$1)))+2)</f>
        <v>HABITAT</v>
      </c>
      <c r="G366" s="6">
        <f>INDEX(Hoja1!A:H,(ROW()-2)-(TRUNC((ROW()-2)/($J$1))*($J$1))+2,(TRUNC((ROW()-2)/($J$1)))+2)</f>
        <v>6.9248341198822061E-3</v>
      </c>
    </row>
    <row r="367" spans="1:7" x14ac:dyDescent="0.25">
      <c r="A367" s="9">
        <f>INDEX(Hoja1!A:H,B367,C367)</f>
        <v>0</v>
      </c>
      <c r="B367" s="8">
        <f t="shared" si="10"/>
        <v>109</v>
      </c>
      <c r="C367" s="8">
        <f t="shared" si="11"/>
        <v>4</v>
      </c>
      <c r="E367" s="4">
        <f>INDEX(Hoja1!$A:$H,(ROW()-2)-(TRUNC((ROW()-2)/($J$1))*($J$1))+2,1)</f>
        <v>41747</v>
      </c>
      <c r="F367" s="5" t="str">
        <f>INDEX(Hoja1!A:H,1,(TRUNC((ROW()-2)/($J$1)))+2)</f>
        <v>HABITAT</v>
      </c>
      <c r="G367" s="6">
        <f>INDEX(Hoja1!A:H,(ROW()-2)-(TRUNC((ROW()-2)/($J$1))*($J$1))+2,(TRUNC((ROW()-2)/($J$1)))+2)</f>
        <v>0</v>
      </c>
    </row>
    <row r="368" spans="1:7" x14ac:dyDescent="0.25">
      <c r="A368" s="9">
        <f>INDEX(Hoja1!A:H,B368,C368)</f>
        <v>0</v>
      </c>
      <c r="B368" s="8">
        <f t="shared" si="10"/>
        <v>110</v>
      </c>
      <c r="C368" s="8">
        <f t="shared" si="11"/>
        <v>4</v>
      </c>
      <c r="E368" s="4">
        <f>INDEX(Hoja1!$A:$H,(ROW()-2)-(TRUNC((ROW()-2)/($J$1))*($J$1))+2,1)</f>
        <v>41748</v>
      </c>
      <c r="F368" s="5" t="str">
        <f>INDEX(Hoja1!A:H,1,(TRUNC((ROW()-2)/($J$1)))+2)</f>
        <v>HABITAT</v>
      </c>
      <c r="G368" s="6">
        <f>INDEX(Hoja1!A:H,(ROW()-2)-(TRUNC((ROW()-2)/($J$1))*($J$1))+2,(TRUNC((ROW()-2)/($J$1)))+2)</f>
        <v>0</v>
      </c>
    </row>
    <row r="369" spans="1:7" x14ac:dyDescent="0.25">
      <c r="A369" s="9">
        <f>INDEX(Hoja1!A:H,B369,C369)</f>
        <v>0</v>
      </c>
      <c r="B369" s="8">
        <f t="shared" si="10"/>
        <v>111</v>
      </c>
      <c r="C369" s="8">
        <f t="shared" si="11"/>
        <v>4</v>
      </c>
      <c r="E369" s="4">
        <f>INDEX(Hoja1!$A:$H,(ROW()-2)-(TRUNC((ROW()-2)/($J$1))*($J$1))+2,1)</f>
        <v>41749</v>
      </c>
      <c r="F369" s="5" t="str">
        <f>INDEX(Hoja1!A:H,1,(TRUNC((ROW()-2)/($J$1)))+2)</f>
        <v>HABITAT</v>
      </c>
      <c r="G369" s="6">
        <f>INDEX(Hoja1!A:H,(ROW()-2)-(TRUNC((ROW()-2)/($J$1))*($J$1))+2,(TRUNC((ROW()-2)/($J$1)))+2)</f>
        <v>0</v>
      </c>
    </row>
    <row r="370" spans="1:7" x14ac:dyDescent="0.25">
      <c r="A370" s="9">
        <f>INDEX(Hoja1!A:H,B370,C370)</f>
        <v>4.308199834290205E-3</v>
      </c>
      <c r="B370" s="8">
        <f t="shared" si="10"/>
        <v>112</v>
      </c>
      <c r="C370" s="8">
        <f t="shared" si="11"/>
        <v>4</v>
      </c>
      <c r="E370" s="4">
        <f>INDEX(Hoja1!$A:$H,(ROW()-2)-(TRUNC((ROW()-2)/($J$1))*($J$1))+2,1)</f>
        <v>41750</v>
      </c>
      <c r="F370" s="5" t="str">
        <f>INDEX(Hoja1!A:H,1,(TRUNC((ROW()-2)/($J$1)))+2)</f>
        <v>HABITAT</v>
      </c>
      <c r="G370" s="6">
        <f>INDEX(Hoja1!A:H,(ROW()-2)-(TRUNC((ROW()-2)/($J$1))*($J$1))+2,(TRUNC((ROW()-2)/($J$1)))+2)</f>
        <v>4.308199834290205E-3</v>
      </c>
    </row>
    <row r="371" spans="1:7" x14ac:dyDescent="0.25">
      <c r="A371" s="9">
        <f>INDEX(Hoja1!A:H,B371,C371)</f>
        <v>-5.3795735880046713E-4</v>
      </c>
      <c r="B371" s="8">
        <f t="shared" si="10"/>
        <v>113</v>
      </c>
      <c r="C371" s="8">
        <f t="shared" si="11"/>
        <v>4</v>
      </c>
      <c r="E371" s="4">
        <f>INDEX(Hoja1!$A:$H,(ROW()-2)-(TRUNC((ROW()-2)/($J$1))*($J$1))+2,1)</f>
        <v>41751</v>
      </c>
      <c r="F371" s="5" t="str">
        <f>INDEX(Hoja1!A:H,1,(TRUNC((ROW()-2)/($J$1)))+2)</f>
        <v>HABITAT</v>
      </c>
      <c r="G371" s="6">
        <f>INDEX(Hoja1!A:H,(ROW()-2)-(TRUNC((ROW()-2)/($J$1))*($J$1))+2,(TRUNC((ROW()-2)/($J$1)))+2)</f>
        <v>-5.3795735880046713E-4</v>
      </c>
    </row>
    <row r="372" spans="1:7" x14ac:dyDescent="0.25">
      <c r="A372" s="9">
        <f>INDEX(Hoja1!A:H,B372,C372)</f>
        <v>7.5462343954357802E-3</v>
      </c>
      <c r="B372" s="8">
        <f t="shared" si="10"/>
        <v>114</v>
      </c>
      <c r="C372" s="8">
        <f t="shared" si="11"/>
        <v>4</v>
      </c>
      <c r="E372" s="4">
        <f>INDEX(Hoja1!$A:$H,(ROW()-2)-(TRUNC((ROW()-2)/($J$1))*($J$1))+2,1)</f>
        <v>41752</v>
      </c>
      <c r="F372" s="5" t="str">
        <f>INDEX(Hoja1!A:H,1,(TRUNC((ROW()-2)/($J$1)))+2)</f>
        <v>HABITAT</v>
      </c>
      <c r="G372" s="6">
        <f>INDEX(Hoja1!A:H,(ROW()-2)-(TRUNC((ROW()-2)/($J$1))*($J$1))+2,(TRUNC((ROW()-2)/($J$1)))+2)</f>
        <v>7.5462343954357802E-3</v>
      </c>
    </row>
    <row r="373" spans="1:7" x14ac:dyDescent="0.25">
      <c r="A373" s="9">
        <f>INDEX(Hoja1!A:H,B373,C373)</f>
        <v>8.7022399301317499E-4</v>
      </c>
      <c r="B373" s="8">
        <f t="shared" si="10"/>
        <v>115</v>
      </c>
      <c r="C373" s="8">
        <f t="shared" si="11"/>
        <v>4</v>
      </c>
      <c r="E373" s="4">
        <f>INDEX(Hoja1!$A:$H,(ROW()-2)-(TRUNC((ROW()-2)/($J$1))*($J$1))+2,1)</f>
        <v>41753</v>
      </c>
      <c r="F373" s="5" t="str">
        <f>INDEX(Hoja1!A:H,1,(TRUNC((ROW()-2)/($J$1)))+2)</f>
        <v>HABITAT</v>
      </c>
      <c r="G373" s="6">
        <f>INDEX(Hoja1!A:H,(ROW()-2)-(TRUNC((ROW()-2)/($J$1))*($J$1))+2,(TRUNC((ROW()-2)/($J$1)))+2)</f>
        <v>8.7022399301317499E-4</v>
      </c>
    </row>
    <row r="374" spans="1:7" x14ac:dyDescent="0.25">
      <c r="A374" s="9">
        <f>INDEX(Hoja1!A:H,B374,C374)</f>
        <v>-4.6041534512447635E-3</v>
      </c>
      <c r="B374" s="8">
        <f t="shared" si="10"/>
        <v>116</v>
      </c>
      <c r="C374" s="8">
        <f t="shared" si="11"/>
        <v>4</v>
      </c>
      <c r="E374" s="4">
        <f>INDEX(Hoja1!$A:$H,(ROW()-2)-(TRUNC((ROW()-2)/($J$1))*($J$1))+2,1)</f>
        <v>41754</v>
      </c>
      <c r="F374" s="5" t="str">
        <f>INDEX(Hoja1!A:H,1,(TRUNC((ROW()-2)/($J$1)))+2)</f>
        <v>HABITAT</v>
      </c>
      <c r="G374" s="6">
        <f>INDEX(Hoja1!A:H,(ROW()-2)-(TRUNC((ROW()-2)/($J$1))*($J$1))+2,(TRUNC((ROW()-2)/($J$1)))+2)</f>
        <v>-4.6041534512447635E-3</v>
      </c>
    </row>
    <row r="375" spans="1:7" x14ac:dyDescent="0.25">
      <c r="A375" s="9">
        <f>INDEX(Hoja1!A:H,B375,C375)</f>
        <v>0</v>
      </c>
      <c r="B375" s="8">
        <f t="shared" si="10"/>
        <v>117</v>
      </c>
      <c r="C375" s="8">
        <f t="shared" si="11"/>
        <v>4</v>
      </c>
      <c r="E375" s="4">
        <f>INDEX(Hoja1!$A:$H,(ROW()-2)-(TRUNC((ROW()-2)/($J$1))*($J$1))+2,1)</f>
        <v>41755</v>
      </c>
      <c r="F375" s="5" t="str">
        <f>INDEX(Hoja1!A:H,1,(TRUNC((ROW()-2)/($J$1)))+2)</f>
        <v>HABITAT</v>
      </c>
      <c r="G375" s="6">
        <f>INDEX(Hoja1!A:H,(ROW()-2)-(TRUNC((ROW()-2)/($J$1))*($J$1))+2,(TRUNC((ROW()-2)/($J$1)))+2)</f>
        <v>0</v>
      </c>
    </row>
    <row r="376" spans="1:7" x14ac:dyDescent="0.25">
      <c r="A376" s="9">
        <f>INDEX(Hoja1!A:H,B376,C376)</f>
        <v>0</v>
      </c>
      <c r="B376" s="8">
        <f t="shared" si="10"/>
        <v>118</v>
      </c>
      <c r="C376" s="8">
        <f t="shared" si="11"/>
        <v>4</v>
      </c>
      <c r="E376" s="4">
        <f>INDEX(Hoja1!$A:$H,(ROW()-2)-(TRUNC((ROW()-2)/($J$1))*($J$1))+2,1)</f>
        <v>41756</v>
      </c>
      <c r="F376" s="5" t="str">
        <f>INDEX(Hoja1!A:H,1,(TRUNC((ROW()-2)/($J$1)))+2)</f>
        <v>HABITAT</v>
      </c>
      <c r="G376" s="6">
        <f>INDEX(Hoja1!A:H,(ROW()-2)-(TRUNC((ROW()-2)/($J$1))*($J$1))+2,(TRUNC((ROW()-2)/($J$1)))+2)</f>
        <v>0</v>
      </c>
    </row>
    <row r="377" spans="1:7" x14ac:dyDescent="0.25">
      <c r="A377" s="9">
        <f>INDEX(Hoja1!A:H,B377,C377)</f>
        <v>-5.1161952004841194E-3</v>
      </c>
      <c r="B377" s="8">
        <f t="shared" si="10"/>
        <v>119</v>
      </c>
      <c r="C377" s="8">
        <f t="shared" si="11"/>
        <v>4</v>
      </c>
      <c r="E377" s="4">
        <f>INDEX(Hoja1!$A:$H,(ROW()-2)-(TRUNC((ROW()-2)/($J$1))*($J$1))+2,1)</f>
        <v>41757</v>
      </c>
      <c r="F377" s="5" t="str">
        <f>INDEX(Hoja1!A:H,1,(TRUNC((ROW()-2)/($J$1)))+2)</f>
        <v>HABITAT</v>
      </c>
      <c r="G377" s="6">
        <f>INDEX(Hoja1!A:H,(ROW()-2)-(TRUNC((ROW()-2)/($J$1))*($J$1))+2,(TRUNC((ROW()-2)/($J$1)))+2)</f>
        <v>-5.1161952004841194E-3</v>
      </c>
    </row>
    <row r="378" spans="1:7" x14ac:dyDescent="0.25">
      <c r="A378" s="9">
        <f>INDEX(Hoja1!A:H,B378,C378)</f>
        <v>-1.6559749365955279E-3</v>
      </c>
      <c r="B378" s="8">
        <f t="shared" si="10"/>
        <v>120</v>
      </c>
      <c r="C378" s="8">
        <f t="shared" si="11"/>
        <v>4</v>
      </c>
      <c r="E378" s="4">
        <f>INDEX(Hoja1!$A:$H,(ROW()-2)-(TRUNC((ROW()-2)/($J$1))*($J$1))+2,1)</f>
        <v>41758</v>
      </c>
      <c r="F378" s="5" t="str">
        <f>INDEX(Hoja1!A:H,1,(TRUNC((ROW()-2)/($J$1)))+2)</f>
        <v>HABITAT</v>
      </c>
      <c r="G378" s="6">
        <f>INDEX(Hoja1!A:H,(ROW()-2)-(TRUNC((ROW()-2)/($J$1))*($J$1))+2,(TRUNC((ROW()-2)/($J$1)))+2)</f>
        <v>-1.6559749365955279E-3</v>
      </c>
    </row>
    <row r="379" spans="1:7" x14ac:dyDescent="0.25">
      <c r="A379" s="9">
        <f>INDEX(Hoja1!A:H,B379,C379)</f>
        <v>4.7717262501856261E-3</v>
      </c>
      <c r="B379" s="8">
        <f t="shared" si="10"/>
        <v>121</v>
      </c>
      <c r="C379" s="8">
        <f t="shared" si="11"/>
        <v>4</v>
      </c>
      <c r="E379" s="4">
        <f>INDEX(Hoja1!$A:$H,(ROW()-2)-(TRUNC((ROW()-2)/($J$1))*($J$1))+2,1)</f>
        <v>41759</v>
      </c>
      <c r="F379" s="5" t="str">
        <f>INDEX(Hoja1!A:H,1,(TRUNC((ROW()-2)/($J$1)))+2)</f>
        <v>HABITAT</v>
      </c>
      <c r="G379" s="6">
        <f>INDEX(Hoja1!A:H,(ROW()-2)-(TRUNC((ROW()-2)/($J$1))*($J$1))+2,(TRUNC((ROW()-2)/($J$1)))+2)</f>
        <v>4.7717262501856261E-3</v>
      </c>
    </row>
    <row r="380" spans="1:7" x14ac:dyDescent="0.25">
      <c r="A380" s="9">
        <f>INDEX(Hoja1!A:H,B380,C380)</f>
        <v>0</v>
      </c>
      <c r="B380" s="8">
        <f t="shared" si="10"/>
        <v>122</v>
      </c>
      <c r="C380" s="8">
        <f t="shared" si="11"/>
        <v>4</v>
      </c>
      <c r="E380" s="4">
        <f>INDEX(Hoja1!$A:$H,(ROW()-2)-(TRUNC((ROW()-2)/($J$1))*($J$1))+2,1)</f>
        <v>41760</v>
      </c>
      <c r="F380" s="5" t="str">
        <f>INDEX(Hoja1!A:H,1,(TRUNC((ROW()-2)/($J$1)))+2)</f>
        <v>HABITAT</v>
      </c>
      <c r="G380" s="6">
        <f>INDEX(Hoja1!A:H,(ROW()-2)-(TRUNC((ROW()-2)/($J$1))*($J$1))+2,(TRUNC((ROW()-2)/($J$1)))+2)</f>
        <v>0</v>
      </c>
    </row>
    <row r="381" spans="1:7" x14ac:dyDescent="0.25">
      <c r="A381" s="9">
        <f>INDEX(Hoja1!A:H,B381,C381)</f>
        <v>7.5662908783333815E-3</v>
      </c>
      <c r="B381" s="8">
        <f t="shared" si="10"/>
        <v>123</v>
      </c>
      <c r="C381" s="8">
        <f t="shared" si="11"/>
        <v>4</v>
      </c>
      <c r="E381" s="4">
        <f>INDEX(Hoja1!$A:$H,(ROW()-2)-(TRUNC((ROW()-2)/($J$1))*($J$1))+2,1)</f>
        <v>41761</v>
      </c>
      <c r="F381" s="5" t="str">
        <f>INDEX(Hoja1!A:H,1,(TRUNC((ROW()-2)/($J$1)))+2)</f>
        <v>HABITAT</v>
      </c>
      <c r="G381" s="6">
        <f>INDEX(Hoja1!A:H,(ROW()-2)-(TRUNC((ROW()-2)/($J$1))*($J$1))+2,(TRUNC((ROW()-2)/($J$1)))+2)</f>
        <v>7.5662908783333815E-3</v>
      </c>
    </row>
    <row r="382" spans="1:7" x14ac:dyDescent="0.25">
      <c r="A382" s="9">
        <f>INDEX(Hoja1!A:H,B382,C382)</f>
        <v>0</v>
      </c>
      <c r="B382" s="8">
        <f t="shared" si="10"/>
        <v>124</v>
      </c>
      <c r="C382" s="8">
        <f t="shared" si="11"/>
        <v>4</v>
      </c>
      <c r="E382" s="4">
        <f>INDEX(Hoja1!$A:$H,(ROW()-2)-(TRUNC((ROW()-2)/($J$1))*($J$1))+2,1)</f>
        <v>41762</v>
      </c>
      <c r="F382" s="5" t="str">
        <f>INDEX(Hoja1!A:H,1,(TRUNC((ROW()-2)/($J$1)))+2)</f>
        <v>HABITAT</v>
      </c>
      <c r="G382" s="6">
        <f>INDEX(Hoja1!A:H,(ROW()-2)-(TRUNC((ROW()-2)/($J$1))*($J$1))+2,(TRUNC((ROW()-2)/($J$1)))+2)</f>
        <v>0</v>
      </c>
    </row>
    <row r="383" spans="1:7" x14ac:dyDescent="0.25">
      <c r="A383" s="9">
        <f>INDEX(Hoja1!A:H,B383,C383)</f>
        <v>0</v>
      </c>
      <c r="B383" s="8">
        <f t="shared" si="10"/>
        <v>125</v>
      </c>
      <c r="C383" s="8">
        <f t="shared" si="11"/>
        <v>4</v>
      </c>
      <c r="E383" s="4">
        <f>INDEX(Hoja1!$A:$H,(ROW()-2)-(TRUNC((ROW()-2)/($J$1))*($J$1))+2,1)</f>
        <v>41763</v>
      </c>
      <c r="F383" s="5" t="str">
        <f>INDEX(Hoja1!A:H,1,(TRUNC((ROW()-2)/($J$1)))+2)</f>
        <v>HABITAT</v>
      </c>
      <c r="G383" s="6">
        <f>INDEX(Hoja1!A:H,(ROW()-2)-(TRUNC((ROW()-2)/($J$1))*($J$1))+2,(TRUNC((ROW()-2)/($J$1)))+2)</f>
        <v>0</v>
      </c>
    </row>
    <row r="384" spans="1:7" x14ac:dyDescent="0.25">
      <c r="A384" s="9">
        <f>INDEX(Hoja1!A:H,B384,C384)</f>
        <v>1.748054088549722E-3</v>
      </c>
      <c r="B384" s="8">
        <f t="shared" si="10"/>
        <v>126</v>
      </c>
      <c r="C384" s="8">
        <f t="shared" si="11"/>
        <v>4</v>
      </c>
      <c r="E384" s="4">
        <f>INDEX(Hoja1!$A:$H,(ROW()-2)-(TRUNC((ROW()-2)/($J$1))*($J$1))+2,1)</f>
        <v>41764</v>
      </c>
      <c r="F384" s="5" t="str">
        <f>INDEX(Hoja1!A:H,1,(TRUNC((ROW()-2)/($J$1)))+2)</f>
        <v>HABITAT</v>
      </c>
      <c r="G384" s="6">
        <f>INDEX(Hoja1!A:H,(ROW()-2)-(TRUNC((ROW()-2)/($J$1))*($J$1))+2,(TRUNC((ROW()-2)/($J$1)))+2)</f>
        <v>1.748054088549722E-3</v>
      </c>
    </row>
    <row r="385" spans="1:7" x14ac:dyDescent="0.25">
      <c r="A385" s="9">
        <f>INDEX(Hoja1!A:H,B385,C385)</f>
        <v>1.1048137147386949E-3</v>
      </c>
      <c r="B385" s="8">
        <f t="shared" si="10"/>
        <v>127</v>
      </c>
      <c r="C385" s="8">
        <f t="shared" si="11"/>
        <v>4</v>
      </c>
      <c r="E385" s="4">
        <f>INDEX(Hoja1!$A:$H,(ROW()-2)-(TRUNC((ROW()-2)/($J$1))*($J$1))+2,1)</f>
        <v>41765</v>
      </c>
      <c r="F385" s="5" t="str">
        <f>INDEX(Hoja1!A:H,1,(TRUNC((ROW()-2)/($J$1)))+2)</f>
        <v>HABITAT</v>
      </c>
      <c r="G385" s="6">
        <f>INDEX(Hoja1!A:H,(ROW()-2)-(TRUNC((ROW()-2)/($J$1))*($J$1))+2,(TRUNC((ROW()-2)/($J$1)))+2)</f>
        <v>1.1048137147386949E-3</v>
      </c>
    </row>
    <row r="386" spans="1:7" x14ac:dyDescent="0.25">
      <c r="A386" s="9">
        <f>INDEX(Hoja1!A:H,B386,C386)</f>
        <v>-3.5575575863977527E-4</v>
      </c>
      <c r="B386" s="8">
        <f t="shared" si="10"/>
        <v>128</v>
      </c>
      <c r="C386" s="8">
        <f t="shared" si="11"/>
        <v>4</v>
      </c>
      <c r="E386" s="4">
        <f>INDEX(Hoja1!$A:$H,(ROW()-2)-(TRUNC((ROW()-2)/($J$1))*($J$1))+2,1)</f>
        <v>41766</v>
      </c>
      <c r="F386" s="5" t="str">
        <f>INDEX(Hoja1!A:H,1,(TRUNC((ROW()-2)/($J$1)))+2)</f>
        <v>HABITAT</v>
      </c>
      <c r="G386" s="6">
        <f>INDEX(Hoja1!A:H,(ROW()-2)-(TRUNC((ROW()-2)/($J$1))*($J$1))+2,(TRUNC((ROW()-2)/($J$1)))+2)</f>
        <v>-3.5575575863977527E-4</v>
      </c>
    </row>
    <row r="387" spans="1:7" x14ac:dyDescent="0.25">
      <c r="A387" s="9">
        <f>INDEX(Hoja1!A:H,B387,C387)</f>
        <v>3.4617078719545447E-4</v>
      </c>
      <c r="B387" s="8">
        <f t="shared" ref="B387:B450" si="12">(ROW()-2)-(TRUNC((ROW()-2)/($J$1))*($J$1))+2</f>
        <v>129</v>
      </c>
      <c r="C387" s="8">
        <f t="shared" ref="C387:C450" si="13">(TRUNC((ROW()-2)/($J$1)))+2</f>
        <v>4</v>
      </c>
      <c r="E387" s="4">
        <f>INDEX(Hoja1!$A:$H,(ROW()-2)-(TRUNC((ROW()-2)/($J$1))*($J$1))+2,1)</f>
        <v>41767</v>
      </c>
      <c r="F387" s="5" t="str">
        <f>INDEX(Hoja1!A:H,1,(TRUNC((ROW()-2)/($J$1)))+2)</f>
        <v>HABITAT</v>
      </c>
      <c r="G387" s="6">
        <f>INDEX(Hoja1!A:H,(ROW()-2)-(TRUNC((ROW()-2)/($J$1))*($J$1))+2,(TRUNC((ROW()-2)/($J$1)))+2)</f>
        <v>3.4617078719545447E-4</v>
      </c>
    </row>
    <row r="388" spans="1:7" x14ac:dyDescent="0.25">
      <c r="A388" s="9">
        <f>INDEX(Hoja1!A:H,B388,C388)</f>
        <v>-1.1314458261082794E-2</v>
      </c>
      <c r="B388" s="8">
        <f t="shared" si="12"/>
        <v>130</v>
      </c>
      <c r="C388" s="8">
        <f t="shared" si="13"/>
        <v>4</v>
      </c>
      <c r="E388" s="4">
        <f>INDEX(Hoja1!$A:$H,(ROW()-2)-(TRUNC((ROW()-2)/($J$1))*($J$1))+2,1)</f>
        <v>41768</v>
      </c>
      <c r="F388" s="5" t="str">
        <f>INDEX(Hoja1!A:H,1,(TRUNC((ROW()-2)/($J$1)))+2)</f>
        <v>HABITAT</v>
      </c>
      <c r="G388" s="6">
        <f>INDEX(Hoja1!A:H,(ROW()-2)-(TRUNC((ROW()-2)/($J$1))*($J$1))+2,(TRUNC((ROW()-2)/($J$1)))+2)</f>
        <v>-1.1314458261082794E-2</v>
      </c>
    </row>
    <row r="389" spans="1:7" x14ac:dyDescent="0.25">
      <c r="A389" s="9">
        <f>INDEX(Hoja1!A:H,B389,C389)</f>
        <v>0</v>
      </c>
      <c r="B389" s="8">
        <f t="shared" si="12"/>
        <v>2</v>
      </c>
      <c r="C389" s="8">
        <f t="shared" si="13"/>
        <v>5</v>
      </c>
      <c r="E389" s="4">
        <f>INDEX(Hoja1!$A:$H,(ROW()-2)-(TRUNC((ROW()-2)/($J$1))*($J$1))+2,1)</f>
        <v>41640</v>
      </c>
      <c r="F389" s="5" t="str">
        <f>INDEX(Hoja1!A:H,1,(TRUNC((ROW()-2)/($J$1)))+2)</f>
        <v>MODELO</v>
      </c>
      <c r="G389" s="6">
        <f>INDEX(Hoja1!A:H,(ROW()-2)-(TRUNC((ROW()-2)/($J$1))*($J$1))+2,(TRUNC((ROW()-2)/($J$1)))+2)</f>
        <v>0</v>
      </c>
    </row>
    <row r="390" spans="1:7" x14ac:dyDescent="0.25">
      <c r="A390" s="9">
        <f>INDEX(Hoja1!A:H,B390,C390)</f>
        <v>3.6334443022811858E-3</v>
      </c>
      <c r="B390" s="8">
        <f t="shared" si="12"/>
        <v>3</v>
      </c>
      <c r="C390" s="8">
        <f t="shared" si="13"/>
        <v>5</v>
      </c>
      <c r="E390" s="4">
        <f>INDEX(Hoja1!$A:$H,(ROW()-2)-(TRUNC((ROW()-2)/($J$1))*($J$1))+2,1)</f>
        <v>41641</v>
      </c>
      <c r="F390" s="5" t="str">
        <f>INDEX(Hoja1!A:H,1,(TRUNC((ROW()-2)/($J$1)))+2)</f>
        <v>MODELO</v>
      </c>
      <c r="G390" s="6">
        <f>INDEX(Hoja1!A:H,(ROW()-2)-(TRUNC((ROW()-2)/($J$1))*($J$1))+2,(TRUNC((ROW()-2)/($J$1)))+2)</f>
        <v>3.6334443022811858E-3</v>
      </c>
    </row>
    <row r="391" spans="1:7" x14ac:dyDescent="0.25">
      <c r="A391" s="9">
        <f>INDEX(Hoja1!A:H,B391,C391)</f>
        <v>-4.4235929480329617E-4</v>
      </c>
      <c r="B391" s="8">
        <f t="shared" si="12"/>
        <v>4</v>
      </c>
      <c r="C391" s="8">
        <f t="shared" si="13"/>
        <v>5</v>
      </c>
      <c r="E391" s="4">
        <f>INDEX(Hoja1!$A:$H,(ROW()-2)-(TRUNC((ROW()-2)/($J$1))*($J$1))+2,1)</f>
        <v>41642</v>
      </c>
      <c r="F391" s="5" t="str">
        <f>INDEX(Hoja1!A:H,1,(TRUNC((ROW()-2)/($J$1)))+2)</f>
        <v>MODELO</v>
      </c>
      <c r="G391" s="6">
        <f>INDEX(Hoja1!A:H,(ROW()-2)-(TRUNC((ROW()-2)/($J$1))*($J$1))+2,(TRUNC((ROW()-2)/($J$1)))+2)</f>
        <v>-4.4235929480329617E-4</v>
      </c>
    </row>
    <row r="392" spans="1:7" x14ac:dyDescent="0.25">
      <c r="A392" s="9">
        <f>INDEX(Hoja1!A:H,B392,C392)</f>
        <v>0</v>
      </c>
      <c r="B392" s="8">
        <f t="shared" si="12"/>
        <v>5</v>
      </c>
      <c r="C392" s="8">
        <f t="shared" si="13"/>
        <v>5</v>
      </c>
      <c r="E392" s="4">
        <f>INDEX(Hoja1!$A:$H,(ROW()-2)-(TRUNC((ROW()-2)/($J$1))*($J$1))+2,1)</f>
        <v>41643</v>
      </c>
      <c r="F392" s="5" t="str">
        <f>INDEX(Hoja1!A:H,1,(TRUNC((ROW()-2)/($J$1)))+2)</f>
        <v>MODELO</v>
      </c>
      <c r="G392" s="6">
        <f>INDEX(Hoja1!A:H,(ROW()-2)-(TRUNC((ROW()-2)/($J$1))*($J$1))+2,(TRUNC((ROW()-2)/($J$1)))+2)</f>
        <v>0</v>
      </c>
    </row>
    <row r="393" spans="1:7" x14ac:dyDescent="0.25">
      <c r="A393" s="9">
        <f>INDEX(Hoja1!A:H,B393,C393)</f>
        <v>0</v>
      </c>
      <c r="B393" s="8">
        <f t="shared" si="12"/>
        <v>6</v>
      </c>
      <c r="C393" s="8">
        <f t="shared" si="13"/>
        <v>5</v>
      </c>
      <c r="E393" s="4">
        <f>INDEX(Hoja1!$A:$H,(ROW()-2)-(TRUNC((ROW()-2)/($J$1))*($J$1))+2,1)</f>
        <v>41644</v>
      </c>
      <c r="F393" s="5" t="str">
        <f>INDEX(Hoja1!A:H,1,(TRUNC((ROW()-2)/($J$1)))+2)</f>
        <v>MODELO</v>
      </c>
      <c r="G393" s="6">
        <f>INDEX(Hoja1!A:H,(ROW()-2)-(TRUNC((ROW()-2)/($J$1))*($J$1))+2,(TRUNC((ROW()-2)/($J$1)))+2)</f>
        <v>0</v>
      </c>
    </row>
    <row r="394" spans="1:7" x14ac:dyDescent="0.25">
      <c r="A394" s="9">
        <f>INDEX(Hoja1!A:H,B394,C394)</f>
        <v>-4.2826705075739158E-3</v>
      </c>
      <c r="B394" s="8">
        <f t="shared" si="12"/>
        <v>7</v>
      </c>
      <c r="C394" s="8">
        <f t="shared" si="13"/>
        <v>5</v>
      </c>
      <c r="E394" s="4">
        <f>INDEX(Hoja1!$A:$H,(ROW()-2)-(TRUNC((ROW()-2)/($J$1))*($J$1))+2,1)</f>
        <v>41645</v>
      </c>
      <c r="F394" s="5" t="str">
        <f>INDEX(Hoja1!A:H,1,(TRUNC((ROW()-2)/($J$1)))+2)</f>
        <v>MODELO</v>
      </c>
      <c r="G394" s="6">
        <f>INDEX(Hoja1!A:H,(ROW()-2)-(TRUNC((ROW()-2)/($J$1))*($J$1))+2,(TRUNC((ROW()-2)/($J$1)))+2)</f>
        <v>-4.2826705075739158E-3</v>
      </c>
    </row>
    <row r="395" spans="1:7" x14ac:dyDescent="0.25">
      <c r="A395" s="9">
        <f>INDEX(Hoja1!A:H,B395,C395)</f>
        <v>-6.2919513127035476E-4</v>
      </c>
      <c r="B395" s="8">
        <f t="shared" si="12"/>
        <v>8</v>
      </c>
      <c r="C395" s="8">
        <f t="shared" si="13"/>
        <v>5</v>
      </c>
      <c r="E395" s="4">
        <f>INDEX(Hoja1!$A:$H,(ROW()-2)-(TRUNC((ROW()-2)/($J$1))*($J$1))+2,1)</f>
        <v>41646</v>
      </c>
      <c r="F395" s="5" t="str">
        <f>INDEX(Hoja1!A:H,1,(TRUNC((ROW()-2)/($J$1)))+2)</f>
        <v>MODELO</v>
      </c>
      <c r="G395" s="6">
        <f>INDEX(Hoja1!A:H,(ROW()-2)-(TRUNC((ROW()-2)/($J$1))*($J$1))+2,(TRUNC((ROW()-2)/($J$1)))+2)</f>
        <v>-6.2919513127035476E-4</v>
      </c>
    </row>
    <row r="396" spans="1:7" x14ac:dyDescent="0.25">
      <c r="A396" s="9">
        <f>INDEX(Hoja1!A:H,B396,C396)</f>
        <v>2.1114840380196398E-3</v>
      </c>
      <c r="B396" s="8">
        <f t="shared" si="12"/>
        <v>9</v>
      </c>
      <c r="C396" s="8">
        <f t="shared" si="13"/>
        <v>5</v>
      </c>
      <c r="E396" s="4">
        <f>INDEX(Hoja1!$A:$H,(ROW()-2)-(TRUNC((ROW()-2)/($J$1))*($J$1))+2,1)</f>
        <v>41647</v>
      </c>
      <c r="F396" s="5" t="str">
        <f>INDEX(Hoja1!A:H,1,(TRUNC((ROW()-2)/($J$1)))+2)</f>
        <v>MODELO</v>
      </c>
      <c r="G396" s="6">
        <f>INDEX(Hoja1!A:H,(ROW()-2)-(TRUNC((ROW()-2)/($J$1))*($J$1))+2,(TRUNC((ROW()-2)/($J$1)))+2)</f>
        <v>2.1114840380196398E-3</v>
      </c>
    </row>
    <row r="397" spans="1:7" x14ac:dyDescent="0.25">
      <c r="A397" s="9">
        <f>INDEX(Hoja1!A:H,B397,C397)</f>
        <v>1.2793320654593821E-3</v>
      </c>
      <c r="B397" s="8">
        <f t="shared" si="12"/>
        <v>10</v>
      </c>
      <c r="C397" s="8">
        <f t="shared" si="13"/>
        <v>5</v>
      </c>
      <c r="E397" s="4">
        <f>INDEX(Hoja1!$A:$H,(ROW()-2)-(TRUNC((ROW()-2)/($J$1))*($J$1))+2,1)</f>
        <v>41648</v>
      </c>
      <c r="F397" s="5" t="str">
        <f>INDEX(Hoja1!A:H,1,(TRUNC((ROW()-2)/($J$1)))+2)</f>
        <v>MODELO</v>
      </c>
      <c r="G397" s="6">
        <f>INDEX(Hoja1!A:H,(ROW()-2)-(TRUNC((ROW()-2)/($J$1))*($J$1))+2,(TRUNC((ROW()-2)/($J$1)))+2)</f>
        <v>1.2793320654593821E-3</v>
      </c>
    </row>
    <row r="398" spans="1:7" x14ac:dyDescent="0.25">
      <c r="A398" s="9">
        <f>INDEX(Hoja1!A:H,B398,C398)</f>
        <v>-6.1794466438092055E-4</v>
      </c>
      <c r="B398" s="8">
        <f t="shared" si="12"/>
        <v>11</v>
      </c>
      <c r="C398" s="8">
        <f t="shared" si="13"/>
        <v>5</v>
      </c>
      <c r="E398" s="4">
        <f>INDEX(Hoja1!$A:$H,(ROW()-2)-(TRUNC((ROW()-2)/($J$1))*($J$1))+2,1)</f>
        <v>41649</v>
      </c>
      <c r="F398" s="5" t="str">
        <f>INDEX(Hoja1!A:H,1,(TRUNC((ROW()-2)/($J$1)))+2)</f>
        <v>MODELO</v>
      </c>
      <c r="G398" s="6">
        <f>INDEX(Hoja1!A:H,(ROW()-2)-(TRUNC((ROW()-2)/($J$1))*($J$1))+2,(TRUNC((ROW()-2)/($J$1)))+2)</f>
        <v>-6.1794466438092055E-4</v>
      </c>
    </row>
    <row r="399" spans="1:7" x14ac:dyDescent="0.25">
      <c r="A399" s="9">
        <f>INDEX(Hoja1!A:H,B399,C399)</f>
        <v>0</v>
      </c>
      <c r="B399" s="8">
        <f t="shared" si="12"/>
        <v>12</v>
      </c>
      <c r="C399" s="8">
        <f t="shared" si="13"/>
        <v>5</v>
      </c>
      <c r="E399" s="4">
        <f>INDEX(Hoja1!$A:$H,(ROW()-2)-(TRUNC((ROW()-2)/($J$1))*($J$1))+2,1)</f>
        <v>41650</v>
      </c>
      <c r="F399" s="5" t="str">
        <f>INDEX(Hoja1!A:H,1,(TRUNC((ROW()-2)/($J$1)))+2)</f>
        <v>MODELO</v>
      </c>
      <c r="G399" s="6">
        <f>INDEX(Hoja1!A:H,(ROW()-2)-(TRUNC((ROW()-2)/($J$1))*($J$1))+2,(TRUNC((ROW()-2)/($J$1)))+2)</f>
        <v>0</v>
      </c>
    </row>
    <row r="400" spans="1:7" x14ac:dyDescent="0.25">
      <c r="A400" s="9">
        <f>INDEX(Hoja1!A:H,B400,C400)</f>
        <v>0</v>
      </c>
      <c r="B400" s="8">
        <f t="shared" si="12"/>
        <v>13</v>
      </c>
      <c r="C400" s="8">
        <f t="shared" si="13"/>
        <v>5</v>
      </c>
      <c r="E400" s="4">
        <f>INDEX(Hoja1!$A:$H,(ROW()-2)-(TRUNC((ROW()-2)/($J$1))*($J$1))+2,1)</f>
        <v>41651</v>
      </c>
      <c r="F400" s="5" t="str">
        <f>INDEX(Hoja1!A:H,1,(TRUNC((ROW()-2)/($J$1)))+2)</f>
        <v>MODELO</v>
      </c>
      <c r="G400" s="6">
        <f>INDEX(Hoja1!A:H,(ROW()-2)-(TRUNC((ROW()-2)/($J$1))*($J$1))+2,(TRUNC((ROW()-2)/($J$1)))+2)</f>
        <v>0</v>
      </c>
    </row>
    <row r="401" spans="1:7" x14ac:dyDescent="0.25">
      <c r="A401" s="9">
        <f>INDEX(Hoja1!A:H,B401,C401)</f>
        <v>-2.9151147560720903E-3</v>
      </c>
      <c r="B401" s="8">
        <f t="shared" si="12"/>
        <v>14</v>
      </c>
      <c r="C401" s="8">
        <f t="shared" si="13"/>
        <v>5</v>
      </c>
      <c r="E401" s="4">
        <f>INDEX(Hoja1!$A:$H,(ROW()-2)-(TRUNC((ROW()-2)/($J$1))*($J$1))+2,1)</f>
        <v>41652</v>
      </c>
      <c r="F401" s="5" t="str">
        <f>INDEX(Hoja1!A:H,1,(TRUNC((ROW()-2)/($J$1)))+2)</f>
        <v>MODELO</v>
      </c>
      <c r="G401" s="6">
        <f>INDEX(Hoja1!A:H,(ROW()-2)-(TRUNC((ROW()-2)/($J$1))*($J$1))+2,(TRUNC((ROW()-2)/($J$1)))+2)</f>
        <v>-2.9151147560720903E-3</v>
      </c>
    </row>
    <row r="402" spans="1:7" x14ac:dyDescent="0.25">
      <c r="A402" s="9">
        <f>INDEX(Hoja1!A:H,B402,C402)</f>
        <v>-5.0023502347847915E-3</v>
      </c>
      <c r="B402" s="8">
        <f t="shared" si="12"/>
        <v>15</v>
      </c>
      <c r="C402" s="8">
        <f t="shared" si="13"/>
        <v>5</v>
      </c>
      <c r="E402" s="4">
        <f>INDEX(Hoja1!$A:$H,(ROW()-2)-(TRUNC((ROW()-2)/($J$1))*($J$1))+2,1)</f>
        <v>41653</v>
      </c>
      <c r="F402" s="5" t="str">
        <f>INDEX(Hoja1!A:H,1,(TRUNC((ROW()-2)/($J$1)))+2)</f>
        <v>MODELO</v>
      </c>
      <c r="G402" s="6">
        <f>INDEX(Hoja1!A:H,(ROW()-2)-(TRUNC((ROW()-2)/($J$1))*($J$1))+2,(TRUNC((ROW()-2)/($J$1)))+2)</f>
        <v>-5.0023502347847915E-3</v>
      </c>
    </row>
    <row r="403" spans="1:7" x14ac:dyDescent="0.25">
      <c r="A403" s="9">
        <f>INDEX(Hoja1!A:H,B403,C403)</f>
        <v>2.49095204351657E-3</v>
      </c>
      <c r="B403" s="8">
        <f t="shared" si="12"/>
        <v>16</v>
      </c>
      <c r="C403" s="8">
        <f t="shared" si="13"/>
        <v>5</v>
      </c>
      <c r="E403" s="4">
        <f>INDEX(Hoja1!$A:$H,(ROW()-2)-(TRUNC((ROW()-2)/($J$1))*($J$1))+2,1)</f>
        <v>41654</v>
      </c>
      <c r="F403" s="5" t="str">
        <f>INDEX(Hoja1!A:H,1,(TRUNC((ROW()-2)/($J$1)))+2)</f>
        <v>MODELO</v>
      </c>
      <c r="G403" s="6">
        <f>INDEX(Hoja1!A:H,(ROW()-2)-(TRUNC((ROW()-2)/($J$1))*($J$1))+2,(TRUNC((ROW()-2)/($J$1)))+2)</f>
        <v>2.49095204351657E-3</v>
      </c>
    </row>
    <row r="404" spans="1:7" x14ac:dyDescent="0.25">
      <c r="A404" s="9">
        <f>INDEX(Hoja1!A:H,B404,C404)</f>
        <v>5.3108124790757216E-3</v>
      </c>
      <c r="B404" s="8">
        <f t="shared" si="12"/>
        <v>17</v>
      </c>
      <c r="C404" s="8">
        <f t="shared" si="13"/>
        <v>5</v>
      </c>
      <c r="E404" s="4">
        <f>INDEX(Hoja1!$A:$H,(ROW()-2)-(TRUNC((ROW()-2)/($J$1))*($J$1))+2,1)</f>
        <v>41655</v>
      </c>
      <c r="F404" s="5" t="str">
        <f>INDEX(Hoja1!A:H,1,(TRUNC((ROW()-2)/($J$1)))+2)</f>
        <v>MODELO</v>
      </c>
      <c r="G404" s="6">
        <f>INDEX(Hoja1!A:H,(ROW()-2)-(TRUNC((ROW()-2)/($J$1))*($J$1))+2,(TRUNC((ROW()-2)/($J$1)))+2)</f>
        <v>5.3108124790757216E-3</v>
      </c>
    </row>
    <row r="405" spans="1:7" x14ac:dyDescent="0.25">
      <c r="A405" s="9">
        <f>INDEX(Hoja1!A:H,B405,C405)</f>
        <v>2.2042668210562333E-3</v>
      </c>
      <c r="B405" s="8">
        <f t="shared" si="12"/>
        <v>18</v>
      </c>
      <c r="C405" s="8">
        <f t="shared" si="13"/>
        <v>5</v>
      </c>
      <c r="E405" s="4">
        <f>INDEX(Hoja1!$A:$H,(ROW()-2)-(TRUNC((ROW()-2)/($J$1))*($J$1))+2,1)</f>
        <v>41656</v>
      </c>
      <c r="F405" s="5" t="str">
        <f>INDEX(Hoja1!A:H,1,(TRUNC((ROW()-2)/($J$1)))+2)</f>
        <v>MODELO</v>
      </c>
      <c r="G405" s="6">
        <f>INDEX(Hoja1!A:H,(ROW()-2)-(TRUNC((ROW()-2)/($J$1))*($J$1))+2,(TRUNC((ROW()-2)/($J$1)))+2)</f>
        <v>2.2042668210562333E-3</v>
      </c>
    </row>
    <row r="406" spans="1:7" x14ac:dyDescent="0.25">
      <c r="A406" s="9">
        <f>INDEX(Hoja1!A:H,B406,C406)</f>
        <v>0</v>
      </c>
      <c r="B406" s="8">
        <f t="shared" si="12"/>
        <v>19</v>
      </c>
      <c r="C406" s="8">
        <f t="shared" si="13"/>
        <v>5</v>
      </c>
      <c r="E406" s="4">
        <f>INDEX(Hoja1!$A:$H,(ROW()-2)-(TRUNC((ROW()-2)/($J$1))*($J$1))+2,1)</f>
        <v>41657</v>
      </c>
      <c r="F406" s="5" t="str">
        <f>INDEX(Hoja1!A:H,1,(TRUNC((ROW()-2)/($J$1)))+2)</f>
        <v>MODELO</v>
      </c>
      <c r="G406" s="6">
        <f>INDEX(Hoja1!A:H,(ROW()-2)-(TRUNC((ROW()-2)/($J$1))*($J$1))+2,(TRUNC((ROW()-2)/($J$1)))+2)</f>
        <v>0</v>
      </c>
    </row>
    <row r="407" spans="1:7" x14ac:dyDescent="0.25">
      <c r="A407" s="9">
        <f>INDEX(Hoja1!A:H,B407,C407)</f>
        <v>0</v>
      </c>
      <c r="B407" s="8">
        <f t="shared" si="12"/>
        <v>20</v>
      </c>
      <c r="C407" s="8">
        <f t="shared" si="13"/>
        <v>5</v>
      </c>
      <c r="E407" s="4">
        <f>INDEX(Hoja1!$A:$H,(ROW()-2)-(TRUNC((ROW()-2)/($J$1))*($J$1))+2,1)</f>
        <v>41658</v>
      </c>
      <c r="F407" s="5" t="str">
        <f>INDEX(Hoja1!A:H,1,(TRUNC((ROW()-2)/($J$1)))+2)</f>
        <v>MODELO</v>
      </c>
      <c r="G407" s="6">
        <f>INDEX(Hoja1!A:H,(ROW()-2)-(TRUNC((ROW()-2)/($J$1))*($J$1))+2,(TRUNC((ROW()-2)/($J$1)))+2)</f>
        <v>0</v>
      </c>
    </row>
    <row r="408" spans="1:7" x14ac:dyDescent="0.25">
      <c r="A408" s="9">
        <f>INDEX(Hoja1!A:H,B408,C408)</f>
        <v>6.9264718710297934E-3</v>
      </c>
      <c r="B408" s="8">
        <f t="shared" si="12"/>
        <v>21</v>
      </c>
      <c r="C408" s="8">
        <f t="shared" si="13"/>
        <v>5</v>
      </c>
      <c r="E408" s="4">
        <f>INDEX(Hoja1!$A:$H,(ROW()-2)-(TRUNC((ROW()-2)/($J$1))*($J$1))+2,1)</f>
        <v>41659</v>
      </c>
      <c r="F408" s="5" t="str">
        <f>INDEX(Hoja1!A:H,1,(TRUNC((ROW()-2)/($J$1)))+2)</f>
        <v>MODELO</v>
      </c>
      <c r="G408" s="6">
        <f>INDEX(Hoja1!A:H,(ROW()-2)-(TRUNC((ROW()-2)/($J$1))*($J$1))+2,(TRUNC((ROW()-2)/($J$1)))+2)</f>
        <v>6.9264718710297934E-3</v>
      </c>
    </row>
    <row r="409" spans="1:7" x14ac:dyDescent="0.25">
      <c r="A409" s="9">
        <f>INDEX(Hoja1!A:H,B409,C409)</f>
        <v>4.2391392282177254E-3</v>
      </c>
      <c r="B409" s="8">
        <f t="shared" si="12"/>
        <v>22</v>
      </c>
      <c r="C409" s="8">
        <f t="shared" si="13"/>
        <v>5</v>
      </c>
      <c r="E409" s="4">
        <f>INDEX(Hoja1!$A:$H,(ROW()-2)-(TRUNC((ROW()-2)/($J$1))*($J$1))+2,1)</f>
        <v>41660</v>
      </c>
      <c r="F409" s="5" t="str">
        <f>INDEX(Hoja1!A:H,1,(TRUNC((ROW()-2)/($J$1)))+2)</f>
        <v>MODELO</v>
      </c>
      <c r="G409" s="6">
        <f>INDEX(Hoja1!A:H,(ROW()-2)-(TRUNC((ROW()-2)/($J$1))*($J$1))+2,(TRUNC((ROW()-2)/($J$1)))+2)</f>
        <v>4.2391392282177254E-3</v>
      </c>
    </row>
    <row r="410" spans="1:7" x14ac:dyDescent="0.25">
      <c r="A410" s="9">
        <f>INDEX(Hoja1!A:H,B410,C410)</f>
        <v>3.3230218956934454E-3</v>
      </c>
      <c r="B410" s="8">
        <f t="shared" si="12"/>
        <v>23</v>
      </c>
      <c r="C410" s="8">
        <f t="shared" si="13"/>
        <v>5</v>
      </c>
      <c r="E410" s="4">
        <f>INDEX(Hoja1!$A:$H,(ROW()-2)-(TRUNC((ROW()-2)/($J$1))*($J$1))+2,1)</f>
        <v>41661</v>
      </c>
      <c r="F410" s="5" t="str">
        <f>INDEX(Hoja1!A:H,1,(TRUNC((ROW()-2)/($J$1)))+2)</f>
        <v>MODELO</v>
      </c>
      <c r="G410" s="6">
        <f>INDEX(Hoja1!A:H,(ROW()-2)-(TRUNC((ROW()-2)/($J$1))*($J$1))+2,(TRUNC((ROW()-2)/($J$1)))+2)</f>
        <v>3.3230218956934454E-3</v>
      </c>
    </row>
    <row r="411" spans="1:7" x14ac:dyDescent="0.25">
      <c r="A411" s="9">
        <f>INDEX(Hoja1!A:H,B411,C411)</f>
        <v>1.1859693635174473E-3</v>
      </c>
      <c r="B411" s="8">
        <f t="shared" si="12"/>
        <v>24</v>
      </c>
      <c r="C411" s="8">
        <f t="shared" si="13"/>
        <v>5</v>
      </c>
      <c r="E411" s="4">
        <f>INDEX(Hoja1!$A:$H,(ROW()-2)-(TRUNC((ROW()-2)/($J$1))*($J$1))+2,1)</f>
        <v>41662</v>
      </c>
      <c r="F411" s="5" t="str">
        <f>INDEX(Hoja1!A:H,1,(TRUNC((ROW()-2)/($J$1)))+2)</f>
        <v>MODELO</v>
      </c>
      <c r="G411" s="6">
        <f>INDEX(Hoja1!A:H,(ROW()-2)-(TRUNC((ROW()-2)/($J$1))*($J$1))+2,(TRUNC((ROW()-2)/($J$1)))+2)</f>
        <v>1.1859693635174473E-3</v>
      </c>
    </row>
    <row r="412" spans="1:7" x14ac:dyDescent="0.25">
      <c r="A412" s="9">
        <f>INDEX(Hoja1!A:H,B412,C412)</f>
        <v>-2.5422191153625651E-3</v>
      </c>
      <c r="B412" s="8">
        <f t="shared" si="12"/>
        <v>25</v>
      </c>
      <c r="C412" s="8">
        <f t="shared" si="13"/>
        <v>5</v>
      </c>
      <c r="E412" s="4">
        <f>INDEX(Hoja1!$A:$H,(ROW()-2)-(TRUNC((ROW()-2)/($J$1))*($J$1))+2,1)</f>
        <v>41663</v>
      </c>
      <c r="F412" s="5" t="str">
        <f>INDEX(Hoja1!A:H,1,(TRUNC((ROW()-2)/($J$1)))+2)</f>
        <v>MODELO</v>
      </c>
      <c r="G412" s="6">
        <f>INDEX(Hoja1!A:H,(ROW()-2)-(TRUNC((ROW()-2)/($J$1))*($J$1))+2,(TRUNC((ROW()-2)/($J$1)))+2)</f>
        <v>-2.5422191153625651E-3</v>
      </c>
    </row>
    <row r="413" spans="1:7" x14ac:dyDescent="0.25">
      <c r="A413" s="9">
        <f>INDEX(Hoja1!A:H,B413,C413)</f>
        <v>0</v>
      </c>
      <c r="B413" s="8">
        <f t="shared" si="12"/>
        <v>26</v>
      </c>
      <c r="C413" s="8">
        <f t="shared" si="13"/>
        <v>5</v>
      </c>
      <c r="E413" s="4">
        <f>INDEX(Hoja1!$A:$H,(ROW()-2)-(TRUNC((ROW()-2)/($J$1))*($J$1))+2,1)</f>
        <v>41664</v>
      </c>
      <c r="F413" s="5" t="str">
        <f>INDEX(Hoja1!A:H,1,(TRUNC((ROW()-2)/($J$1)))+2)</f>
        <v>MODELO</v>
      </c>
      <c r="G413" s="6">
        <f>INDEX(Hoja1!A:H,(ROW()-2)-(TRUNC((ROW()-2)/($J$1))*($J$1))+2,(TRUNC((ROW()-2)/($J$1)))+2)</f>
        <v>0</v>
      </c>
    </row>
    <row r="414" spans="1:7" x14ac:dyDescent="0.25">
      <c r="A414" s="9">
        <f>INDEX(Hoja1!A:H,B414,C414)</f>
        <v>0</v>
      </c>
      <c r="B414" s="8">
        <f t="shared" si="12"/>
        <v>27</v>
      </c>
      <c r="C414" s="8">
        <f t="shared" si="13"/>
        <v>5</v>
      </c>
      <c r="E414" s="4">
        <f>INDEX(Hoja1!$A:$H,(ROW()-2)-(TRUNC((ROW()-2)/($J$1))*($J$1))+2,1)</f>
        <v>41665</v>
      </c>
      <c r="F414" s="5" t="str">
        <f>INDEX(Hoja1!A:H,1,(TRUNC((ROW()-2)/($J$1)))+2)</f>
        <v>MODELO</v>
      </c>
      <c r="G414" s="6">
        <f>INDEX(Hoja1!A:H,(ROW()-2)-(TRUNC((ROW()-2)/($J$1))*($J$1))+2,(TRUNC((ROW()-2)/($J$1)))+2)</f>
        <v>0</v>
      </c>
    </row>
    <row r="415" spans="1:7" x14ac:dyDescent="0.25">
      <c r="A415" s="9">
        <f>INDEX(Hoja1!A:H,B415,C415)</f>
        <v>-1.1473163123066787E-2</v>
      </c>
      <c r="B415" s="8">
        <f t="shared" si="12"/>
        <v>28</v>
      </c>
      <c r="C415" s="8">
        <f t="shared" si="13"/>
        <v>5</v>
      </c>
      <c r="E415" s="4">
        <f>INDEX(Hoja1!$A:$H,(ROW()-2)-(TRUNC((ROW()-2)/($J$1))*($J$1))+2,1)</f>
        <v>41666</v>
      </c>
      <c r="F415" s="5" t="str">
        <f>INDEX(Hoja1!A:H,1,(TRUNC((ROW()-2)/($J$1)))+2)</f>
        <v>MODELO</v>
      </c>
      <c r="G415" s="6">
        <f>INDEX(Hoja1!A:H,(ROW()-2)-(TRUNC((ROW()-2)/($J$1))*($J$1))+2,(TRUNC((ROW()-2)/($J$1)))+2)</f>
        <v>-1.1473163123066787E-2</v>
      </c>
    </row>
    <row r="416" spans="1:7" x14ac:dyDescent="0.25">
      <c r="A416" s="9">
        <f>INDEX(Hoja1!A:H,B416,C416)</f>
        <v>-1.2645362875554289E-2</v>
      </c>
      <c r="B416" s="8">
        <f t="shared" si="12"/>
        <v>29</v>
      </c>
      <c r="C416" s="8">
        <f t="shared" si="13"/>
        <v>5</v>
      </c>
      <c r="E416" s="4">
        <f>INDEX(Hoja1!$A:$H,(ROW()-2)-(TRUNC((ROW()-2)/($J$1))*($J$1))+2,1)</f>
        <v>41667</v>
      </c>
      <c r="F416" s="5" t="str">
        <f>INDEX(Hoja1!A:H,1,(TRUNC((ROW()-2)/($J$1)))+2)</f>
        <v>MODELO</v>
      </c>
      <c r="G416" s="6">
        <f>INDEX(Hoja1!A:H,(ROW()-2)-(TRUNC((ROW()-2)/($J$1))*($J$1))+2,(TRUNC((ROW()-2)/($J$1)))+2)</f>
        <v>-1.2645362875554289E-2</v>
      </c>
    </row>
    <row r="417" spans="1:7" x14ac:dyDescent="0.25">
      <c r="A417" s="9">
        <f>INDEX(Hoja1!A:H,B417,C417)</f>
        <v>-8.0762219619001652E-4</v>
      </c>
      <c r="B417" s="8">
        <f t="shared" si="12"/>
        <v>30</v>
      </c>
      <c r="C417" s="8">
        <f t="shared" si="13"/>
        <v>5</v>
      </c>
      <c r="E417" s="4">
        <f>INDEX(Hoja1!$A:$H,(ROW()-2)-(TRUNC((ROW()-2)/($J$1))*($J$1))+2,1)</f>
        <v>41668</v>
      </c>
      <c r="F417" s="5" t="str">
        <f>INDEX(Hoja1!A:H,1,(TRUNC((ROW()-2)/($J$1)))+2)</f>
        <v>MODELO</v>
      </c>
      <c r="G417" s="6">
        <f>INDEX(Hoja1!A:H,(ROW()-2)-(TRUNC((ROW()-2)/($J$1))*($J$1))+2,(TRUNC((ROW()-2)/($J$1)))+2)</f>
        <v>-8.0762219619001652E-4</v>
      </c>
    </row>
    <row r="418" spans="1:7" x14ac:dyDescent="0.25">
      <c r="A418" s="9">
        <f>INDEX(Hoja1!A:H,B418,C418)</f>
        <v>-3.7078283475397988E-3</v>
      </c>
      <c r="B418" s="8">
        <f t="shared" si="12"/>
        <v>31</v>
      </c>
      <c r="C418" s="8">
        <f t="shared" si="13"/>
        <v>5</v>
      </c>
      <c r="E418" s="4">
        <f>INDEX(Hoja1!$A:$H,(ROW()-2)-(TRUNC((ROW()-2)/($J$1))*($J$1))+2,1)</f>
        <v>41669</v>
      </c>
      <c r="F418" s="5" t="str">
        <f>INDEX(Hoja1!A:H,1,(TRUNC((ROW()-2)/($J$1)))+2)</f>
        <v>MODELO</v>
      </c>
      <c r="G418" s="6">
        <f>INDEX(Hoja1!A:H,(ROW()-2)-(TRUNC((ROW()-2)/($J$1))*($J$1))+2,(TRUNC((ROW()-2)/($J$1)))+2)</f>
        <v>-3.7078283475397988E-3</v>
      </c>
    </row>
    <row r="419" spans="1:7" x14ac:dyDescent="0.25">
      <c r="A419" s="9">
        <f>INDEX(Hoja1!A:H,B419,C419)</f>
        <v>-5.7027718091362534E-4</v>
      </c>
      <c r="B419" s="8">
        <f t="shared" si="12"/>
        <v>32</v>
      </c>
      <c r="C419" s="8">
        <f t="shared" si="13"/>
        <v>5</v>
      </c>
      <c r="E419" s="4">
        <f>INDEX(Hoja1!$A:$H,(ROW()-2)-(TRUNC((ROW()-2)/($J$1))*($J$1))+2,1)</f>
        <v>41670</v>
      </c>
      <c r="F419" s="5" t="str">
        <f>INDEX(Hoja1!A:H,1,(TRUNC((ROW()-2)/($J$1)))+2)</f>
        <v>MODELO</v>
      </c>
      <c r="G419" s="6">
        <f>INDEX(Hoja1!A:H,(ROW()-2)-(TRUNC((ROW()-2)/($J$1))*($J$1))+2,(TRUNC((ROW()-2)/($J$1)))+2)</f>
        <v>-5.7027718091362534E-4</v>
      </c>
    </row>
    <row r="420" spans="1:7" x14ac:dyDescent="0.25">
      <c r="A420" s="9">
        <f>INDEX(Hoja1!A:H,B420,C420)</f>
        <v>0</v>
      </c>
      <c r="B420" s="8">
        <f t="shared" si="12"/>
        <v>33</v>
      </c>
      <c r="C420" s="8">
        <f t="shared" si="13"/>
        <v>5</v>
      </c>
      <c r="E420" s="4">
        <f>INDEX(Hoja1!$A:$H,(ROW()-2)-(TRUNC((ROW()-2)/($J$1))*($J$1))+2,1)</f>
        <v>41671</v>
      </c>
      <c r="F420" s="5" t="str">
        <f>INDEX(Hoja1!A:H,1,(TRUNC((ROW()-2)/($J$1)))+2)</f>
        <v>MODELO</v>
      </c>
      <c r="G420" s="6">
        <f>INDEX(Hoja1!A:H,(ROW()-2)-(TRUNC((ROW()-2)/($J$1))*($J$1))+2,(TRUNC((ROW()-2)/($J$1)))+2)</f>
        <v>0</v>
      </c>
    </row>
    <row r="421" spans="1:7" x14ac:dyDescent="0.25">
      <c r="A421" s="9">
        <f>INDEX(Hoja1!A:H,B421,C421)</f>
        <v>0</v>
      </c>
      <c r="B421" s="8">
        <f t="shared" si="12"/>
        <v>34</v>
      </c>
      <c r="C421" s="8">
        <f t="shared" si="13"/>
        <v>5</v>
      </c>
      <c r="E421" s="4">
        <f>INDEX(Hoja1!$A:$H,(ROW()-2)-(TRUNC((ROW()-2)/($J$1))*($J$1))+2,1)</f>
        <v>41672</v>
      </c>
      <c r="F421" s="5" t="str">
        <f>INDEX(Hoja1!A:H,1,(TRUNC((ROW()-2)/($J$1)))+2)</f>
        <v>MODELO</v>
      </c>
      <c r="G421" s="6">
        <f>INDEX(Hoja1!A:H,(ROW()-2)-(TRUNC((ROW()-2)/($J$1))*($J$1))+2,(TRUNC((ROW()-2)/($J$1)))+2)</f>
        <v>0</v>
      </c>
    </row>
    <row r="422" spans="1:7" x14ac:dyDescent="0.25">
      <c r="A422" s="9">
        <f>INDEX(Hoja1!A:H,B422,C422)</f>
        <v>3.2780324905388181E-3</v>
      </c>
      <c r="B422" s="8">
        <f t="shared" si="12"/>
        <v>35</v>
      </c>
      <c r="C422" s="8">
        <f t="shared" si="13"/>
        <v>5</v>
      </c>
      <c r="E422" s="4">
        <f>INDEX(Hoja1!$A:$H,(ROW()-2)-(TRUNC((ROW()-2)/($J$1))*($J$1))+2,1)</f>
        <v>41673</v>
      </c>
      <c r="F422" s="5" t="str">
        <f>INDEX(Hoja1!A:H,1,(TRUNC((ROW()-2)/($J$1)))+2)</f>
        <v>MODELO</v>
      </c>
      <c r="G422" s="6">
        <f>INDEX(Hoja1!A:H,(ROW()-2)-(TRUNC((ROW()-2)/($J$1))*($J$1))+2,(TRUNC((ROW()-2)/($J$1)))+2)</f>
        <v>3.2780324905388181E-3</v>
      </c>
    </row>
    <row r="423" spans="1:7" x14ac:dyDescent="0.25">
      <c r="A423" s="9">
        <f>INDEX(Hoja1!A:H,B423,C423)</f>
        <v>-4.4415912016813053E-3</v>
      </c>
      <c r="B423" s="8">
        <f t="shared" si="12"/>
        <v>36</v>
      </c>
      <c r="C423" s="8">
        <f t="shared" si="13"/>
        <v>5</v>
      </c>
      <c r="E423" s="4">
        <f>INDEX(Hoja1!$A:$H,(ROW()-2)-(TRUNC((ROW()-2)/($J$1))*($J$1))+2,1)</f>
        <v>41674</v>
      </c>
      <c r="F423" s="5" t="str">
        <f>INDEX(Hoja1!A:H,1,(TRUNC((ROW()-2)/($J$1)))+2)</f>
        <v>MODELO</v>
      </c>
      <c r="G423" s="6">
        <f>INDEX(Hoja1!A:H,(ROW()-2)-(TRUNC((ROW()-2)/($J$1))*($J$1))+2,(TRUNC((ROW()-2)/($J$1)))+2)</f>
        <v>-4.4415912016813053E-3</v>
      </c>
    </row>
    <row r="424" spans="1:7" x14ac:dyDescent="0.25">
      <c r="A424" s="9">
        <f>INDEX(Hoja1!A:H,B424,C424)</f>
        <v>-1.5539111137975459E-3</v>
      </c>
      <c r="B424" s="8">
        <f t="shared" si="12"/>
        <v>37</v>
      </c>
      <c r="C424" s="8">
        <f t="shared" si="13"/>
        <v>5</v>
      </c>
      <c r="E424" s="4">
        <f>INDEX(Hoja1!$A:$H,(ROW()-2)-(TRUNC((ROW()-2)/($J$1))*($J$1))+2,1)</f>
        <v>41675</v>
      </c>
      <c r="F424" s="5" t="str">
        <f>INDEX(Hoja1!A:H,1,(TRUNC((ROW()-2)/($J$1)))+2)</f>
        <v>MODELO</v>
      </c>
      <c r="G424" s="6">
        <f>INDEX(Hoja1!A:H,(ROW()-2)-(TRUNC((ROW()-2)/($J$1))*($J$1))+2,(TRUNC((ROW()-2)/($J$1)))+2)</f>
        <v>-1.5539111137975459E-3</v>
      </c>
    </row>
    <row r="425" spans="1:7" x14ac:dyDescent="0.25">
      <c r="A425" s="9">
        <f>INDEX(Hoja1!A:H,B425,C425)</f>
        <v>2.0036142544423985E-3</v>
      </c>
      <c r="B425" s="8">
        <f t="shared" si="12"/>
        <v>38</v>
      </c>
      <c r="C425" s="8">
        <f t="shared" si="13"/>
        <v>5</v>
      </c>
      <c r="E425" s="4">
        <f>INDEX(Hoja1!$A:$H,(ROW()-2)-(TRUNC((ROW()-2)/($J$1))*($J$1))+2,1)</f>
        <v>41676</v>
      </c>
      <c r="F425" s="5" t="str">
        <f>INDEX(Hoja1!A:H,1,(TRUNC((ROW()-2)/($J$1)))+2)</f>
        <v>MODELO</v>
      </c>
      <c r="G425" s="6">
        <f>INDEX(Hoja1!A:H,(ROW()-2)-(TRUNC((ROW()-2)/($J$1))*($J$1))+2,(TRUNC((ROW()-2)/($J$1)))+2)</f>
        <v>2.0036142544423985E-3</v>
      </c>
    </row>
    <row r="426" spans="1:7" x14ac:dyDescent="0.25">
      <c r="A426" s="9">
        <f>INDEX(Hoja1!A:H,B426,C426)</f>
        <v>5.4278028342507056E-3</v>
      </c>
      <c r="B426" s="8">
        <f t="shared" si="12"/>
        <v>39</v>
      </c>
      <c r="C426" s="8">
        <f t="shared" si="13"/>
        <v>5</v>
      </c>
      <c r="E426" s="4">
        <f>INDEX(Hoja1!$A:$H,(ROW()-2)-(TRUNC((ROW()-2)/($J$1))*($J$1))+2,1)</f>
        <v>41677</v>
      </c>
      <c r="F426" s="5" t="str">
        <f>INDEX(Hoja1!A:H,1,(TRUNC((ROW()-2)/($J$1)))+2)</f>
        <v>MODELO</v>
      </c>
      <c r="G426" s="6">
        <f>INDEX(Hoja1!A:H,(ROW()-2)-(TRUNC((ROW()-2)/($J$1))*($J$1))+2,(TRUNC((ROW()-2)/($J$1)))+2)</f>
        <v>5.4278028342507056E-3</v>
      </c>
    </row>
    <row r="427" spans="1:7" x14ac:dyDescent="0.25">
      <c r="A427" s="9">
        <f>INDEX(Hoja1!A:H,B427,C427)</f>
        <v>0</v>
      </c>
      <c r="B427" s="8">
        <f t="shared" si="12"/>
        <v>40</v>
      </c>
      <c r="C427" s="8">
        <f t="shared" si="13"/>
        <v>5</v>
      </c>
      <c r="E427" s="4">
        <f>INDEX(Hoja1!$A:$H,(ROW()-2)-(TRUNC((ROW()-2)/($J$1))*($J$1))+2,1)</f>
        <v>41678</v>
      </c>
      <c r="F427" s="5" t="str">
        <f>INDEX(Hoja1!A:H,1,(TRUNC((ROW()-2)/($J$1)))+2)</f>
        <v>MODELO</v>
      </c>
      <c r="G427" s="6">
        <f>INDEX(Hoja1!A:H,(ROW()-2)-(TRUNC((ROW()-2)/($J$1))*($J$1))+2,(TRUNC((ROW()-2)/($J$1)))+2)</f>
        <v>0</v>
      </c>
    </row>
    <row r="428" spans="1:7" x14ac:dyDescent="0.25">
      <c r="A428" s="9">
        <f>INDEX(Hoja1!A:H,B428,C428)</f>
        <v>0</v>
      </c>
      <c r="B428" s="8">
        <f t="shared" si="12"/>
        <v>41</v>
      </c>
      <c r="C428" s="8">
        <f t="shared" si="13"/>
        <v>5</v>
      </c>
      <c r="E428" s="4">
        <f>INDEX(Hoja1!$A:$H,(ROW()-2)-(TRUNC((ROW()-2)/($J$1))*($J$1))+2,1)</f>
        <v>41679</v>
      </c>
      <c r="F428" s="5" t="str">
        <f>INDEX(Hoja1!A:H,1,(TRUNC((ROW()-2)/($J$1)))+2)</f>
        <v>MODELO</v>
      </c>
      <c r="G428" s="6">
        <f>INDEX(Hoja1!A:H,(ROW()-2)-(TRUNC((ROW()-2)/($J$1))*($J$1))+2,(TRUNC((ROW()-2)/($J$1)))+2)</f>
        <v>0</v>
      </c>
    </row>
    <row r="429" spans="1:7" x14ac:dyDescent="0.25">
      <c r="A429" s="9">
        <f>INDEX(Hoja1!A:H,B429,C429)</f>
        <v>5.8582764765870987E-3</v>
      </c>
      <c r="B429" s="8">
        <f t="shared" si="12"/>
        <v>42</v>
      </c>
      <c r="C429" s="8">
        <f t="shared" si="13"/>
        <v>5</v>
      </c>
      <c r="E429" s="4">
        <f>INDEX(Hoja1!$A:$H,(ROW()-2)-(TRUNC((ROW()-2)/($J$1))*($J$1))+2,1)</f>
        <v>41680</v>
      </c>
      <c r="F429" s="5" t="str">
        <f>INDEX(Hoja1!A:H,1,(TRUNC((ROW()-2)/($J$1)))+2)</f>
        <v>MODELO</v>
      </c>
      <c r="G429" s="6">
        <f>INDEX(Hoja1!A:H,(ROW()-2)-(TRUNC((ROW()-2)/($J$1))*($J$1))+2,(TRUNC((ROW()-2)/($J$1)))+2)</f>
        <v>5.8582764765870987E-3</v>
      </c>
    </row>
    <row r="430" spans="1:7" x14ac:dyDescent="0.25">
      <c r="A430" s="9">
        <f>INDEX(Hoja1!A:H,B430,C430)</f>
        <v>1.7034489892129301E-3</v>
      </c>
      <c r="B430" s="8">
        <f t="shared" si="12"/>
        <v>43</v>
      </c>
      <c r="C430" s="8">
        <f t="shared" si="13"/>
        <v>5</v>
      </c>
      <c r="E430" s="4">
        <f>INDEX(Hoja1!$A:$H,(ROW()-2)-(TRUNC((ROW()-2)/($J$1))*($J$1))+2,1)</f>
        <v>41681</v>
      </c>
      <c r="F430" s="5" t="str">
        <f>INDEX(Hoja1!A:H,1,(TRUNC((ROW()-2)/($J$1)))+2)</f>
        <v>MODELO</v>
      </c>
      <c r="G430" s="6">
        <f>INDEX(Hoja1!A:H,(ROW()-2)-(TRUNC((ROW()-2)/($J$1))*($J$1))+2,(TRUNC((ROW()-2)/($J$1)))+2)</f>
        <v>1.7034489892129301E-3</v>
      </c>
    </row>
    <row r="431" spans="1:7" x14ac:dyDescent="0.25">
      <c r="A431" s="9">
        <f>INDEX(Hoja1!A:H,B431,C431)</f>
        <v>7.6732731471904625E-3</v>
      </c>
      <c r="B431" s="8">
        <f t="shared" si="12"/>
        <v>44</v>
      </c>
      <c r="C431" s="8">
        <f t="shared" si="13"/>
        <v>5</v>
      </c>
      <c r="E431" s="4">
        <f>INDEX(Hoja1!$A:$H,(ROW()-2)-(TRUNC((ROW()-2)/($J$1))*($J$1))+2,1)</f>
        <v>41682</v>
      </c>
      <c r="F431" s="5" t="str">
        <f>INDEX(Hoja1!A:H,1,(TRUNC((ROW()-2)/($J$1)))+2)</f>
        <v>MODELO</v>
      </c>
      <c r="G431" s="6">
        <f>INDEX(Hoja1!A:H,(ROW()-2)-(TRUNC((ROW()-2)/($J$1))*($J$1))+2,(TRUNC((ROW()-2)/($J$1)))+2)</f>
        <v>7.6732731471904625E-3</v>
      </c>
    </row>
    <row r="432" spans="1:7" x14ac:dyDescent="0.25">
      <c r="A432" s="9">
        <f>INDEX(Hoja1!A:H,B432,C432)</f>
        <v>3.2700262474647523E-3</v>
      </c>
      <c r="B432" s="8">
        <f t="shared" si="12"/>
        <v>45</v>
      </c>
      <c r="C432" s="8">
        <f t="shared" si="13"/>
        <v>5</v>
      </c>
      <c r="E432" s="4">
        <f>INDEX(Hoja1!$A:$H,(ROW()-2)-(TRUNC((ROW()-2)/($J$1))*($J$1))+2,1)</f>
        <v>41683</v>
      </c>
      <c r="F432" s="5" t="str">
        <f>INDEX(Hoja1!A:H,1,(TRUNC((ROW()-2)/($J$1)))+2)</f>
        <v>MODELO</v>
      </c>
      <c r="G432" s="6">
        <f>INDEX(Hoja1!A:H,(ROW()-2)-(TRUNC((ROW()-2)/($J$1))*($J$1))+2,(TRUNC((ROW()-2)/($J$1)))+2)</f>
        <v>3.2700262474647523E-3</v>
      </c>
    </row>
    <row r="433" spans="1:7" x14ac:dyDescent="0.25">
      <c r="A433" s="9">
        <f>INDEX(Hoja1!A:H,B433,C433)</f>
        <v>-4.4924602042927253E-3</v>
      </c>
      <c r="B433" s="8">
        <f t="shared" si="12"/>
        <v>46</v>
      </c>
      <c r="C433" s="8">
        <f t="shared" si="13"/>
        <v>5</v>
      </c>
      <c r="E433" s="4">
        <f>INDEX(Hoja1!$A:$H,(ROW()-2)-(TRUNC((ROW()-2)/($J$1))*($J$1))+2,1)</f>
        <v>41684</v>
      </c>
      <c r="F433" s="5" t="str">
        <f>INDEX(Hoja1!A:H,1,(TRUNC((ROW()-2)/($J$1)))+2)</f>
        <v>MODELO</v>
      </c>
      <c r="G433" s="6">
        <f>INDEX(Hoja1!A:H,(ROW()-2)-(TRUNC((ROW()-2)/($J$1))*($J$1))+2,(TRUNC((ROW()-2)/($J$1)))+2)</f>
        <v>-4.4924602042927253E-3</v>
      </c>
    </row>
    <row r="434" spans="1:7" x14ac:dyDescent="0.25">
      <c r="A434" s="9">
        <f>INDEX(Hoja1!A:H,B434,C434)</f>
        <v>0</v>
      </c>
      <c r="B434" s="8">
        <f t="shared" si="12"/>
        <v>47</v>
      </c>
      <c r="C434" s="8">
        <f t="shared" si="13"/>
        <v>5</v>
      </c>
      <c r="E434" s="4">
        <f>INDEX(Hoja1!$A:$H,(ROW()-2)-(TRUNC((ROW()-2)/($J$1))*($J$1))+2,1)</f>
        <v>41685</v>
      </c>
      <c r="F434" s="5" t="str">
        <f>INDEX(Hoja1!A:H,1,(TRUNC((ROW()-2)/($J$1)))+2)</f>
        <v>MODELO</v>
      </c>
      <c r="G434" s="6">
        <f>INDEX(Hoja1!A:H,(ROW()-2)-(TRUNC((ROW()-2)/($J$1))*($J$1))+2,(TRUNC((ROW()-2)/($J$1)))+2)</f>
        <v>0</v>
      </c>
    </row>
    <row r="435" spans="1:7" x14ac:dyDescent="0.25">
      <c r="A435" s="9">
        <f>INDEX(Hoja1!A:H,B435,C435)</f>
        <v>0</v>
      </c>
      <c r="B435" s="8">
        <f t="shared" si="12"/>
        <v>48</v>
      </c>
      <c r="C435" s="8">
        <f t="shared" si="13"/>
        <v>5</v>
      </c>
      <c r="E435" s="4">
        <f>INDEX(Hoja1!$A:$H,(ROW()-2)-(TRUNC((ROW()-2)/($J$1))*($J$1))+2,1)</f>
        <v>41686</v>
      </c>
      <c r="F435" s="5" t="str">
        <f>INDEX(Hoja1!A:H,1,(TRUNC((ROW()-2)/($J$1)))+2)</f>
        <v>MODELO</v>
      </c>
      <c r="G435" s="6">
        <f>INDEX(Hoja1!A:H,(ROW()-2)-(TRUNC((ROW()-2)/($J$1))*($J$1))+2,(TRUNC((ROW()-2)/($J$1)))+2)</f>
        <v>0</v>
      </c>
    </row>
    <row r="436" spans="1:7" x14ac:dyDescent="0.25">
      <c r="A436" s="9">
        <f>INDEX(Hoja1!A:H,B436,C436)</f>
        <v>5.2322921685941104E-3</v>
      </c>
      <c r="B436" s="8">
        <f t="shared" si="12"/>
        <v>49</v>
      </c>
      <c r="C436" s="8">
        <f t="shared" si="13"/>
        <v>5</v>
      </c>
      <c r="E436" s="4">
        <f>INDEX(Hoja1!$A:$H,(ROW()-2)-(TRUNC((ROW()-2)/($J$1))*($J$1))+2,1)</f>
        <v>41687</v>
      </c>
      <c r="F436" s="5" t="str">
        <f>INDEX(Hoja1!A:H,1,(TRUNC((ROW()-2)/($J$1)))+2)</f>
        <v>MODELO</v>
      </c>
      <c r="G436" s="6">
        <f>INDEX(Hoja1!A:H,(ROW()-2)-(TRUNC((ROW()-2)/($J$1))*($J$1))+2,(TRUNC((ROW()-2)/($J$1)))+2)</f>
        <v>5.2322921685941104E-3</v>
      </c>
    </row>
    <row r="437" spans="1:7" x14ac:dyDescent="0.25">
      <c r="A437" s="9">
        <f>INDEX(Hoja1!A:H,B437,C437)</f>
        <v>2.8511266565185434E-3</v>
      </c>
      <c r="B437" s="8">
        <f t="shared" si="12"/>
        <v>50</v>
      </c>
      <c r="C437" s="8">
        <f t="shared" si="13"/>
        <v>5</v>
      </c>
      <c r="E437" s="4">
        <f>INDEX(Hoja1!$A:$H,(ROW()-2)-(TRUNC((ROW()-2)/($J$1))*($J$1))+2,1)</f>
        <v>41688</v>
      </c>
      <c r="F437" s="5" t="str">
        <f>INDEX(Hoja1!A:H,1,(TRUNC((ROW()-2)/($J$1)))+2)</f>
        <v>MODELO</v>
      </c>
      <c r="G437" s="6">
        <f>INDEX(Hoja1!A:H,(ROW()-2)-(TRUNC((ROW()-2)/($J$1))*($J$1))+2,(TRUNC((ROW()-2)/($J$1)))+2)</f>
        <v>2.8511266565185434E-3</v>
      </c>
    </row>
    <row r="438" spans="1:7" x14ac:dyDescent="0.25">
      <c r="A438" s="9">
        <f>INDEX(Hoja1!A:H,B438,C438)</f>
        <v>1.6858603043550247E-3</v>
      </c>
      <c r="B438" s="8">
        <f t="shared" si="12"/>
        <v>51</v>
      </c>
      <c r="C438" s="8">
        <f t="shared" si="13"/>
        <v>5</v>
      </c>
      <c r="E438" s="4">
        <f>INDEX(Hoja1!$A:$H,(ROW()-2)-(TRUNC((ROW()-2)/($J$1))*($J$1))+2,1)</f>
        <v>41689</v>
      </c>
      <c r="F438" s="5" t="str">
        <f>INDEX(Hoja1!A:H,1,(TRUNC((ROW()-2)/($J$1)))+2)</f>
        <v>MODELO</v>
      </c>
      <c r="G438" s="6">
        <f>INDEX(Hoja1!A:H,(ROW()-2)-(TRUNC((ROW()-2)/($J$1))*($J$1))+2,(TRUNC((ROW()-2)/($J$1)))+2)</f>
        <v>1.6858603043550247E-3</v>
      </c>
    </row>
    <row r="439" spans="1:7" x14ac:dyDescent="0.25">
      <c r="A439" s="9">
        <f>INDEX(Hoja1!A:H,B439,C439)</f>
        <v>6.1398984753879837E-4</v>
      </c>
      <c r="B439" s="8">
        <f t="shared" si="12"/>
        <v>52</v>
      </c>
      <c r="C439" s="8">
        <f t="shared" si="13"/>
        <v>5</v>
      </c>
      <c r="E439" s="4">
        <f>INDEX(Hoja1!$A:$H,(ROW()-2)-(TRUNC((ROW()-2)/($J$1))*($J$1))+2,1)</f>
        <v>41690</v>
      </c>
      <c r="F439" s="5" t="str">
        <f>INDEX(Hoja1!A:H,1,(TRUNC((ROW()-2)/($J$1)))+2)</f>
        <v>MODELO</v>
      </c>
      <c r="G439" s="6">
        <f>INDEX(Hoja1!A:H,(ROW()-2)-(TRUNC((ROW()-2)/($J$1))*($J$1))+2,(TRUNC((ROW()-2)/($J$1)))+2)</f>
        <v>6.1398984753879837E-4</v>
      </c>
    </row>
    <row r="440" spans="1:7" x14ac:dyDescent="0.25">
      <c r="A440" s="9">
        <f>INDEX(Hoja1!A:H,B440,C440)</f>
        <v>3.1448090041270582E-3</v>
      </c>
      <c r="B440" s="8">
        <f t="shared" si="12"/>
        <v>53</v>
      </c>
      <c r="C440" s="8">
        <f t="shared" si="13"/>
        <v>5</v>
      </c>
      <c r="E440" s="4">
        <f>INDEX(Hoja1!$A:$H,(ROW()-2)-(TRUNC((ROW()-2)/($J$1))*($J$1))+2,1)</f>
        <v>41691</v>
      </c>
      <c r="F440" s="5" t="str">
        <f>INDEX(Hoja1!A:H,1,(TRUNC((ROW()-2)/($J$1)))+2)</f>
        <v>MODELO</v>
      </c>
      <c r="G440" s="6">
        <f>INDEX(Hoja1!A:H,(ROW()-2)-(TRUNC((ROW()-2)/($J$1))*($J$1))+2,(TRUNC((ROW()-2)/($J$1)))+2)</f>
        <v>3.1448090041270582E-3</v>
      </c>
    </row>
    <row r="441" spans="1:7" x14ac:dyDescent="0.25">
      <c r="A441" s="9">
        <f>INDEX(Hoja1!A:H,B441,C441)</f>
        <v>0</v>
      </c>
      <c r="B441" s="8">
        <f t="shared" si="12"/>
        <v>54</v>
      </c>
      <c r="C441" s="8">
        <f t="shared" si="13"/>
        <v>5</v>
      </c>
      <c r="E441" s="4">
        <f>INDEX(Hoja1!$A:$H,(ROW()-2)-(TRUNC((ROW()-2)/($J$1))*($J$1))+2,1)</f>
        <v>41692</v>
      </c>
      <c r="F441" s="5" t="str">
        <f>INDEX(Hoja1!A:H,1,(TRUNC((ROW()-2)/($J$1)))+2)</f>
        <v>MODELO</v>
      </c>
      <c r="G441" s="6">
        <f>INDEX(Hoja1!A:H,(ROW()-2)-(TRUNC((ROW()-2)/($J$1))*($J$1))+2,(TRUNC((ROW()-2)/($J$1)))+2)</f>
        <v>0</v>
      </c>
    </row>
    <row r="442" spans="1:7" x14ac:dyDescent="0.25">
      <c r="A442" s="9">
        <f>INDEX(Hoja1!A:H,B442,C442)</f>
        <v>0</v>
      </c>
      <c r="B442" s="8">
        <f t="shared" si="12"/>
        <v>55</v>
      </c>
      <c r="C442" s="8">
        <f t="shared" si="13"/>
        <v>5</v>
      </c>
      <c r="E442" s="4">
        <f>INDEX(Hoja1!$A:$H,(ROW()-2)-(TRUNC((ROW()-2)/($J$1))*($J$1))+2,1)</f>
        <v>41693</v>
      </c>
      <c r="F442" s="5" t="str">
        <f>INDEX(Hoja1!A:H,1,(TRUNC((ROW()-2)/($J$1)))+2)</f>
        <v>MODELO</v>
      </c>
      <c r="G442" s="6">
        <f>INDEX(Hoja1!A:H,(ROW()-2)-(TRUNC((ROW()-2)/($J$1))*($J$1))+2,(TRUNC((ROW()-2)/($J$1)))+2)</f>
        <v>0</v>
      </c>
    </row>
    <row r="443" spans="1:7" x14ac:dyDescent="0.25">
      <c r="A443" s="9">
        <f>INDEX(Hoja1!A:H,B443,C443)</f>
        <v>2.4170252115607305E-3</v>
      </c>
      <c r="B443" s="8">
        <f t="shared" si="12"/>
        <v>56</v>
      </c>
      <c r="C443" s="8">
        <f t="shared" si="13"/>
        <v>5</v>
      </c>
      <c r="E443" s="4">
        <f>INDEX(Hoja1!$A:$H,(ROW()-2)-(TRUNC((ROW()-2)/($J$1))*($J$1))+2,1)</f>
        <v>41694</v>
      </c>
      <c r="F443" s="5" t="str">
        <f>INDEX(Hoja1!A:H,1,(TRUNC((ROW()-2)/($J$1)))+2)</f>
        <v>MODELO</v>
      </c>
      <c r="G443" s="6">
        <f>INDEX(Hoja1!A:H,(ROW()-2)-(TRUNC((ROW()-2)/($J$1))*($J$1))+2,(TRUNC((ROW()-2)/($J$1)))+2)</f>
        <v>2.4170252115607305E-3</v>
      </c>
    </row>
    <row r="444" spans="1:7" x14ac:dyDescent="0.25">
      <c r="A444" s="9">
        <f>INDEX(Hoja1!A:H,B444,C444)</f>
        <v>1.4347207077021196E-3</v>
      </c>
      <c r="B444" s="8">
        <f t="shared" si="12"/>
        <v>57</v>
      </c>
      <c r="C444" s="8">
        <f t="shared" si="13"/>
        <v>5</v>
      </c>
      <c r="E444" s="4">
        <f>INDEX(Hoja1!$A:$H,(ROW()-2)-(TRUNC((ROW()-2)/($J$1))*($J$1))+2,1)</f>
        <v>41695</v>
      </c>
      <c r="F444" s="5" t="str">
        <f>INDEX(Hoja1!A:H,1,(TRUNC((ROW()-2)/($J$1)))+2)</f>
        <v>MODELO</v>
      </c>
      <c r="G444" s="6">
        <f>INDEX(Hoja1!A:H,(ROW()-2)-(TRUNC((ROW()-2)/($J$1))*($J$1))+2,(TRUNC((ROW()-2)/($J$1)))+2)</f>
        <v>1.4347207077021196E-3</v>
      </c>
    </row>
    <row r="445" spans="1:7" x14ac:dyDescent="0.25">
      <c r="A445" s="9">
        <f>INDEX(Hoja1!A:H,B445,C445)</f>
        <v>1.4809199274923301E-4</v>
      </c>
      <c r="B445" s="8">
        <f t="shared" si="12"/>
        <v>58</v>
      </c>
      <c r="C445" s="8">
        <f t="shared" si="13"/>
        <v>5</v>
      </c>
      <c r="E445" s="4">
        <f>INDEX(Hoja1!$A:$H,(ROW()-2)-(TRUNC((ROW()-2)/($J$1))*($J$1))+2,1)</f>
        <v>41696</v>
      </c>
      <c r="F445" s="5" t="str">
        <f>INDEX(Hoja1!A:H,1,(TRUNC((ROW()-2)/($J$1)))+2)</f>
        <v>MODELO</v>
      </c>
      <c r="G445" s="6">
        <f>INDEX(Hoja1!A:H,(ROW()-2)-(TRUNC((ROW()-2)/($J$1))*($J$1))+2,(TRUNC((ROW()-2)/($J$1)))+2)</f>
        <v>1.4809199274923301E-4</v>
      </c>
    </row>
    <row r="446" spans="1:7" x14ac:dyDescent="0.25">
      <c r="A446" s="9">
        <f>INDEX(Hoja1!A:H,B446,C446)</f>
        <v>2.9933445001453229E-3</v>
      </c>
      <c r="B446" s="8">
        <f t="shared" si="12"/>
        <v>59</v>
      </c>
      <c r="C446" s="8">
        <f t="shared" si="13"/>
        <v>5</v>
      </c>
      <c r="E446" s="4">
        <f>INDEX(Hoja1!$A:$H,(ROW()-2)-(TRUNC((ROW()-2)/($J$1))*($J$1))+2,1)</f>
        <v>41697</v>
      </c>
      <c r="F446" s="5" t="str">
        <f>INDEX(Hoja1!A:H,1,(TRUNC((ROW()-2)/($J$1)))+2)</f>
        <v>MODELO</v>
      </c>
      <c r="G446" s="6">
        <f>INDEX(Hoja1!A:H,(ROW()-2)-(TRUNC((ROW()-2)/($J$1))*($J$1))+2,(TRUNC((ROW()-2)/($J$1)))+2)</f>
        <v>2.9933445001453229E-3</v>
      </c>
    </row>
    <row r="447" spans="1:7" x14ac:dyDescent="0.25">
      <c r="A447" s="9">
        <f>INDEX(Hoja1!A:H,B447,C447)</f>
        <v>7.620930687748162E-3</v>
      </c>
      <c r="B447" s="8">
        <f t="shared" si="12"/>
        <v>60</v>
      </c>
      <c r="C447" s="8">
        <f t="shared" si="13"/>
        <v>5</v>
      </c>
      <c r="E447" s="4">
        <f>INDEX(Hoja1!$A:$H,(ROW()-2)-(TRUNC((ROW()-2)/($J$1))*($J$1))+2,1)</f>
        <v>41698</v>
      </c>
      <c r="F447" s="5" t="str">
        <f>INDEX(Hoja1!A:H,1,(TRUNC((ROW()-2)/($J$1)))+2)</f>
        <v>MODELO</v>
      </c>
      <c r="G447" s="6">
        <f>INDEX(Hoja1!A:H,(ROW()-2)-(TRUNC((ROW()-2)/($J$1))*($J$1))+2,(TRUNC((ROW()-2)/($J$1)))+2)</f>
        <v>7.620930687748162E-3</v>
      </c>
    </row>
    <row r="448" spans="1:7" x14ac:dyDescent="0.25">
      <c r="A448" s="9">
        <f>INDEX(Hoja1!A:H,B448,C448)</f>
        <v>0</v>
      </c>
      <c r="B448" s="8">
        <f t="shared" si="12"/>
        <v>61</v>
      </c>
      <c r="C448" s="8">
        <f t="shared" si="13"/>
        <v>5</v>
      </c>
      <c r="E448" s="4">
        <f>INDEX(Hoja1!$A:$H,(ROW()-2)-(TRUNC((ROW()-2)/($J$1))*($J$1))+2,1)</f>
        <v>41699</v>
      </c>
      <c r="F448" s="5" t="str">
        <f>INDEX(Hoja1!A:H,1,(TRUNC((ROW()-2)/($J$1)))+2)</f>
        <v>MODELO</v>
      </c>
      <c r="G448" s="6">
        <f>INDEX(Hoja1!A:H,(ROW()-2)-(TRUNC((ROW()-2)/($J$1))*($J$1))+2,(TRUNC((ROW()-2)/($J$1)))+2)</f>
        <v>0</v>
      </c>
    </row>
    <row r="449" spans="1:7" x14ac:dyDescent="0.25">
      <c r="A449" s="9">
        <f>INDEX(Hoja1!A:H,B449,C449)</f>
        <v>0</v>
      </c>
      <c r="B449" s="8">
        <f t="shared" si="12"/>
        <v>62</v>
      </c>
      <c r="C449" s="8">
        <f t="shared" si="13"/>
        <v>5</v>
      </c>
      <c r="E449" s="4">
        <f>INDEX(Hoja1!$A:$H,(ROW()-2)-(TRUNC((ROW()-2)/($J$1))*($J$1))+2,1)</f>
        <v>41700</v>
      </c>
      <c r="F449" s="5" t="str">
        <f>INDEX(Hoja1!A:H,1,(TRUNC((ROW()-2)/($J$1)))+2)</f>
        <v>MODELO</v>
      </c>
      <c r="G449" s="6">
        <f>INDEX(Hoja1!A:H,(ROW()-2)-(TRUNC((ROW()-2)/($J$1))*($J$1))+2,(TRUNC((ROW()-2)/($J$1)))+2)</f>
        <v>0</v>
      </c>
    </row>
    <row r="450" spans="1:7" x14ac:dyDescent="0.25">
      <c r="A450" s="9">
        <f>INDEX(Hoja1!A:H,B450,C450)</f>
        <v>-2.3013845840824665E-4</v>
      </c>
      <c r="B450" s="8">
        <f t="shared" si="12"/>
        <v>63</v>
      </c>
      <c r="C450" s="8">
        <f t="shared" si="13"/>
        <v>5</v>
      </c>
      <c r="E450" s="4">
        <f>INDEX(Hoja1!$A:$H,(ROW()-2)-(TRUNC((ROW()-2)/($J$1))*($J$1))+2,1)</f>
        <v>41701</v>
      </c>
      <c r="F450" s="5" t="str">
        <f>INDEX(Hoja1!A:H,1,(TRUNC((ROW()-2)/($J$1)))+2)</f>
        <v>MODELO</v>
      </c>
      <c r="G450" s="6">
        <f>INDEX(Hoja1!A:H,(ROW()-2)-(TRUNC((ROW()-2)/($J$1))*($J$1))+2,(TRUNC((ROW()-2)/($J$1)))+2)</f>
        <v>-2.3013845840824665E-4</v>
      </c>
    </row>
    <row r="451" spans="1:7" x14ac:dyDescent="0.25">
      <c r="A451" s="9">
        <f>INDEX(Hoja1!A:H,B451,C451)</f>
        <v>-9.9242475885059633E-3</v>
      </c>
      <c r="B451" s="8">
        <f t="shared" ref="B451:B514" si="14">(ROW()-2)-(TRUNC((ROW()-2)/($J$1))*($J$1))+2</f>
        <v>64</v>
      </c>
      <c r="C451" s="8">
        <f t="shared" ref="C451:C514" si="15">(TRUNC((ROW()-2)/($J$1)))+2</f>
        <v>5</v>
      </c>
      <c r="E451" s="4">
        <f>INDEX(Hoja1!$A:$H,(ROW()-2)-(TRUNC((ROW()-2)/($J$1))*($J$1))+2,1)</f>
        <v>41702</v>
      </c>
      <c r="F451" s="5" t="str">
        <f>INDEX(Hoja1!A:H,1,(TRUNC((ROW()-2)/($J$1)))+2)</f>
        <v>MODELO</v>
      </c>
      <c r="G451" s="6">
        <f>INDEX(Hoja1!A:H,(ROW()-2)-(TRUNC((ROW()-2)/($J$1))*($J$1))+2,(TRUNC((ROW()-2)/($J$1)))+2)</f>
        <v>-9.9242475885059633E-3</v>
      </c>
    </row>
    <row r="452" spans="1:7" x14ac:dyDescent="0.25">
      <c r="A452" s="9">
        <f>INDEX(Hoja1!A:H,B452,C452)</f>
        <v>7.2021412508436189E-3</v>
      </c>
      <c r="B452" s="8">
        <f t="shared" si="14"/>
        <v>65</v>
      </c>
      <c r="C452" s="8">
        <f t="shared" si="15"/>
        <v>5</v>
      </c>
      <c r="E452" s="4">
        <f>INDEX(Hoja1!$A:$H,(ROW()-2)-(TRUNC((ROW()-2)/($J$1))*($J$1))+2,1)</f>
        <v>41703</v>
      </c>
      <c r="F452" s="5" t="str">
        <f>INDEX(Hoja1!A:H,1,(TRUNC((ROW()-2)/($J$1)))+2)</f>
        <v>MODELO</v>
      </c>
      <c r="G452" s="6">
        <f>INDEX(Hoja1!A:H,(ROW()-2)-(TRUNC((ROW()-2)/($J$1))*($J$1))+2,(TRUNC((ROW()-2)/($J$1)))+2)</f>
        <v>7.2021412508436189E-3</v>
      </c>
    </row>
    <row r="453" spans="1:7" x14ac:dyDescent="0.25">
      <c r="A453" s="9">
        <f>INDEX(Hoja1!A:H,B453,C453)</f>
        <v>5.3508447485568489E-3</v>
      </c>
      <c r="B453" s="8">
        <f t="shared" si="14"/>
        <v>66</v>
      </c>
      <c r="C453" s="8">
        <f t="shared" si="15"/>
        <v>5</v>
      </c>
      <c r="E453" s="4">
        <f>INDEX(Hoja1!$A:$H,(ROW()-2)-(TRUNC((ROW()-2)/($J$1))*($J$1))+2,1)</f>
        <v>41704</v>
      </c>
      <c r="F453" s="5" t="str">
        <f>INDEX(Hoja1!A:H,1,(TRUNC((ROW()-2)/($J$1)))+2)</f>
        <v>MODELO</v>
      </c>
      <c r="G453" s="6">
        <f>INDEX(Hoja1!A:H,(ROW()-2)-(TRUNC((ROW()-2)/($J$1))*($J$1))+2,(TRUNC((ROW()-2)/($J$1)))+2)</f>
        <v>5.3508447485568489E-3</v>
      </c>
    </row>
    <row r="454" spans="1:7" x14ac:dyDescent="0.25">
      <c r="A454" s="9">
        <f>INDEX(Hoja1!A:H,B454,C454)</f>
        <v>2.2073873238812602E-3</v>
      </c>
      <c r="B454" s="8">
        <f t="shared" si="14"/>
        <v>67</v>
      </c>
      <c r="C454" s="8">
        <f t="shared" si="15"/>
        <v>5</v>
      </c>
      <c r="E454" s="4">
        <f>INDEX(Hoja1!$A:$H,(ROW()-2)-(TRUNC((ROW()-2)/($J$1))*($J$1))+2,1)</f>
        <v>41705</v>
      </c>
      <c r="F454" s="5" t="str">
        <f>INDEX(Hoja1!A:H,1,(TRUNC((ROW()-2)/($J$1)))+2)</f>
        <v>MODELO</v>
      </c>
      <c r="G454" s="6">
        <f>INDEX(Hoja1!A:H,(ROW()-2)-(TRUNC((ROW()-2)/($J$1))*($J$1))+2,(TRUNC((ROW()-2)/($J$1)))+2)</f>
        <v>2.2073873238812602E-3</v>
      </c>
    </row>
    <row r="455" spans="1:7" x14ac:dyDescent="0.25">
      <c r="A455" s="9">
        <f>INDEX(Hoja1!A:H,B455,C455)</f>
        <v>0</v>
      </c>
      <c r="B455" s="8">
        <f t="shared" si="14"/>
        <v>68</v>
      </c>
      <c r="C455" s="8">
        <f t="shared" si="15"/>
        <v>5</v>
      </c>
      <c r="E455" s="4">
        <f>INDEX(Hoja1!$A:$H,(ROW()-2)-(TRUNC((ROW()-2)/($J$1))*($J$1))+2,1)</f>
        <v>41706</v>
      </c>
      <c r="F455" s="5" t="str">
        <f>INDEX(Hoja1!A:H,1,(TRUNC((ROW()-2)/($J$1)))+2)</f>
        <v>MODELO</v>
      </c>
      <c r="G455" s="6">
        <f>INDEX(Hoja1!A:H,(ROW()-2)-(TRUNC((ROW()-2)/($J$1))*($J$1))+2,(TRUNC((ROW()-2)/($J$1)))+2)</f>
        <v>0</v>
      </c>
    </row>
    <row r="456" spans="1:7" x14ac:dyDescent="0.25">
      <c r="A456" s="9">
        <f>INDEX(Hoja1!A:H,B456,C456)</f>
        <v>0</v>
      </c>
      <c r="B456" s="8">
        <f t="shared" si="14"/>
        <v>69</v>
      </c>
      <c r="C456" s="8">
        <f t="shared" si="15"/>
        <v>5</v>
      </c>
      <c r="E456" s="4">
        <f>INDEX(Hoja1!$A:$H,(ROW()-2)-(TRUNC((ROW()-2)/($J$1))*($J$1))+2,1)</f>
        <v>41707</v>
      </c>
      <c r="F456" s="5" t="str">
        <f>INDEX(Hoja1!A:H,1,(TRUNC((ROW()-2)/($J$1)))+2)</f>
        <v>MODELO</v>
      </c>
      <c r="G456" s="6">
        <f>INDEX(Hoja1!A:H,(ROW()-2)-(TRUNC((ROW()-2)/($J$1))*($J$1))+2,(TRUNC((ROW()-2)/($J$1)))+2)</f>
        <v>0</v>
      </c>
    </row>
    <row r="457" spans="1:7" x14ac:dyDescent="0.25">
      <c r="A457" s="9">
        <f>INDEX(Hoja1!A:H,B457,C457)</f>
        <v>1.1081456406873968E-3</v>
      </c>
      <c r="B457" s="8">
        <f t="shared" si="14"/>
        <v>70</v>
      </c>
      <c r="C457" s="8">
        <f t="shared" si="15"/>
        <v>5</v>
      </c>
      <c r="E457" s="4">
        <f>INDEX(Hoja1!$A:$H,(ROW()-2)-(TRUNC((ROW()-2)/($J$1))*($J$1))+2,1)</f>
        <v>41708</v>
      </c>
      <c r="F457" s="5" t="str">
        <f>INDEX(Hoja1!A:H,1,(TRUNC((ROW()-2)/($J$1)))+2)</f>
        <v>MODELO</v>
      </c>
      <c r="G457" s="6">
        <f>INDEX(Hoja1!A:H,(ROW()-2)-(TRUNC((ROW()-2)/($J$1))*($J$1))+2,(TRUNC((ROW()-2)/($J$1)))+2)</f>
        <v>1.1081456406873968E-3</v>
      </c>
    </row>
    <row r="458" spans="1:7" x14ac:dyDescent="0.25">
      <c r="A458" s="9">
        <f>INDEX(Hoja1!A:H,B458,C458)</f>
        <v>1.2522819359721549E-3</v>
      </c>
      <c r="B458" s="8">
        <f t="shared" si="14"/>
        <v>71</v>
      </c>
      <c r="C458" s="8">
        <f t="shared" si="15"/>
        <v>5</v>
      </c>
      <c r="E458" s="4">
        <f>INDEX(Hoja1!$A:$H,(ROW()-2)-(TRUNC((ROW()-2)/($J$1))*($J$1))+2,1)</f>
        <v>41709</v>
      </c>
      <c r="F458" s="5" t="str">
        <f>INDEX(Hoja1!A:H,1,(TRUNC((ROW()-2)/($J$1)))+2)</f>
        <v>MODELO</v>
      </c>
      <c r="G458" s="6">
        <f>INDEX(Hoja1!A:H,(ROW()-2)-(TRUNC((ROW()-2)/($J$1))*($J$1))+2,(TRUNC((ROW()-2)/($J$1)))+2)</f>
        <v>1.2522819359721549E-3</v>
      </c>
    </row>
    <row r="459" spans="1:7" x14ac:dyDescent="0.25">
      <c r="A459" s="9">
        <f>INDEX(Hoja1!A:H,B459,C459)</f>
        <v>-1.2239029588499983E-3</v>
      </c>
      <c r="B459" s="8">
        <f t="shared" si="14"/>
        <v>72</v>
      </c>
      <c r="C459" s="8">
        <f t="shared" si="15"/>
        <v>5</v>
      </c>
      <c r="E459" s="4">
        <f>INDEX(Hoja1!$A:$H,(ROW()-2)-(TRUNC((ROW()-2)/($J$1))*($J$1))+2,1)</f>
        <v>41710</v>
      </c>
      <c r="F459" s="5" t="str">
        <f>INDEX(Hoja1!A:H,1,(TRUNC((ROW()-2)/($J$1)))+2)</f>
        <v>MODELO</v>
      </c>
      <c r="G459" s="6">
        <f>INDEX(Hoja1!A:H,(ROW()-2)-(TRUNC((ROW()-2)/($J$1))*($J$1))+2,(TRUNC((ROW()-2)/($J$1)))+2)</f>
        <v>-1.2239029588499983E-3</v>
      </c>
    </row>
    <row r="460" spans="1:7" x14ac:dyDescent="0.25">
      <c r="A460" s="9">
        <f>INDEX(Hoja1!A:H,B460,C460)</f>
        <v>-2.5477114793684974E-3</v>
      </c>
      <c r="B460" s="8">
        <f t="shared" si="14"/>
        <v>73</v>
      </c>
      <c r="C460" s="8">
        <f t="shared" si="15"/>
        <v>5</v>
      </c>
      <c r="E460" s="4">
        <f>INDEX(Hoja1!$A:$H,(ROW()-2)-(TRUNC((ROW()-2)/($J$1))*($J$1))+2,1)</f>
        <v>41711</v>
      </c>
      <c r="F460" s="5" t="str">
        <f>INDEX(Hoja1!A:H,1,(TRUNC((ROW()-2)/($J$1)))+2)</f>
        <v>MODELO</v>
      </c>
      <c r="G460" s="6">
        <f>INDEX(Hoja1!A:H,(ROW()-2)-(TRUNC((ROW()-2)/($J$1))*($J$1))+2,(TRUNC((ROW()-2)/($J$1)))+2)</f>
        <v>-2.5477114793684974E-3</v>
      </c>
    </row>
    <row r="461" spans="1:7" x14ac:dyDescent="0.25">
      <c r="A461" s="9">
        <f>INDEX(Hoja1!A:H,B461,C461)</f>
        <v>-7.3610212149181065E-3</v>
      </c>
      <c r="B461" s="8">
        <f t="shared" si="14"/>
        <v>74</v>
      </c>
      <c r="C461" s="8">
        <f t="shared" si="15"/>
        <v>5</v>
      </c>
      <c r="E461" s="4">
        <f>INDEX(Hoja1!$A:$H,(ROW()-2)-(TRUNC((ROW()-2)/($J$1))*($J$1))+2,1)</f>
        <v>41712</v>
      </c>
      <c r="F461" s="5" t="str">
        <f>INDEX(Hoja1!A:H,1,(TRUNC((ROW()-2)/($J$1)))+2)</f>
        <v>MODELO</v>
      </c>
      <c r="G461" s="6">
        <f>INDEX(Hoja1!A:H,(ROW()-2)-(TRUNC((ROW()-2)/($J$1))*($J$1))+2,(TRUNC((ROW()-2)/($J$1)))+2)</f>
        <v>-7.3610212149181065E-3</v>
      </c>
    </row>
    <row r="462" spans="1:7" x14ac:dyDescent="0.25">
      <c r="A462" s="9">
        <f>INDEX(Hoja1!A:H,B462,C462)</f>
        <v>0</v>
      </c>
      <c r="B462" s="8">
        <f t="shared" si="14"/>
        <v>75</v>
      </c>
      <c r="C462" s="8">
        <f t="shared" si="15"/>
        <v>5</v>
      </c>
      <c r="E462" s="4">
        <f>INDEX(Hoja1!$A:$H,(ROW()-2)-(TRUNC((ROW()-2)/($J$1))*($J$1))+2,1)</f>
        <v>41713</v>
      </c>
      <c r="F462" s="5" t="str">
        <f>INDEX(Hoja1!A:H,1,(TRUNC((ROW()-2)/($J$1)))+2)</f>
        <v>MODELO</v>
      </c>
      <c r="G462" s="6">
        <f>INDEX(Hoja1!A:H,(ROW()-2)-(TRUNC((ROW()-2)/($J$1))*($J$1))+2,(TRUNC((ROW()-2)/($J$1)))+2)</f>
        <v>0</v>
      </c>
    </row>
    <row r="463" spans="1:7" x14ac:dyDescent="0.25">
      <c r="A463" s="9">
        <f>INDEX(Hoja1!A:H,B463,C463)</f>
        <v>0</v>
      </c>
      <c r="B463" s="8">
        <f t="shared" si="14"/>
        <v>76</v>
      </c>
      <c r="C463" s="8">
        <f t="shared" si="15"/>
        <v>5</v>
      </c>
      <c r="E463" s="4">
        <f>INDEX(Hoja1!$A:$H,(ROW()-2)-(TRUNC((ROW()-2)/($J$1))*($J$1))+2,1)</f>
        <v>41714</v>
      </c>
      <c r="F463" s="5" t="str">
        <f>INDEX(Hoja1!A:H,1,(TRUNC((ROW()-2)/($J$1)))+2)</f>
        <v>MODELO</v>
      </c>
      <c r="G463" s="6">
        <f>INDEX(Hoja1!A:H,(ROW()-2)-(TRUNC((ROW()-2)/($J$1))*($J$1))+2,(TRUNC((ROW()-2)/($J$1)))+2)</f>
        <v>0</v>
      </c>
    </row>
    <row r="464" spans="1:7" x14ac:dyDescent="0.25">
      <c r="A464" s="9">
        <f>INDEX(Hoja1!A:H,B464,C464)</f>
        <v>-2.3291363249047237E-3</v>
      </c>
      <c r="B464" s="8">
        <f t="shared" si="14"/>
        <v>77</v>
      </c>
      <c r="C464" s="8">
        <f t="shared" si="15"/>
        <v>5</v>
      </c>
      <c r="E464" s="4">
        <f>INDEX(Hoja1!$A:$H,(ROW()-2)-(TRUNC((ROW()-2)/($J$1))*($J$1))+2,1)</f>
        <v>41715</v>
      </c>
      <c r="F464" s="5" t="str">
        <f>INDEX(Hoja1!A:H,1,(TRUNC((ROW()-2)/($J$1)))+2)</f>
        <v>MODELO</v>
      </c>
      <c r="G464" s="6">
        <f>INDEX(Hoja1!A:H,(ROW()-2)-(TRUNC((ROW()-2)/($J$1))*($J$1))+2,(TRUNC((ROW()-2)/($J$1)))+2)</f>
        <v>-2.3291363249047237E-3</v>
      </c>
    </row>
    <row r="465" spans="1:7" x14ac:dyDescent="0.25">
      <c r="A465" s="9">
        <f>INDEX(Hoja1!A:H,B465,C465)</f>
        <v>3.9993331682826039E-3</v>
      </c>
      <c r="B465" s="8">
        <f t="shared" si="14"/>
        <v>78</v>
      </c>
      <c r="C465" s="8">
        <f t="shared" si="15"/>
        <v>5</v>
      </c>
      <c r="E465" s="4">
        <f>INDEX(Hoja1!$A:$H,(ROW()-2)-(TRUNC((ROW()-2)/($J$1))*($J$1))+2,1)</f>
        <v>41716</v>
      </c>
      <c r="F465" s="5" t="str">
        <f>INDEX(Hoja1!A:H,1,(TRUNC((ROW()-2)/($J$1)))+2)</f>
        <v>MODELO</v>
      </c>
      <c r="G465" s="6">
        <f>INDEX(Hoja1!A:H,(ROW()-2)-(TRUNC((ROW()-2)/($J$1))*($J$1))+2,(TRUNC((ROW()-2)/($J$1)))+2)</f>
        <v>3.9993331682826039E-3</v>
      </c>
    </row>
    <row r="466" spans="1:7" x14ac:dyDescent="0.25">
      <c r="A466" s="9">
        <f>INDEX(Hoja1!A:H,B466,C466)</f>
        <v>7.6687177320322597E-3</v>
      </c>
      <c r="B466" s="8">
        <f t="shared" si="14"/>
        <v>79</v>
      </c>
      <c r="C466" s="8">
        <f t="shared" si="15"/>
        <v>5</v>
      </c>
      <c r="E466" s="4">
        <f>INDEX(Hoja1!$A:$H,(ROW()-2)-(TRUNC((ROW()-2)/($J$1))*($J$1))+2,1)</f>
        <v>41717</v>
      </c>
      <c r="F466" s="5" t="str">
        <f>INDEX(Hoja1!A:H,1,(TRUNC((ROW()-2)/($J$1)))+2)</f>
        <v>MODELO</v>
      </c>
      <c r="G466" s="6">
        <f>INDEX(Hoja1!A:H,(ROW()-2)-(TRUNC((ROW()-2)/($J$1))*($J$1))+2,(TRUNC((ROW()-2)/($J$1)))+2)</f>
        <v>7.6687177320322597E-3</v>
      </c>
    </row>
    <row r="467" spans="1:7" x14ac:dyDescent="0.25">
      <c r="A467" s="9">
        <f>INDEX(Hoja1!A:H,B467,C467)</f>
        <v>-2.405529014912311E-3</v>
      </c>
      <c r="B467" s="8">
        <f t="shared" si="14"/>
        <v>80</v>
      </c>
      <c r="C467" s="8">
        <f t="shared" si="15"/>
        <v>5</v>
      </c>
      <c r="E467" s="4">
        <f>INDEX(Hoja1!$A:$H,(ROW()-2)-(TRUNC((ROW()-2)/($J$1))*($J$1))+2,1)</f>
        <v>41718</v>
      </c>
      <c r="F467" s="5" t="str">
        <f>INDEX(Hoja1!A:H,1,(TRUNC((ROW()-2)/($J$1)))+2)</f>
        <v>MODELO</v>
      </c>
      <c r="G467" s="6">
        <f>INDEX(Hoja1!A:H,(ROW()-2)-(TRUNC((ROW()-2)/($J$1))*($J$1))+2,(TRUNC((ROW()-2)/($J$1)))+2)</f>
        <v>-2.405529014912311E-3</v>
      </c>
    </row>
    <row r="468" spans="1:7" x14ac:dyDescent="0.25">
      <c r="A468" s="9">
        <f>INDEX(Hoja1!A:H,B468,C468)</f>
        <v>-4.3254844989242258E-3</v>
      </c>
      <c r="B468" s="8">
        <f t="shared" si="14"/>
        <v>81</v>
      </c>
      <c r="C468" s="8">
        <f t="shared" si="15"/>
        <v>5</v>
      </c>
      <c r="E468" s="4">
        <f>INDEX(Hoja1!$A:$H,(ROW()-2)-(TRUNC((ROW()-2)/($J$1))*($J$1))+2,1)</f>
        <v>41719</v>
      </c>
      <c r="F468" s="5" t="str">
        <f>INDEX(Hoja1!A:H,1,(TRUNC((ROW()-2)/($J$1)))+2)</f>
        <v>MODELO</v>
      </c>
      <c r="G468" s="6">
        <f>INDEX(Hoja1!A:H,(ROW()-2)-(TRUNC((ROW()-2)/($J$1))*($J$1))+2,(TRUNC((ROW()-2)/($J$1)))+2)</f>
        <v>-4.3254844989242258E-3</v>
      </c>
    </row>
    <row r="469" spans="1:7" x14ac:dyDescent="0.25">
      <c r="A469" s="9">
        <f>INDEX(Hoja1!A:H,B469,C469)</f>
        <v>0</v>
      </c>
      <c r="B469" s="8">
        <f t="shared" si="14"/>
        <v>82</v>
      </c>
      <c r="C469" s="8">
        <f t="shared" si="15"/>
        <v>5</v>
      </c>
      <c r="E469" s="4">
        <f>INDEX(Hoja1!$A:$H,(ROW()-2)-(TRUNC((ROW()-2)/($J$1))*($J$1))+2,1)</f>
        <v>41720</v>
      </c>
      <c r="F469" s="5" t="str">
        <f>INDEX(Hoja1!A:H,1,(TRUNC((ROW()-2)/($J$1)))+2)</f>
        <v>MODELO</v>
      </c>
      <c r="G469" s="6">
        <f>INDEX(Hoja1!A:H,(ROW()-2)-(TRUNC((ROW()-2)/($J$1))*($J$1))+2,(TRUNC((ROW()-2)/($J$1)))+2)</f>
        <v>0</v>
      </c>
    </row>
    <row r="470" spans="1:7" x14ac:dyDescent="0.25">
      <c r="A470" s="9">
        <f>INDEX(Hoja1!A:H,B470,C470)</f>
        <v>0</v>
      </c>
      <c r="B470" s="8">
        <f t="shared" si="14"/>
        <v>83</v>
      </c>
      <c r="C470" s="8">
        <f t="shared" si="15"/>
        <v>5</v>
      </c>
      <c r="E470" s="4">
        <f>INDEX(Hoja1!$A:$H,(ROW()-2)-(TRUNC((ROW()-2)/($J$1))*($J$1))+2,1)</f>
        <v>41721</v>
      </c>
      <c r="F470" s="5" t="str">
        <f>INDEX(Hoja1!A:H,1,(TRUNC((ROW()-2)/($J$1)))+2)</f>
        <v>MODELO</v>
      </c>
      <c r="G470" s="6">
        <f>INDEX(Hoja1!A:H,(ROW()-2)-(TRUNC((ROW()-2)/($J$1))*($J$1))+2,(TRUNC((ROW()-2)/($J$1)))+2)</f>
        <v>0</v>
      </c>
    </row>
    <row r="471" spans="1:7" x14ac:dyDescent="0.25">
      <c r="A471" s="9">
        <f>INDEX(Hoja1!A:H,B471,C471)</f>
        <v>-4.7723707766003098E-3</v>
      </c>
      <c r="B471" s="8">
        <f t="shared" si="14"/>
        <v>84</v>
      </c>
      <c r="C471" s="8">
        <f t="shared" si="15"/>
        <v>5</v>
      </c>
      <c r="E471" s="4">
        <f>INDEX(Hoja1!$A:$H,(ROW()-2)-(TRUNC((ROW()-2)/($J$1))*($J$1))+2,1)</f>
        <v>41722</v>
      </c>
      <c r="F471" s="5" t="str">
        <f>INDEX(Hoja1!A:H,1,(TRUNC((ROW()-2)/($J$1)))+2)</f>
        <v>MODELO</v>
      </c>
      <c r="G471" s="6">
        <f>INDEX(Hoja1!A:H,(ROW()-2)-(TRUNC((ROW()-2)/($J$1))*($J$1))+2,(TRUNC((ROW()-2)/($J$1)))+2)</f>
        <v>-4.7723707766003098E-3</v>
      </c>
    </row>
    <row r="472" spans="1:7" x14ac:dyDescent="0.25">
      <c r="A472" s="9">
        <f>INDEX(Hoja1!A:H,B472,C472)</f>
        <v>1.1111604518343476E-3</v>
      </c>
      <c r="B472" s="8">
        <f t="shared" si="14"/>
        <v>85</v>
      </c>
      <c r="C472" s="8">
        <f t="shared" si="15"/>
        <v>5</v>
      </c>
      <c r="E472" s="4">
        <f>INDEX(Hoja1!$A:$H,(ROW()-2)-(TRUNC((ROW()-2)/($J$1))*($J$1))+2,1)</f>
        <v>41723</v>
      </c>
      <c r="F472" s="5" t="str">
        <f>INDEX(Hoja1!A:H,1,(TRUNC((ROW()-2)/($J$1)))+2)</f>
        <v>MODELO</v>
      </c>
      <c r="G472" s="6">
        <f>INDEX(Hoja1!A:H,(ROW()-2)-(TRUNC((ROW()-2)/($J$1))*($J$1))+2,(TRUNC((ROW()-2)/($J$1)))+2)</f>
        <v>1.1111604518343476E-3</v>
      </c>
    </row>
    <row r="473" spans="1:7" x14ac:dyDescent="0.25">
      <c r="A473" s="9">
        <f>INDEX(Hoja1!A:H,B473,C473)</f>
        <v>1.6511531755734055E-3</v>
      </c>
      <c r="B473" s="8">
        <f t="shared" si="14"/>
        <v>86</v>
      </c>
      <c r="C473" s="8">
        <f t="shared" si="15"/>
        <v>5</v>
      </c>
      <c r="E473" s="4">
        <f>INDEX(Hoja1!$A:$H,(ROW()-2)-(TRUNC((ROW()-2)/($J$1))*($J$1))+2,1)</f>
        <v>41724</v>
      </c>
      <c r="F473" s="5" t="str">
        <f>INDEX(Hoja1!A:H,1,(TRUNC((ROW()-2)/($J$1)))+2)</f>
        <v>MODELO</v>
      </c>
      <c r="G473" s="6">
        <f>INDEX(Hoja1!A:H,(ROW()-2)-(TRUNC((ROW()-2)/($J$1))*($J$1))+2,(TRUNC((ROW()-2)/($J$1)))+2)</f>
        <v>1.6511531755734055E-3</v>
      </c>
    </row>
    <row r="474" spans="1:7" x14ac:dyDescent="0.25">
      <c r="A474" s="9">
        <f>INDEX(Hoja1!A:H,B474,C474)</f>
        <v>-1.1332139421337262E-3</v>
      </c>
      <c r="B474" s="8">
        <f t="shared" si="14"/>
        <v>87</v>
      </c>
      <c r="C474" s="8">
        <f t="shared" si="15"/>
        <v>5</v>
      </c>
      <c r="E474" s="4">
        <f>INDEX(Hoja1!$A:$H,(ROW()-2)-(TRUNC((ROW()-2)/($J$1))*($J$1))+2,1)</f>
        <v>41725</v>
      </c>
      <c r="F474" s="5" t="str">
        <f>INDEX(Hoja1!A:H,1,(TRUNC((ROW()-2)/($J$1)))+2)</f>
        <v>MODELO</v>
      </c>
      <c r="G474" s="6">
        <f>INDEX(Hoja1!A:H,(ROW()-2)-(TRUNC((ROW()-2)/($J$1))*($J$1))+2,(TRUNC((ROW()-2)/($J$1)))+2)</f>
        <v>-1.1332139421337262E-3</v>
      </c>
    </row>
    <row r="475" spans="1:7" x14ac:dyDescent="0.25">
      <c r="A475" s="9">
        <f>INDEX(Hoja1!A:H,B475,C475)</f>
        <v>-3.0163991268091772E-3</v>
      </c>
      <c r="B475" s="8">
        <f t="shared" si="14"/>
        <v>88</v>
      </c>
      <c r="C475" s="8">
        <f t="shared" si="15"/>
        <v>5</v>
      </c>
      <c r="E475" s="4">
        <f>INDEX(Hoja1!$A:$H,(ROW()-2)-(TRUNC((ROW()-2)/($J$1))*($J$1))+2,1)</f>
        <v>41726</v>
      </c>
      <c r="F475" s="5" t="str">
        <f>INDEX(Hoja1!A:H,1,(TRUNC((ROW()-2)/($J$1)))+2)</f>
        <v>MODELO</v>
      </c>
      <c r="G475" s="6">
        <f>INDEX(Hoja1!A:H,(ROW()-2)-(TRUNC((ROW()-2)/($J$1))*($J$1))+2,(TRUNC((ROW()-2)/($J$1)))+2)</f>
        <v>-3.0163991268091772E-3</v>
      </c>
    </row>
    <row r="476" spans="1:7" x14ac:dyDescent="0.25">
      <c r="A476" s="9">
        <f>INDEX(Hoja1!A:H,B476,C476)</f>
        <v>0</v>
      </c>
      <c r="B476" s="8">
        <f t="shared" si="14"/>
        <v>89</v>
      </c>
      <c r="C476" s="8">
        <f t="shared" si="15"/>
        <v>5</v>
      </c>
      <c r="E476" s="4">
        <f>INDEX(Hoja1!$A:$H,(ROW()-2)-(TRUNC((ROW()-2)/($J$1))*($J$1))+2,1)</f>
        <v>41727</v>
      </c>
      <c r="F476" s="5" t="str">
        <f>INDEX(Hoja1!A:H,1,(TRUNC((ROW()-2)/($J$1)))+2)</f>
        <v>MODELO</v>
      </c>
      <c r="G476" s="6">
        <f>INDEX(Hoja1!A:H,(ROW()-2)-(TRUNC((ROW()-2)/($J$1))*($J$1))+2,(TRUNC((ROW()-2)/($J$1)))+2)</f>
        <v>0</v>
      </c>
    </row>
    <row r="477" spans="1:7" x14ac:dyDescent="0.25">
      <c r="A477" s="9">
        <f>INDEX(Hoja1!A:H,B477,C477)</f>
        <v>0</v>
      </c>
      <c r="B477" s="8">
        <f t="shared" si="14"/>
        <v>90</v>
      </c>
      <c r="C477" s="8">
        <f t="shared" si="15"/>
        <v>5</v>
      </c>
      <c r="E477" s="4">
        <f>INDEX(Hoja1!$A:$H,(ROW()-2)-(TRUNC((ROW()-2)/($J$1))*($J$1))+2,1)</f>
        <v>41728</v>
      </c>
      <c r="F477" s="5" t="str">
        <f>INDEX(Hoja1!A:H,1,(TRUNC((ROW()-2)/($J$1)))+2)</f>
        <v>MODELO</v>
      </c>
      <c r="G477" s="6">
        <f>INDEX(Hoja1!A:H,(ROW()-2)-(TRUNC((ROW()-2)/($J$1))*($J$1))+2,(TRUNC((ROW()-2)/($J$1)))+2)</f>
        <v>0</v>
      </c>
    </row>
    <row r="478" spans="1:7" x14ac:dyDescent="0.25">
      <c r="A478" s="9">
        <f>INDEX(Hoja1!A:H,B478,C478)</f>
        <v>6.8936313969683027E-3</v>
      </c>
      <c r="B478" s="8">
        <f t="shared" si="14"/>
        <v>91</v>
      </c>
      <c r="C478" s="8">
        <f t="shared" si="15"/>
        <v>5</v>
      </c>
      <c r="E478" s="4">
        <f>INDEX(Hoja1!$A:$H,(ROW()-2)-(TRUNC((ROW()-2)/($J$1))*($J$1))+2,1)</f>
        <v>41729</v>
      </c>
      <c r="F478" s="5" t="str">
        <f>INDEX(Hoja1!A:H,1,(TRUNC((ROW()-2)/($J$1)))+2)</f>
        <v>MODELO</v>
      </c>
      <c r="G478" s="6">
        <f>INDEX(Hoja1!A:H,(ROW()-2)-(TRUNC((ROW()-2)/($J$1))*($J$1))+2,(TRUNC((ROW()-2)/($J$1)))+2)</f>
        <v>6.8936313969683027E-3</v>
      </c>
    </row>
    <row r="479" spans="1:7" x14ac:dyDescent="0.25">
      <c r="A479" s="9">
        <f>INDEX(Hoja1!A:H,B479,C479)</f>
        <v>6.3395354325155306E-3</v>
      </c>
      <c r="B479" s="8">
        <f t="shared" si="14"/>
        <v>92</v>
      </c>
      <c r="C479" s="8">
        <f t="shared" si="15"/>
        <v>5</v>
      </c>
      <c r="E479" s="4">
        <f>INDEX(Hoja1!$A:$H,(ROW()-2)-(TRUNC((ROW()-2)/($J$1))*($J$1))+2,1)</f>
        <v>41730</v>
      </c>
      <c r="F479" s="5" t="str">
        <f>INDEX(Hoja1!A:H,1,(TRUNC((ROW()-2)/($J$1)))+2)</f>
        <v>MODELO</v>
      </c>
      <c r="G479" s="6">
        <f>INDEX(Hoja1!A:H,(ROW()-2)-(TRUNC((ROW()-2)/($J$1))*($J$1))+2,(TRUNC((ROW()-2)/($J$1)))+2)</f>
        <v>6.3395354325155306E-3</v>
      </c>
    </row>
    <row r="480" spans="1:7" x14ac:dyDescent="0.25">
      <c r="A480" s="9">
        <f>INDEX(Hoja1!A:H,B480,C480)</f>
        <v>5.4336701525430353E-3</v>
      </c>
      <c r="B480" s="8">
        <f t="shared" si="14"/>
        <v>93</v>
      </c>
      <c r="C480" s="8">
        <f t="shared" si="15"/>
        <v>5</v>
      </c>
      <c r="E480" s="4">
        <f>INDEX(Hoja1!$A:$H,(ROW()-2)-(TRUNC((ROW()-2)/($J$1))*($J$1))+2,1)</f>
        <v>41731</v>
      </c>
      <c r="F480" s="5" t="str">
        <f>INDEX(Hoja1!A:H,1,(TRUNC((ROW()-2)/($J$1)))+2)</f>
        <v>MODELO</v>
      </c>
      <c r="G480" s="6">
        <f>INDEX(Hoja1!A:H,(ROW()-2)-(TRUNC((ROW()-2)/($J$1))*($J$1))+2,(TRUNC((ROW()-2)/($J$1)))+2)</f>
        <v>5.4336701525430353E-3</v>
      </c>
    </row>
    <row r="481" spans="1:7" x14ac:dyDescent="0.25">
      <c r="A481" s="9">
        <f>INDEX(Hoja1!A:H,B481,C481)</f>
        <v>6.9079075948872415E-3</v>
      </c>
      <c r="B481" s="8">
        <f t="shared" si="14"/>
        <v>94</v>
      </c>
      <c r="C481" s="8">
        <f t="shared" si="15"/>
        <v>5</v>
      </c>
      <c r="E481" s="4">
        <f>INDEX(Hoja1!$A:$H,(ROW()-2)-(TRUNC((ROW()-2)/($J$1))*($J$1))+2,1)</f>
        <v>41732</v>
      </c>
      <c r="F481" s="5" t="str">
        <f>INDEX(Hoja1!A:H,1,(TRUNC((ROW()-2)/($J$1)))+2)</f>
        <v>MODELO</v>
      </c>
      <c r="G481" s="6">
        <f>INDEX(Hoja1!A:H,(ROW()-2)-(TRUNC((ROW()-2)/($J$1))*($J$1))+2,(TRUNC((ROW()-2)/($J$1)))+2)</f>
        <v>6.9079075948872415E-3</v>
      </c>
    </row>
    <row r="482" spans="1:7" x14ac:dyDescent="0.25">
      <c r="A482" s="9">
        <f>INDEX(Hoja1!A:H,B482,C482)</f>
        <v>1.2331912187211191E-3</v>
      </c>
      <c r="B482" s="8">
        <f t="shared" si="14"/>
        <v>95</v>
      </c>
      <c r="C482" s="8">
        <f t="shared" si="15"/>
        <v>5</v>
      </c>
      <c r="E482" s="4">
        <f>INDEX(Hoja1!$A:$H,(ROW()-2)-(TRUNC((ROW()-2)/($J$1))*($J$1))+2,1)</f>
        <v>41733</v>
      </c>
      <c r="F482" s="5" t="str">
        <f>INDEX(Hoja1!A:H,1,(TRUNC((ROW()-2)/($J$1)))+2)</f>
        <v>MODELO</v>
      </c>
      <c r="G482" s="6">
        <f>INDEX(Hoja1!A:H,(ROW()-2)-(TRUNC((ROW()-2)/($J$1))*($J$1))+2,(TRUNC((ROW()-2)/($J$1)))+2)</f>
        <v>1.2331912187211191E-3</v>
      </c>
    </row>
    <row r="483" spans="1:7" x14ac:dyDescent="0.25">
      <c r="A483" s="9">
        <f>INDEX(Hoja1!A:H,B483,C483)</f>
        <v>0</v>
      </c>
      <c r="B483" s="8">
        <f t="shared" si="14"/>
        <v>96</v>
      </c>
      <c r="C483" s="8">
        <f t="shared" si="15"/>
        <v>5</v>
      </c>
      <c r="E483" s="4">
        <f>INDEX(Hoja1!$A:$H,(ROW()-2)-(TRUNC((ROW()-2)/($J$1))*($J$1))+2,1)</f>
        <v>41734</v>
      </c>
      <c r="F483" s="5" t="str">
        <f>INDEX(Hoja1!A:H,1,(TRUNC((ROW()-2)/($J$1)))+2)</f>
        <v>MODELO</v>
      </c>
      <c r="G483" s="6">
        <f>INDEX(Hoja1!A:H,(ROW()-2)-(TRUNC((ROW()-2)/($J$1))*($J$1))+2,(TRUNC((ROW()-2)/($J$1)))+2)</f>
        <v>0</v>
      </c>
    </row>
    <row r="484" spans="1:7" x14ac:dyDescent="0.25">
      <c r="A484" s="9">
        <f>INDEX(Hoja1!A:H,B484,C484)</f>
        <v>0</v>
      </c>
      <c r="B484" s="8">
        <f t="shared" si="14"/>
        <v>97</v>
      </c>
      <c r="C484" s="8">
        <f t="shared" si="15"/>
        <v>5</v>
      </c>
      <c r="E484" s="4">
        <f>INDEX(Hoja1!$A:$H,(ROW()-2)-(TRUNC((ROW()-2)/($J$1))*($J$1))+2,1)</f>
        <v>41735</v>
      </c>
      <c r="F484" s="5" t="str">
        <f>INDEX(Hoja1!A:H,1,(TRUNC((ROW()-2)/($J$1)))+2)</f>
        <v>MODELO</v>
      </c>
      <c r="G484" s="6">
        <f>INDEX(Hoja1!A:H,(ROW()-2)-(TRUNC((ROW()-2)/($J$1))*($J$1))+2,(TRUNC((ROW()-2)/($J$1)))+2)</f>
        <v>0</v>
      </c>
    </row>
    <row r="485" spans="1:7" x14ac:dyDescent="0.25">
      <c r="A485" s="9">
        <f>INDEX(Hoja1!A:H,B485,C485)</f>
        <v>-3.2985684232429424E-3</v>
      </c>
      <c r="B485" s="8">
        <f t="shared" si="14"/>
        <v>98</v>
      </c>
      <c r="C485" s="8">
        <f t="shared" si="15"/>
        <v>5</v>
      </c>
      <c r="E485" s="4">
        <f>INDEX(Hoja1!$A:$H,(ROW()-2)-(TRUNC((ROW()-2)/($J$1))*($J$1))+2,1)</f>
        <v>41736</v>
      </c>
      <c r="F485" s="5" t="str">
        <f>INDEX(Hoja1!A:H,1,(TRUNC((ROW()-2)/($J$1)))+2)</f>
        <v>MODELO</v>
      </c>
      <c r="G485" s="6">
        <f>INDEX(Hoja1!A:H,(ROW()-2)-(TRUNC((ROW()-2)/($J$1))*($J$1))+2,(TRUNC((ROW()-2)/($J$1)))+2)</f>
        <v>-3.2985684232429424E-3</v>
      </c>
    </row>
    <row r="486" spans="1:7" x14ac:dyDescent="0.25">
      <c r="A486" s="9">
        <f>INDEX(Hoja1!A:H,B486,C486)</f>
        <v>-5.7258725934186128E-3</v>
      </c>
      <c r="B486" s="8">
        <f t="shared" si="14"/>
        <v>99</v>
      </c>
      <c r="C486" s="8">
        <f t="shared" si="15"/>
        <v>5</v>
      </c>
      <c r="E486" s="4">
        <f>INDEX(Hoja1!$A:$H,(ROW()-2)-(TRUNC((ROW()-2)/($J$1))*($J$1))+2,1)</f>
        <v>41737</v>
      </c>
      <c r="F486" s="5" t="str">
        <f>INDEX(Hoja1!A:H,1,(TRUNC((ROW()-2)/($J$1)))+2)</f>
        <v>MODELO</v>
      </c>
      <c r="G486" s="6">
        <f>INDEX(Hoja1!A:H,(ROW()-2)-(TRUNC((ROW()-2)/($J$1))*($J$1))+2,(TRUNC((ROW()-2)/($J$1)))+2)</f>
        <v>-5.7258725934186128E-3</v>
      </c>
    </row>
    <row r="487" spans="1:7" x14ac:dyDescent="0.25">
      <c r="A487" s="9">
        <f>INDEX(Hoja1!A:H,B487,C487)</f>
        <v>-3.1642195723853295E-3</v>
      </c>
      <c r="B487" s="8">
        <f t="shared" si="14"/>
        <v>100</v>
      </c>
      <c r="C487" s="8">
        <f t="shared" si="15"/>
        <v>5</v>
      </c>
      <c r="E487" s="4">
        <f>INDEX(Hoja1!$A:$H,(ROW()-2)-(TRUNC((ROW()-2)/($J$1))*($J$1))+2,1)</f>
        <v>41738</v>
      </c>
      <c r="F487" s="5" t="str">
        <f>INDEX(Hoja1!A:H,1,(TRUNC((ROW()-2)/($J$1)))+2)</f>
        <v>MODELO</v>
      </c>
      <c r="G487" s="6">
        <f>INDEX(Hoja1!A:H,(ROW()-2)-(TRUNC((ROW()-2)/($J$1))*($J$1))+2,(TRUNC((ROW()-2)/($J$1)))+2)</f>
        <v>-3.1642195723853295E-3</v>
      </c>
    </row>
    <row r="488" spans="1:7" x14ac:dyDescent="0.25">
      <c r="A488" s="9">
        <f>INDEX(Hoja1!A:H,B488,C488)</f>
        <v>7.6319698881599507E-3</v>
      </c>
      <c r="B488" s="8">
        <f t="shared" si="14"/>
        <v>101</v>
      </c>
      <c r="C488" s="8">
        <f t="shared" si="15"/>
        <v>5</v>
      </c>
      <c r="E488" s="4">
        <f>INDEX(Hoja1!$A:$H,(ROW()-2)-(TRUNC((ROW()-2)/($J$1))*($J$1))+2,1)</f>
        <v>41739</v>
      </c>
      <c r="F488" s="5" t="str">
        <f>INDEX(Hoja1!A:H,1,(TRUNC((ROW()-2)/($J$1)))+2)</f>
        <v>MODELO</v>
      </c>
      <c r="G488" s="6">
        <f>INDEX(Hoja1!A:H,(ROW()-2)-(TRUNC((ROW()-2)/($J$1))*($J$1))+2,(TRUNC((ROW()-2)/($J$1)))+2)</f>
        <v>7.6319698881599507E-3</v>
      </c>
    </row>
    <row r="489" spans="1:7" x14ac:dyDescent="0.25">
      <c r="A489" s="9">
        <f>INDEX(Hoja1!A:H,B489,C489)</f>
        <v>-7.3625263573380284E-3</v>
      </c>
      <c r="B489" s="8">
        <f t="shared" si="14"/>
        <v>102</v>
      </c>
      <c r="C489" s="8">
        <f t="shared" si="15"/>
        <v>5</v>
      </c>
      <c r="E489" s="4">
        <f>INDEX(Hoja1!$A:$H,(ROW()-2)-(TRUNC((ROW()-2)/($J$1))*($J$1))+2,1)</f>
        <v>41740</v>
      </c>
      <c r="F489" s="5" t="str">
        <f>INDEX(Hoja1!A:H,1,(TRUNC((ROW()-2)/($J$1)))+2)</f>
        <v>MODELO</v>
      </c>
      <c r="G489" s="6">
        <f>INDEX(Hoja1!A:H,(ROW()-2)-(TRUNC((ROW()-2)/($J$1))*($J$1))+2,(TRUNC((ROW()-2)/($J$1)))+2)</f>
        <v>-7.3625263573380284E-3</v>
      </c>
    </row>
    <row r="490" spans="1:7" x14ac:dyDescent="0.25">
      <c r="A490" s="9">
        <f>INDEX(Hoja1!A:H,B490,C490)</f>
        <v>0</v>
      </c>
      <c r="B490" s="8">
        <f t="shared" si="14"/>
        <v>103</v>
      </c>
      <c r="C490" s="8">
        <f t="shared" si="15"/>
        <v>5</v>
      </c>
      <c r="E490" s="4">
        <f>INDEX(Hoja1!$A:$H,(ROW()-2)-(TRUNC((ROW()-2)/($J$1))*($J$1))+2,1)</f>
        <v>41741</v>
      </c>
      <c r="F490" s="5" t="str">
        <f>INDEX(Hoja1!A:H,1,(TRUNC((ROW()-2)/($J$1)))+2)</f>
        <v>MODELO</v>
      </c>
      <c r="G490" s="6">
        <f>INDEX(Hoja1!A:H,(ROW()-2)-(TRUNC((ROW()-2)/($J$1))*($J$1))+2,(TRUNC((ROW()-2)/($J$1)))+2)</f>
        <v>0</v>
      </c>
    </row>
    <row r="491" spans="1:7" x14ac:dyDescent="0.25">
      <c r="A491" s="9">
        <f>INDEX(Hoja1!A:H,B491,C491)</f>
        <v>0</v>
      </c>
      <c r="B491" s="8">
        <f t="shared" si="14"/>
        <v>104</v>
      </c>
      <c r="C491" s="8">
        <f t="shared" si="15"/>
        <v>5</v>
      </c>
      <c r="E491" s="4">
        <f>INDEX(Hoja1!$A:$H,(ROW()-2)-(TRUNC((ROW()-2)/($J$1))*($J$1))+2,1)</f>
        <v>41742</v>
      </c>
      <c r="F491" s="5" t="str">
        <f>INDEX(Hoja1!A:H,1,(TRUNC((ROW()-2)/($J$1)))+2)</f>
        <v>MODELO</v>
      </c>
      <c r="G491" s="6">
        <f>INDEX(Hoja1!A:H,(ROW()-2)-(TRUNC((ROW()-2)/($J$1))*($J$1))+2,(TRUNC((ROW()-2)/($J$1)))+2)</f>
        <v>0</v>
      </c>
    </row>
    <row r="492" spans="1:7" x14ac:dyDescent="0.25">
      <c r="A492" s="9">
        <f>INDEX(Hoja1!A:H,B492,C492)</f>
        <v>-6.6807191763129659E-4</v>
      </c>
      <c r="B492" s="8">
        <f t="shared" si="14"/>
        <v>105</v>
      </c>
      <c r="C492" s="8">
        <f t="shared" si="15"/>
        <v>5</v>
      </c>
      <c r="E492" s="4">
        <f>INDEX(Hoja1!$A:$H,(ROW()-2)-(TRUNC((ROW()-2)/($J$1))*($J$1))+2,1)</f>
        <v>41743</v>
      </c>
      <c r="F492" s="5" t="str">
        <f>INDEX(Hoja1!A:H,1,(TRUNC((ROW()-2)/($J$1)))+2)</f>
        <v>MODELO</v>
      </c>
      <c r="G492" s="6">
        <f>INDEX(Hoja1!A:H,(ROW()-2)-(TRUNC((ROW()-2)/($J$1))*($J$1))+2,(TRUNC((ROW()-2)/($J$1)))+2)</f>
        <v>-6.6807191763129659E-4</v>
      </c>
    </row>
    <row r="493" spans="1:7" x14ac:dyDescent="0.25">
      <c r="A493" s="9">
        <f>INDEX(Hoja1!A:H,B493,C493)</f>
        <v>3.6825783676825985E-3</v>
      </c>
      <c r="B493" s="8">
        <f t="shared" si="14"/>
        <v>106</v>
      </c>
      <c r="C493" s="8">
        <f t="shared" si="15"/>
        <v>5</v>
      </c>
      <c r="E493" s="4">
        <f>INDEX(Hoja1!$A:$H,(ROW()-2)-(TRUNC((ROW()-2)/($J$1))*($J$1))+2,1)</f>
        <v>41744</v>
      </c>
      <c r="F493" s="5" t="str">
        <f>INDEX(Hoja1!A:H,1,(TRUNC((ROW()-2)/($J$1)))+2)</f>
        <v>MODELO</v>
      </c>
      <c r="G493" s="6">
        <f>INDEX(Hoja1!A:H,(ROW()-2)-(TRUNC((ROW()-2)/($J$1))*($J$1))+2,(TRUNC((ROW()-2)/($J$1)))+2)</f>
        <v>3.6825783676825985E-3</v>
      </c>
    </row>
    <row r="494" spans="1:7" x14ac:dyDescent="0.25">
      <c r="A494" s="9">
        <f>INDEX(Hoja1!A:H,B494,C494)</f>
        <v>3.5963635355926726E-3</v>
      </c>
      <c r="B494" s="8">
        <f t="shared" si="14"/>
        <v>107</v>
      </c>
      <c r="C494" s="8">
        <f t="shared" si="15"/>
        <v>5</v>
      </c>
      <c r="E494" s="4">
        <f>INDEX(Hoja1!$A:$H,(ROW()-2)-(TRUNC((ROW()-2)/($J$1))*($J$1))+2,1)</f>
        <v>41745</v>
      </c>
      <c r="F494" s="5" t="str">
        <f>INDEX(Hoja1!A:H,1,(TRUNC((ROW()-2)/($J$1)))+2)</f>
        <v>MODELO</v>
      </c>
      <c r="G494" s="6">
        <f>INDEX(Hoja1!A:H,(ROW()-2)-(TRUNC((ROW()-2)/($J$1))*($J$1))+2,(TRUNC((ROW()-2)/($J$1)))+2)</f>
        <v>3.5963635355926726E-3</v>
      </c>
    </row>
    <row r="495" spans="1:7" x14ac:dyDescent="0.25">
      <c r="A495" s="9">
        <f>INDEX(Hoja1!A:H,B495,C495)</f>
        <v>6.7901202483451328E-3</v>
      </c>
      <c r="B495" s="8">
        <f t="shared" si="14"/>
        <v>108</v>
      </c>
      <c r="C495" s="8">
        <f t="shared" si="15"/>
        <v>5</v>
      </c>
      <c r="E495" s="4">
        <f>INDEX(Hoja1!$A:$H,(ROW()-2)-(TRUNC((ROW()-2)/($J$1))*($J$1))+2,1)</f>
        <v>41746</v>
      </c>
      <c r="F495" s="5" t="str">
        <f>INDEX(Hoja1!A:H,1,(TRUNC((ROW()-2)/($J$1)))+2)</f>
        <v>MODELO</v>
      </c>
      <c r="G495" s="6">
        <f>INDEX(Hoja1!A:H,(ROW()-2)-(TRUNC((ROW()-2)/($J$1))*($J$1))+2,(TRUNC((ROW()-2)/($J$1)))+2)</f>
        <v>6.7901202483451328E-3</v>
      </c>
    </row>
    <row r="496" spans="1:7" x14ac:dyDescent="0.25">
      <c r="A496" s="9">
        <f>INDEX(Hoja1!A:H,B496,C496)</f>
        <v>0</v>
      </c>
      <c r="B496" s="8">
        <f t="shared" si="14"/>
        <v>109</v>
      </c>
      <c r="C496" s="8">
        <f t="shared" si="15"/>
        <v>5</v>
      </c>
      <c r="E496" s="4">
        <f>INDEX(Hoja1!$A:$H,(ROW()-2)-(TRUNC((ROW()-2)/($J$1))*($J$1))+2,1)</f>
        <v>41747</v>
      </c>
      <c r="F496" s="5" t="str">
        <f>INDEX(Hoja1!A:H,1,(TRUNC((ROW()-2)/($J$1)))+2)</f>
        <v>MODELO</v>
      </c>
      <c r="G496" s="6">
        <f>INDEX(Hoja1!A:H,(ROW()-2)-(TRUNC((ROW()-2)/($J$1))*($J$1))+2,(TRUNC((ROW()-2)/($J$1)))+2)</f>
        <v>0</v>
      </c>
    </row>
    <row r="497" spans="1:7" x14ac:dyDescent="0.25">
      <c r="A497" s="9">
        <f>INDEX(Hoja1!A:H,B497,C497)</f>
        <v>0</v>
      </c>
      <c r="B497" s="8">
        <f t="shared" si="14"/>
        <v>110</v>
      </c>
      <c r="C497" s="8">
        <f t="shared" si="15"/>
        <v>5</v>
      </c>
      <c r="E497" s="4">
        <f>INDEX(Hoja1!$A:$H,(ROW()-2)-(TRUNC((ROW()-2)/($J$1))*($J$1))+2,1)</f>
        <v>41748</v>
      </c>
      <c r="F497" s="5" t="str">
        <f>INDEX(Hoja1!A:H,1,(TRUNC((ROW()-2)/($J$1)))+2)</f>
        <v>MODELO</v>
      </c>
      <c r="G497" s="6">
        <f>INDEX(Hoja1!A:H,(ROW()-2)-(TRUNC((ROW()-2)/($J$1))*($J$1))+2,(TRUNC((ROW()-2)/($J$1)))+2)</f>
        <v>0</v>
      </c>
    </row>
    <row r="498" spans="1:7" x14ac:dyDescent="0.25">
      <c r="A498" s="9">
        <f>INDEX(Hoja1!A:H,B498,C498)</f>
        <v>0</v>
      </c>
      <c r="B498" s="8">
        <f t="shared" si="14"/>
        <v>111</v>
      </c>
      <c r="C498" s="8">
        <f t="shared" si="15"/>
        <v>5</v>
      </c>
      <c r="E498" s="4">
        <f>INDEX(Hoja1!$A:$H,(ROW()-2)-(TRUNC((ROW()-2)/($J$1))*($J$1))+2,1)</f>
        <v>41749</v>
      </c>
      <c r="F498" s="5" t="str">
        <f>INDEX(Hoja1!A:H,1,(TRUNC((ROW()-2)/($J$1)))+2)</f>
        <v>MODELO</v>
      </c>
      <c r="G498" s="6">
        <f>INDEX(Hoja1!A:H,(ROW()-2)-(TRUNC((ROW()-2)/($J$1))*($J$1))+2,(TRUNC((ROW()-2)/($J$1)))+2)</f>
        <v>0</v>
      </c>
    </row>
    <row r="499" spans="1:7" x14ac:dyDescent="0.25">
      <c r="A499" s="9">
        <f>INDEX(Hoja1!A:H,B499,C499)</f>
        <v>4.4853539528613151E-3</v>
      </c>
      <c r="B499" s="8">
        <f t="shared" si="14"/>
        <v>112</v>
      </c>
      <c r="C499" s="8">
        <f t="shared" si="15"/>
        <v>5</v>
      </c>
      <c r="E499" s="4">
        <f>INDEX(Hoja1!$A:$H,(ROW()-2)-(TRUNC((ROW()-2)/($J$1))*($J$1))+2,1)</f>
        <v>41750</v>
      </c>
      <c r="F499" s="5" t="str">
        <f>INDEX(Hoja1!A:H,1,(TRUNC((ROW()-2)/($J$1)))+2)</f>
        <v>MODELO</v>
      </c>
      <c r="G499" s="6">
        <f>INDEX(Hoja1!A:H,(ROW()-2)-(TRUNC((ROW()-2)/($J$1))*($J$1))+2,(TRUNC((ROW()-2)/($J$1)))+2)</f>
        <v>4.4853539528613151E-3</v>
      </c>
    </row>
    <row r="500" spans="1:7" x14ac:dyDescent="0.25">
      <c r="A500" s="9">
        <f>INDEX(Hoja1!A:H,B500,C500)</f>
        <v>-2.8653120250921038E-4</v>
      </c>
      <c r="B500" s="8">
        <f t="shared" si="14"/>
        <v>113</v>
      </c>
      <c r="C500" s="8">
        <f t="shared" si="15"/>
        <v>5</v>
      </c>
      <c r="E500" s="4">
        <f>INDEX(Hoja1!$A:$H,(ROW()-2)-(TRUNC((ROW()-2)/($J$1))*($J$1))+2,1)</f>
        <v>41751</v>
      </c>
      <c r="F500" s="5" t="str">
        <f>INDEX(Hoja1!A:H,1,(TRUNC((ROW()-2)/($J$1)))+2)</f>
        <v>MODELO</v>
      </c>
      <c r="G500" s="6">
        <f>INDEX(Hoja1!A:H,(ROW()-2)-(TRUNC((ROW()-2)/($J$1))*($J$1))+2,(TRUNC((ROW()-2)/($J$1)))+2)</f>
        <v>-2.8653120250921038E-4</v>
      </c>
    </row>
    <row r="501" spans="1:7" x14ac:dyDescent="0.25">
      <c r="A501" s="9">
        <f>INDEX(Hoja1!A:H,B501,C501)</f>
        <v>7.3471976639085668E-3</v>
      </c>
      <c r="B501" s="8">
        <f t="shared" si="14"/>
        <v>114</v>
      </c>
      <c r="C501" s="8">
        <f t="shared" si="15"/>
        <v>5</v>
      </c>
      <c r="E501" s="4">
        <f>INDEX(Hoja1!$A:$H,(ROW()-2)-(TRUNC((ROW()-2)/($J$1))*($J$1))+2,1)</f>
        <v>41752</v>
      </c>
      <c r="F501" s="5" t="str">
        <f>INDEX(Hoja1!A:H,1,(TRUNC((ROW()-2)/($J$1)))+2)</f>
        <v>MODELO</v>
      </c>
      <c r="G501" s="6">
        <f>INDEX(Hoja1!A:H,(ROW()-2)-(TRUNC((ROW()-2)/($J$1))*($J$1))+2,(TRUNC((ROW()-2)/($J$1)))+2)</f>
        <v>7.3471976639085668E-3</v>
      </c>
    </row>
    <row r="502" spans="1:7" x14ac:dyDescent="0.25">
      <c r="A502" s="9">
        <f>INDEX(Hoja1!A:H,B502,C502)</f>
        <v>4.0764601015674806E-4</v>
      </c>
      <c r="B502" s="8">
        <f t="shared" si="14"/>
        <v>115</v>
      </c>
      <c r="C502" s="8">
        <f t="shared" si="15"/>
        <v>5</v>
      </c>
      <c r="E502" s="4">
        <f>INDEX(Hoja1!$A:$H,(ROW()-2)-(TRUNC((ROW()-2)/($J$1))*($J$1))+2,1)</f>
        <v>41753</v>
      </c>
      <c r="F502" s="5" t="str">
        <f>INDEX(Hoja1!A:H,1,(TRUNC((ROW()-2)/($J$1)))+2)</f>
        <v>MODELO</v>
      </c>
      <c r="G502" s="6">
        <f>INDEX(Hoja1!A:H,(ROW()-2)-(TRUNC((ROW()-2)/($J$1))*($J$1))+2,(TRUNC((ROW()-2)/($J$1)))+2)</f>
        <v>4.0764601015674806E-4</v>
      </c>
    </row>
    <row r="503" spans="1:7" x14ac:dyDescent="0.25">
      <c r="A503" s="9">
        <f>INDEX(Hoja1!A:H,B503,C503)</f>
        <v>-5.142919271471813E-3</v>
      </c>
      <c r="B503" s="8">
        <f t="shared" si="14"/>
        <v>116</v>
      </c>
      <c r="C503" s="8">
        <f t="shared" si="15"/>
        <v>5</v>
      </c>
      <c r="E503" s="4">
        <f>INDEX(Hoja1!$A:$H,(ROW()-2)-(TRUNC((ROW()-2)/($J$1))*($J$1))+2,1)</f>
        <v>41754</v>
      </c>
      <c r="F503" s="5" t="str">
        <f>INDEX(Hoja1!A:H,1,(TRUNC((ROW()-2)/($J$1)))+2)</f>
        <v>MODELO</v>
      </c>
      <c r="G503" s="6">
        <f>INDEX(Hoja1!A:H,(ROW()-2)-(TRUNC((ROW()-2)/($J$1))*($J$1))+2,(TRUNC((ROW()-2)/($J$1)))+2)</f>
        <v>-5.142919271471813E-3</v>
      </c>
    </row>
    <row r="504" spans="1:7" x14ac:dyDescent="0.25">
      <c r="A504" s="9">
        <f>INDEX(Hoja1!A:H,B504,C504)</f>
        <v>0</v>
      </c>
      <c r="B504" s="8">
        <f t="shared" si="14"/>
        <v>117</v>
      </c>
      <c r="C504" s="8">
        <f t="shared" si="15"/>
        <v>5</v>
      </c>
      <c r="E504" s="4">
        <f>INDEX(Hoja1!$A:$H,(ROW()-2)-(TRUNC((ROW()-2)/($J$1))*($J$1))+2,1)</f>
        <v>41755</v>
      </c>
      <c r="F504" s="5" t="str">
        <f>INDEX(Hoja1!A:H,1,(TRUNC((ROW()-2)/($J$1)))+2)</f>
        <v>MODELO</v>
      </c>
      <c r="G504" s="6">
        <f>INDEX(Hoja1!A:H,(ROW()-2)-(TRUNC((ROW()-2)/($J$1))*($J$1))+2,(TRUNC((ROW()-2)/($J$1)))+2)</f>
        <v>0</v>
      </c>
    </row>
    <row r="505" spans="1:7" x14ac:dyDescent="0.25">
      <c r="A505" s="9">
        <f>INDEX(Hoja1!A:H,B505,C505)</f>
        <v>0</v>
      </c>
      <c r="B505" s="8">
        <f t="shared" si="14"/>
        <v>118</v>
      </c>
      <c r="C505" s="8">
        <f t="shared" si="15"/>
        <v>5</v>
      </c>
      <c r="E505" s="4">
        <f>INDEX(Hoja1!$A:$H,(ROW()-2)-(TRUNC((ROW()-2)/($J$1))*($J$1))+2,1)</f>
        <v>41756</v>
      </c>
      <c r="F505" s="5" t="str">
        <f>INDEX(Hoja1!A:H,1,(TRUNC((ROW()-2)/($J$1)))+2)</f>
        <v>MODELO</v>
      </c>
      <c r="G505" s="6">
        <f>INDEX(Hoja1!A:H,(ROW()-2)-(TRUNC((ROW()-2)/($J$1))*($J$1))+2,(TRUNC((ROW()-2)/($J$1)))+2)</f>
        <v>0</v>
      </c>
    </row>
    <row r="506" spans="1:7" x14ac:dyDescent="0.25">
      <c r="A506" s="9">
        <f>INDEX(Hoja1!A:H,B506,C506)</f>
        <v>-5.5877452270207684E-3</v>
      </c>
      <c r="B506" s="8">
        <f t="shared" si="14"/>
        <v>119</v>
      </c>
      <c r="C506" s="8">
        <f t="shared" si="15"/>
        <v>5</v>
      </c>
      <c r="E506" s="4">
        <f>INDEX(Hoja1!$A:$H,(ROW()-2)-(TRUNC((ROW()-2)/($J$1))*($J$1))+2,1)</f>
        <v>41757</v>
      </c>
      <c r="F506" s="5" t="str">
        <f>INDEX(Hoja1!A:H,1,(TRUNC((ROW()-2)/($J$1)))+2)</f>
        <v>MODELO</v>
      </c>
      <c r="G506" s="6">
        <f>INDEX(Hoja1!A:H,(ROW()-2)-(TRUNC((ROW()-2)/($J$1))*($J$1))+2,(TRUNC((ROW()-2)/($J$1)))+2)</f>
        <v>-5.5877452270207684E-3</v>
      </c>
    </row>
    <row r="507" spans="1:7" x14ac:dyDescent="0.25">
      <c r="A507" s="9">
        <f>INDEX(Hoja1!A:H,B507,C507)</f>
        <v>-1.2005339717273689E-3</v>
      </c>
      <c r="B507" s="8">
        <f t="shared" si="14"/>
        <v>120</v>
      </c>
      <c r="C507" s="8">
        <f t="shared" si="15"/>
        <v>5</v>
      </c>
      <c r="E507" s="4">
        <f>INDEX(Hoja1!$A:$H,(ROW()-2)-(TRUNC((ROW()-2)/($J$1))*($J$1))+2,1)</f>
        <v>41758</v>
      </c>
      <c r="F507" s="5" t="str">
        <f>INDEX(Hoja1!A:H,1,(TRUNC((ROW()-2)/($J$1)))+2)</f>
        <v>MODELO</v>
      </c>
      <c r="G507" s="6">
        <f>INDEX(Hoja1!A:H,(ROW()-2)-(TRUNC((ROW()-2)/($J$1))*($J$1))+2,(TRUNC((ROW()-2)/($J$1)))+2)</f>
        <v>-1.2005339717273689E-3</v>
      </c>
    </row>
    <row r="508" spans="1:7" x14ac:dyDescent="0.25">
      <c r="A508" s="9">
        <f>INDEX(Hoja1!A:H,B508,C508)</f>
        <v>5.4955355831975972E-3</v>
      </c>
      <c r="B508" s="8">
        <f t="shared" si="14"/>
        <v>121</v>
      </c>
      <c r="C508" s="8">
        <f t="shared" si="15"/>
        <v>5</v>
      </c>
      <c r="E508" s="4">
        <f>INDEX(Hoja1!$A:$H,(ROW()-2)-(TRUNC((ROW()-2)/($J$1))*($J$1))+2,1)</f>
        <v>41759</v>
      </c>
      <c r="F508" s="5" t="str">
        <f>INDEX(Hoja1!A:H,1,(TRUNC((ROW()-2)/($J$1)))+2)</f>
        <v>MODELO</v>
      </c>
      <c r="G508" s="6">
        <f>INDEX(Hoja1!A:H,(ROW()-2)-(TRUNC((ROW()-2)/($J$1))*($J$1))+2,(TRUNC((ROW()-2)/($J$1)))+2)</f>
        <v>5.4955355831975972E-3</v>
      </c>
    </row>
    <row r="509" spans="1:7" x14ac:dyDescent="0.25">
      <c r="A509" s="9">
        <f>INDEX(Hoja1!A:H,B509,C509)</f>
        <v>0</v>
      </c>
      <c r="B509" s="8">
        <f t="shared" si="14"/>
        <v>122</v>
      </c>
      <c r="C509" s="8">
        <f t="shared" si="15"/>
        <v>5</v>
      </c>
      <c r="E509" s="4">
        <f>INDEX(Hoja1!$A:$H,(ROW()-2)-(TRUNC((ROW()-2)/($J$1))*($J$1))+2,1)</f>
        <v>41760</v>
      </c>
      <c r="F509" s="5" t="str">
        <f>INDEX(Hoja1!A:H,1,(TRUNC((ROW()-2)/($J$1)))+2)</f>
        <v>MODELO</v>
      </c>
      <c r="G509" s="6">
        <f>INDEX(Hoja1!A:H,(ROW()-2)-(TRUNC((ROW()-2)/($J$1))*($J$1))+2,(TRUNC((ROW()-2)/($J$1)))+2)</f>
        <v>0</v>
      </c>
    </row>
    <row r="510" spans="1:7" x14ac:dyDescent="0.25">
      <c r="A510" s="9">
        <f>INDEX(Hoja1!A:H,B510,C510)</f>
        <v>6.8396568522366419E-3</v>
      </c>
      <c r="B510" s="8">
        <f t="shared" si="14"/>
        <v>123</v>
      </c>
      <c r="C510" s="8">
        <f t="shared" si="15"/>
        <v>5</v>
      </c>
      <c r="E510" s="4">
        <f>INDEX(Hoja1!$A:$H,(ROW()-2)-(TRUNC((ROW()-2)/($J$1))*($J$1))+2,1)</f>
        <v>41761</v>
      </c>
      <c r="F510" s="5" t="str">
        <f>INDEX(Hoja1!A:H,1,(TRUNC((ROW()-2)/($J$1)))+2)</f>
        <v>MODELO</v>
      </c>
      <c r="G510" s="6">
        <f>INDEX(Hoja1!A:H,(ROW()-2)-(TRUNC((ROW()-2)/($J$1))*($J$1))+2,(TRUNC((ROW()-2)/($J$1)))+2)</f>
        <v>6.8396568522366419E-3</v>
      </c>
    </row>
    <row r="511" spans="1:7" x14ac:dyDescent="0.25">
      <c r="A511" s="9">
        <f>INDEX(Hoja1!A:H,B511,C511)</f>
        <v>0</v>
      </c>
      <c r="B511" s="8">
        <f t="shared" si="14"/>
        <v>124</v>
      </c>
      <c r="C511" s="8">
        <f t="shared" si="15"/>
        <v>5</v>
      </c>
      <c r="E511" s="4">
        <f>INDEX(Hoja1!$A:$H,(ROW()-2)-(TRUNC((ROW()-2)/($J$1))*($J$1))+2,1)</f>
        <v>41762</v>
      </c>
      <c r="F511" s="5" t="str">
        <f>INDEX(Hoja1!A:H,1,(TRUNC((ROW()-2)/($J$1)))+2)</f>
        <v>MODELO</v>
      </c>
      <c r="G511" s="6">
        <f>INDEX(Hoja1!A:H,(ROW()-2)-(TRUNC((ROW()-2)/($J$1))*($J$1))+2,(TRUNC((ROW()-2)/($J$1)))+2)</f>
        <v>0</v>
      </c>
    </row>
    <row r="512" spans="1:7" x14ac:dyDescent="0.25">
      <c r="A512" s="9">
        <f>INDEX(Hoja1!A:H,B512,C512)</f>
        <v>0</v>
      </c>
      <c r="B512" s="8">
        <f t="shared" si="14"/>
        <v>125</v>
      </c>
      <c r="C512" s="8">
        <f t="shared" si="15"/>
        <v>5</v>
      </c>
      <c r="E512" s="4">
        <f>INDEX(Hoja1!$A:$H,(ROW()-2)-(TRUNC((ROW()-2)/($J$1))*($J$1))+2,1)</f>
        <v>41763</v>
      </c>
      <c r="F512" s="5" t="str">
        <f>INDEX(Hoja1!A:H,1,(TRUNC((ROW()-2)/($J$1)))+2)</f>
        <v>MODELO</v>
      </c>
      <c r="G512" s="6">
        <f>INDEX(Hoja1!A:H,(ROW()-2)-(TRUNC((ROW()-2)/($J$1))*($J$1))+2,(TRUNC((ROW()-2)/($J$1)))+2)</f>
        <v>0</v>
      </c>
    </row>
    <row r="513" spans="1:7" x14ac:dyDescent="0.25">
      <c r="A513" s="9">
        <f>INDEX(Hoja1!A:H,B513,C513)</f>
        <v>2.1775958156502462E-3</v>
      </c>
      <c r="B513" s="8">
        <f t="shared" si="14"/>
        <v>126</v>
      </c>
      <c r="C513" s="8">
        <f t="shared" si="15"/>
        <v>5</v>
      </c>
      <c r="E513" s="4">
        <f>INDEX(Hoja1!$A:$H,(ROW()-2)-(TRUNC((ROW()-2)/($J$1))*($J$1))+2,1)</f>
        <v>41764</v>
      </c>
      <c r="F513" s="5" t="str">
        <f>INDEX(Hoja1!A:H,1,(TRUNC((ROW()-2)/($J$1)))+2)</f>
        <v>MODELO</v>
      </c>
      <c r="G513" s="6">
        <f>INDEX(Hoja1!A:H,(ROW()-2)-(TRUNC((ROW()-2)/($J$1))*($J$1))+2,(TRUNC((ROW()-2)/($J$1)))+2)</f>
        <v>2.1775958156502462E-3</v>
      </c>
    </row>
    <row r="514" spans="1:7" x14ac:dyDescent="0.25">
      <c r="A514" s="9">
        <f>INDEX(Hoja1!A:H,B514,C514)</f>
        <v>8.221390435900755E-4</v>
      </c>
      <c r="B514" s="8">
        <f t="shared" si="14"/>
        <v>127</v>
      </c>
      <c r="C514" s="8">
        <f t="shared" si="15"/>
        <v>5</v>
      </c>
      <c r="E514" s="4">
        <f>INDEX(Hoja1!$A:$H,(ROW()-2)-(TRUNC((ROW()-2)/($J$1))*($J$1))+2,1)</f>
        <v>41765</v>
      </c>
      <c r="F514" s="5" t="str">
        <f>INDEX(Hoja1!A:H,1,(TRUNC((ROW()-2)/($J$1)))+2)</f>
        <v>MODELO</v>
      </c>
      <c r="G514" s="6">
        <f>INDEX(Hoja1!A:H,(ROW()-2)-(TRUNC((ROW()-2)/($J$1))*($J$1))+2,(TRUNC((ROW()-2)/($J$1)))+2)</f>
        <v>8.221390435900755E-4</v>
      </c>
    </row>
    <row r="515" spans="1:7" x14ac:dyDescent="0.25">
      <c r="A515" s="9">
        <f>INDEX(Hoja1!A:H,B515,C515)</f>
        <v>-3.5496129110579311E-4</v>
      </c>
      <c r="B515" s="8">
        <f t="shared" ref="B515:B578" si="16">(ROW()-2)-(TRUNC((ROW()-2)/($J$1))*($J$1))+2</f>
        <v>128</v>
      </c>
      <c r="C515" s="8">
        <f t="shared" ref="C515:C578" si="17">(TRUNC((ROW()-2)/($J$1)))+2</f>
        <v>5</v>
      </c>
      <c r="E515" s="4">
        <f>INDEX(Hoja1!$A:$H,(ROW()-2)-(TRUNC((ROW()-2)/($J$1))*($J$1))+2,1)</f>
        <v>41766</v>
      </c>
      <c r="F515" s="5" t="str">
        <f>INDEX(Hoja1!A:H,1,(TRUNC((ROW()-2)/($J$1)))+2)</f>
        <v>MODELO</v>
      </c>
      <c r="G515" s="6">
        <f>INDEX(Hoja1!A:H,(ROW()-2)-(TRUNC((ROW()-2)/($J$1))*($J$1))+2,(TRUNC((ROW()-2)/($J$1)))+2)</f>
        <v>-3.5496129110579311E-4</v>
      </c>
    </row>
    <row r="516" spans="1:7" x14ac:dyDescent="0.25">
      <c r="A516" s="9">
        <f>INDEX(Hoja1!A:H,B516,C516)</f>
        <v>1.2289772880800243E-3</v>
      </c>
      <c r="B516" s="8">
        <f t="shared" si="16"/>
        <v>129</v>
      </c>
      <c r="C516" s="8">
        <f t="shared" si="17"/>
        <v>5</v>
      </c>
      <c r="E516" s="4">
        <f>INDEX(Hoja1!$A:$H,(ROW()-2)-(TRUNC((ROW()-2)/($J$1))*($J$1))+2,1)</f>
        <v>41767</v>
      </c>
      <c r="F516" s="5" t="str">
        <f>INDEX(Hoja1!A:H,1,(TRUNC((ROW()-2)/($J$1)))+2)</f>
        <v>MODELO</v>
      </c>
      <c r="G516" s="6">
        <f>INDEX(Hoja1!A:H,(ROW()-2)-(TRUNC((ROW()-2)/($J$1))*($J$1))+2,(TRUNC((ROW()-2)/($J$1)))+2)</f>
        <v>1.2289772880800243E-3</v>
      </c>
    </row>
    <row r="517" spans="1:7" x14ac:dyDescent="0.25">
      <c r="A517" s="9">
        <f>INDEX(Hoja1!A:H,B517,C517)</f>
        <v>-1.0686217265780007E-2</v>
      </c>
      <c r="B517" s="8">
        <f t="shared" si="16"/>
        <v>130</v>
      </c>
      <c r="C517" s="8">
        <f t="shared" si="17"/>
        <v>5</v>
      </c>
      <c r="E517" s="4">
        <f>INDEX(Hoja1!$A:$H,(ROW()-2)-(TRUNC((ROW()-2)/($J$1))*($J$1))+2,1)</f>
        <v>41768</v>
      </c>
      <c r="F517" s="5" t="str">
        <f>INDEX(Hoja1!A:H,1,(TRUNC((ROW()-2)/($J$1)))+2)</f>
        <v>MODELO</v>
      </c>
      <c r="G517" s="6">
        <f>INDEX(Hoja1!A:H,(ROW()-2)-(TRUNC((ROW()-2)/($J$1))*($J$1))+2,(TRUNC((ROW()-2)/($J$1)))+2)</f>
        <v>-1.0686217265780007E-2</v>
      </c>
    </row>
    <row r="518" spans="1:7" x14ac:dyDescent="0.25">
      <c r="A518" s="9">
        <f>INDEX(Hoja1!A:H,B518,C518)</f>
        <v>0</v>
      </c>
      <c r="B518" s="8">
        <f t="shared" si="16"/>
        <v>2</v>
      </c>
      <c r="C518" s="8">
        <f t="shared" si="17"/>
        <v>6</v>
      </c>
      <c r="E518" s="4">
        <f>INDEX(Hoja1!$A:$H,(ROW()-2)-(TRUNC((ROW()-2)/($J$1))*($J$1))+2,1)</f>
        <v>41640</v>
      </c>
      <c r="F518" s="5" t="str">
        <f>INDEX(Hoja1!A:H,1,(TRUNC((ROW()-2)/($J$1)))+2)</f>
        <v>PLANVITAL</v>
      </c>
      <c r="G518" s="6">
        <f>INDEX(Hoja1!A:H,(ROW()-2)-(TRUNC((ROW()-2)/($J$1))*($J$1))+2,(TRUNC((ROW()-2)/($J$1)))+2)</f>
        <v>0</v>
      </c>
    </row>
    <row r="519" spans="1:7" x14ac:dyDescent="0.25">
      <c r="A519" s="9">
        <f>INDEX(Hoja1!A:H,B519,C519)</f>
        <v>3.5719903639328532E-3</v>
      </c>
      <c r="B519" s="8">
        <f t="shared" si="16"/>
        <v>3</v>
      </c>
      <c r="C519" s="8">
        <f t="shared" si="17"/>
        <v>6</v>
      </c>
      <c r="E519" s="4">
        <f>INDEX(Hoja1!$A:$H,(ROW()-2)-(TRUNC((ROW()-2)/($J$1))*($J$1))+2,1)</f>
        <v>41641</v>
      </c>
      <c r="F519" s="5" t="str">
        <f>INDEX(Hoja1!A:H,1,(TRUNC((ROW()-2)/($J$1)))+2)</f>
        <v>PLANVITAL</v>
      </c>
      <c r="G519" s="6">
        <f>INDEX(Hoja1!A:H,(ROW()-2)-(TRUNC((ROW()-2)/($J$1))*($J$1))+2,(TRUNC((ROW()-2)/($J$1)))+2)</f>
        <v>3.5719903639328532E-3</v>
      </c>
    </row>
    <row r="520" spans="1:7" x14ac:dyDescent="0.25">
      <c r="A520" s="9">
        <f>INDEX(Hoja1!A:H,B520,C520)</f>
        <v>2.2225666241637576E-4</v>
      </c>
      <c r="B520" s="8">
        <f t="shared" si="16"/>
        <v>4</v>
      </c>
      <c r="C520" s="8">
        <f t="shared" si="17"/>
        <v>6</v>
      </c>
      <c r="E520" s="4">
        <f>INDEX(Hoja1!$A:$H,(ROW()-2)-(TRUNC((ROW()-2)/($J$1))*($J$1))+2,1)</f>
        <v>41642</v>
      </c>
      <c r="F520" s="5" t="str">
        <f>INDEX(Hoja1!A:H,1,(TRUNC((ROW()-2)/($J$1)))+2)</f>
        <v>PLANVITAL</v>
      </c>
      <c r="G520" s="6">
        <f>INDEX(Hoja1!A:H,(ROW()-2)-(TRUNC((ROW()-2)/($J$1))*($J$1))+2,(TRUNC((ROW()-2)/($J$1)))+2)</f>
        <v>2.2225666241637576E-4</v>
      </c>
    </row>
    <row r="521" spans="1:7" x14ac:dyDescent="0.25">
      <c r="A521" s="9">
        <f>INDEX(Hoja1!A:H,B521,C521)</f>
        <v>0</v>
      </c>
      <c r="B521" s="8">
        <f t="shared" si="16"/>
        <v>5</v>
      </c>
      <c r="C521" s="8">
        <f t="shared" si="17"/>
        <v>6</v>
      </c>
      <c r="E521" s="4">
        <f>INDEX(Hoja1!$A:$H,(ROW()-2)-(TRUNC((ROW()-2)/($J$1))*($J$1))+2,1)</f>
        <v>41643</v>
      </c>
      <c r="F521" s="5" t="str">
        <f>INDEX(Hoja1!A:H,1,(TRUNC((ROW()-2)/($J$1)))+2)</f>
        <v>PLANVITAL</v>
      </c>
      <c r="G521" s="6">
        <f>INDEX(Hoja1!A:H,(ROW()-2)-(TRUNC((ROW()-2)/($J$1))*($J$1))+2,(TRUNC((ROW()-2)/($J$1)))+2)</f>
        <v>0</v>
      </c>
    </row>
    <row r="522" spans="1:7" x14ac:dyDescent="0.25">
      <c r="A522" s="9">
        <f>INDEX(Hoja1!A:H,B522,C522)</f>
        <v>0</v>
      </c>
      <c r="B522" s="8">
        <f t="shared" si="16"/>
        <v>6</v>
      </c>
      <c r="C522" s="8">
        <f t="shared" si="17"/>
        <v>6</v>
      </c>
      <c r="E522" s="4">
        <f>INDEX(Hoja1!$A:$H,(ROW()-2)-(TRUNC((ROW()-2)/($J$1))*($J$1))+2,1)</f>
        <v>41644</v>
      </c>
      <c r="F522" s="5" t="str">
        <f>INDEX(Hoja1!A:H,1,(TRUNC((ROW()-2)/($J$1)))+2)</f>
        <v>PLANVITAL</v>
      </c>
      <c r="G522" s="6">
        <f>INDEX(Hoja1!A:H,(ROW()-2)-(TRUNC((ROW()-2)/($J$1))*($J$1))+2,(TRUNC((ROW()-2)/($J$1)))+2)</f>
        <v>0</v>
      </c>
    </row>
    <row r="523" spans="1:7" x14ac:dyDescent="0.25">
      <c r="A523" s="9">
        <f>INDEX(Hoja1!A:H,B523,C523)</f>
        <v>-4.649097384187284E-3</v>
      </c>
      <c r="B523" s="8">
        <f t="shared" si="16"/>
        <v>7</v>
      </c>
      <c r="C523" s="8">
        <f t="shared" si="17"/>
        <v>6</v>
      </c>
      <c r="E523" s="4">
        <f>INDEX(Hoja1!$A:$H,(ROW()-2)-(TRUNC((ROW()-2)/($J$1))*($J$1))+2,1)</f>
        <v>41645</v>
      </c>
      <c r="F523" s="5" t="str">
        <f>INDEX(Hoja1!A:H,1,(TRUNC((ROW()-2)/($J$1)))+2)</f>
        <v>PLANVITAL</v>
      </c>
      <c r="G523" s="6">
        <f>INDEX(Hoja1!A:H,(ROW()-2)-(TRUNC((ROW()-2)/($J$1))*($J$1))+2,(TRUNC((ROW()-2)/($J$1)))+2)</f>
        <v>-4.649097384187284E-3</v>
      </c>
    </row>
    <row r="524" spans="1:7" x14ac:dyDescent="0.25">
      <c r="A524" s="9">
        <f>INDEX(Hoja1!A:H,B524,C524)</f>
        <v>4.960217428759961E-4</v>
      </c>
      <c r="B524" s="8">
        <f t="shared" si="16"/>
        <v>8</v>
      </c>
      <c r="C524" s="8">
        <f t="shared" si="17"/>
        <v>6</v>
      </c>
      <c r="E524" s="4">
        <f>INDEX(Hoja1!$A:$H,(ROW()-2)-(TRUNC((ROW()-2)/($J$1))*($J$1))+2,1)</f>
        <v>41646</v>
      </c>
      <c r="F524" s="5" t="str">
        <f>INDEX(Hoja1!A:H,1,(TRUNC((ROW()-2)/($J$1)))+2)</f>
        <v>PLANVITAL</v>
      </c>
      <c r="G524" s="6">
        <f>INDEX(Hoja1!A:H,(ROW()-2)-(TRUNC((ROW()-2)/($J$1))*($J$1))+2,(TRUNC((ROW()-2)/($J$1)))+2)</f>
        <v>4.960217428759961E-4</v>
      </c>
    </row>
    <row r="525" spans="1:7" x14ac:dyDescent="0.25">
      <c r="A525" s="9">
        <f>INDEX(Hoja1!A:H,B525,C525)</f>
        <v>1.7681020944584347E-3</v>
      </c>
      <c r="B525" s="8">
        <f t="shared" si="16"/>
        <v>9</v>
      </c>
      <c r="C525" s="8">
        <f t="shared" si="17"/>
        <v>6</v>
      </c>
      <c r="E525" s="4">
        <f>INDEX(Hoja1!$A:$H,(ROW()-2)-(TRUNC((ROW()-2)/($J$1))*($J$1))+2,1)</f>
        <v>41647</v>
      </c>
      <c r="F525" s="5" t="str">
        <f>INDEX(Hoja1!A:H,1,(TRUNC((ROW()-2)/($J$1)))+2)</f>
        <v>PLANVITAL</v>
      </c>
      <c r="G525" s="6">
        <f>INDEX(Hoja1!A:H,(ROW()-2)-(TRUNC((ROW()-2)/($J$1))*($J$1))+2,(TRUNC((ROW()-2)/($J$1)))+2)</f>
        <v>1.7681020944584347E-3</v>
      </c>
    </row>
    <row r="526" spans="1:7" x14ac:dyDescent="0.25">
      <c r="A526" s="9">
        <f>INDEX(Hoja1!A:H,B526,C526)</f>
        <v>1.2397229543952282E-3</v>
      </c>
      <c r="B526" s="8">
        <f t="shared" si="16"/>
        <v>10</v>
      </c>
      <c r="C526" s="8">
        <f t="shared" si="17"/>
        <v>6</v>
      </c>
      <c r="E526" s="4">
        <f>INDEX(Hoja1!$A:$H,(ROW()-2)-(TRUNC((ROW()-2)/($J$1))*($J$1))+2,1)</f>
        <v>41648</v>
      </c>
      <c r="F526" s="5" t="str">
        <f>INDEX(Hoja1!A:H,1,(TRUNC((ROW()-2)/($J$1)))+2)</f>
        <v>PLANVITAL</v>
      </c>
      <c r="G526" s="6">
        <f>INDEX(Hoja1!A:H,(ROW()-2)-(TRUNC((ROW()-2)/($J$1))*($J$1))+2,(TRUNC((ROW()-2)/($J$1)))+2)</f>
        <v>1.2397229543952282E-3</v>
      </c>
    </row>
    <row r="527" spans="1:7" x14ac:dyDescent="0.25">
      <c r="A527" s="9">
        <f>INDEX(Hoja1!A:H,B527,C527)</f>
        <v>-5.5281284077046688E-4</v>
      </c>
      <c r="B527" s="8">
        <f t="shared" si="16"/>
        <v>11</v>
      </c>
      <c r="C527" s="8">
        <f t="shared" si="17"/>
        <v>6</v>
      </c>
      <c r="E527" s="4">
        <f>INDEX(Hoja1!$A:$H,(ROW()-2)-(TRUNC((ROW()-2)/($J$1))*($J$1))+2,1)</f>
        <v>41649</v>
      </c>
      <c r="F527" s="5" t="str">
        <f>INDEX(Hoja1!A:H,1,(TRUNC((ROW()-2)/($J$1)))+2)</f>
        <v>PLANVITAL</v>
      </c>
      <c r="G527" s="6">
        <f>INDEX(Hoja1!A:H,(ROW()-2)-(TRUNC((ROW()-2)/($J$1))*($J$1))+2,(TRUNC((ROW()-2)/($J$1)))+2)</f>
        <v>-5.5281284077046688E-4</v>
      </c>
    </row>
    <row r="528" spans="1:7" x14ac:dyDescent="0.25">
      <c r="A528" s="9">
        <f>INDEX(Hoja1!A:H,B528,C528)</f>
        <v>0</v>
      </c>
      <c r="B528" s="8">
        <f t="shared" si="16"/>
        <v>12</v>
      </c>
      <c r="C528" s="8">
        <f t="shared" si="17"/>
        <v>6</v>
      </c>
      <c r="E528" s="4">
        <f>INDEX(Hoja1!$A:$H,(ROW()-2)-(TRUNC((ROW()-2)/($J$1))*($J$1))+2,1)</f>
        <v>41650</v>
      </c>
      <c r="F528" s="5" t="str">
        <f>INDEX(Hoja1!A:H,1,(TRUNC((ROW()-2)/($J$1)))+2)</f>
        <v>PLANVITAL</v>
      </c>
      <c r="G528" s="6">
        <f>INDEX(Hoja1!A:H,(ROW()-2)-(TRUNC((ROW()-2)/($J$1))*($J$1))+2,(TRUNC((ROW()-2)/($J$1)))+2)</f>
        <v>0</v>
      </c>
    </row>
    <row r="529" spans="1:7" x14ac:dyDescent="0.25">
      <c r="A529" s="9">
        <f>INDEX(Hoja1!A:H,B529,C529)</f>
        <v>0</v>
      </c>
      <c r="B529" s="8">
        <f t="shared" si="16"/>
        <v>13</v>
      </c>
      <c r="C529" s="8">
        <f t="shared" si="17"/>
        <v>6</v>
      </c>
      <c r="E529" s="4">
        <f>INDEX(Hoja1!$A:$H,(ROW()-2)-(TRUNC((ROW()-2)/($J$1))*($J$1))+2,1)</f>
        <v>41651</v>
      </c>
      <c r="F529" s="5" t="str">
        <f>INDEX(Hoja1!A:H,1,(TRUNC((ROW()-2)/($J$1)))+2)</f>
        <v>PLANVITAL</v>
      </c>
      <c r="G529" s="6">
        <f>INDEX(Hoja1!A:H,(ROW()-2)-(TRUNC((ROW()-2)/($J$1))*($J$1))+2,(TRUNC((ROW()-2)/($J$1)))+2)</f>
        <v>0</v>
      </c>
    </row>
    <row r="530" spans="1:7" x14ac:dyDescent="0.25">
      <c r="A530" s="9">
        <f>INDEX(Hoja1!A:H,B530,C530)</f>
        <v>-3.0580263048819445E-3</v>
      </c>
      <c r="B530" s="8">
        <f t="shared" si="16"/>
        <v>14</v>
      </c>
      <c r="C530" s="8">
        <f t="shared" si="17"/>
        <v>6</v>
      </c>
      <c r="E530" s="4">
        <f>INDEX(Hoja1!$A:$H,(ROW()-2)-(TRUNC((ROW()-2)/($J$1))*($J$1))+2,1)</f>
        <v>41652</v>
      </c>
      <c r="F530" s="5" t="str">
        <f>INDEX(Hoja1!A:H,1,(TRUNC((ROW()-2)/($J$1)))+2)</f>
        <v>PLANVITAL</v>
      </c>
      <c r="G530" s="6">
        <f>INDEX(Hoja1!A:H,(ROW()-2)-(TRUNC((ROW()-2)/($J$1))*($J$1))+2,(TRUNC((ROW()-2)/($J$1)))+2)</f>
        <v>-3.0580263048819445E-3</v>
      </c>
    </row>
    <row r="531" spans="1:7" x14ac:dyDescent="0.25">
      <c r="A531" s="9">
        <f>INDEX(Hoja1!A:H,B531,C531)</f>
        <v>-4.6688694153139698E-3</v>
      </c>
      <c r="B531" s="8">
        <f t="shared" si="16"/>
        <v>15</v>
      </c>
      <c r="C531" s="8">
        <f t="shared" si="17"/>
        <v>6</v>
      </c>
      <c r="E531" s="4">
        <f>INDEX(Hoja1!$A:$H,(ROW()-2)-(TRUNC((ROW()-2)/($J$1))*($J$1))+2,1)</f>
        <v>41653</v>
      </c>
      <c r="F531" s="5" t="str">
        <f>INDEX(Hoja1!A:H,1,(TRUNC((ROW()-2)/($J$1)))+2)</f>
        <v>PLANVITAL</v>
      </c>
      <c r="G531" s="6">
        <f>INDEX(Hoja1!A:H,(ROW()-2)-(TRUNC((ROW()-2)/($J$1))*($J$1))+2,(TRUNC((ROW()-2)/($J$1)))+2)</f>
        <v>-4.6688694153139698E-3</v>
      </c>
    </row>
    <row r="532" spans="1:7" x14ac:dyDescent="0.25">
      <c r="A532" s="9">
        <f>INDEX(Hoja1!A:H,B532,C532)</f>
        <v>2.3004147572085465E-3</v>
      </c>
      <c r="B532" s="8">
        <f t="shared" si="16"/>
        <v>16</v>
      </c>
      <c r="C532" s="8">
        <f t="shared" si="17"/>
        <v>6</v>
      </c>
      <c r="E532" s="4">
        <f>INDEX(Hoja1!$A:$H,(ROW()-2)-(TRUNC((ROW()-2)/($J$1))*($J$1))+2,1)</f>
        <v>41654</v>
      </c>
      <c r="F532" s="5" t="str">
        <f>INDEX(Hoja1!A:H,1,(TRUNC((ROW()-2)/($J$1)))+2)</f>
        <v>PLANVITAL</v>
      </c>
      <c r="G532" s="6">
        <f>INDEX(Hoja1!A:H,(ROW()-2)-(TRUNC((ROW()-2)/($J$1))*($J$1))+2,(TRUNC((ROW()-2)/($J$1)))+2)</f>
        <v>2.3004147572085465E-3</v>
      </c>
    </row>
    <row r="533" spans="1:7" x14ac:dyDescent="0.25">
      <c r="A533" s="9">
        <f>INDEX(Hoja1!A:H,B533,C533)</f>
        <v>5.0492260525309973E-3</v>
      </c>
      <c r="B533" s="8">
        <f t="shared" si="16"/>
        <v>17</v>
      </c>
      <c r="C533" s="8">
        <f t="shared" si="17"/>
        <v>6</v>
      </c>
      <c r="E533" s="4">
        <f>INDEX(Hoja1!$A:$H,(ROW()-2)-(TRUNC((ROW()-2)/($J$1))*($J$1))+2,1)</f>
        <v>41655</v>
      </c>
      <c r="F533" s="5" t="str">
        <f>INDEX(Hoja1!A:H,1,(TRUNC((ROW()-2)/($J$1)))+2)</f>
        <v>PLANVITAL</v>
      </c>
      <c r="G533" s="6">
        <f>INDEX(Hoja1!A:H,(ROW()-2)-(TRUNC((ROW()-2)/($J$1))*($J$1))+2,(TRUNC((ROW()-2)/($J$1)))+2)</f>
        <v>5.0492260525309973E-3</v>
      </c>
    </row>
    <row r="534" spans="1:7" x14ac:dyDescent="0.25">
      <c r="A534" s="9">
        <f>INDEX(Hoja1!A:H,B534,C534)</f>
        <v>2.2726647134925226E-3</v>
      </c>
      <c r="B534" s="8">
        <f t="shared" si="16"/>
        <v>18</v>
      </c>
      <c r="C534" s="8">
        <f t="shared" si="17"/>
        <v>6</v>
      </c>
      <c r="E534" s="4">
        <f>INDEX(Hoja1!$A:$H,(ROW()-2)-(TRUNC((ROW()-2)/($J$1))*($J$1))+2,1)</f>
        <v>41656</v>
      </c>
      <c r="F534" s="5" t="str">
        <f>INDEX(Hoja1!A:H,1,(TRUNC((ROW()-2)/($J$1)))+2)</f>
        <v>PLANVITAL</v>
      </c>
      <c r="G534" s="6">
        <f>INDEX(Hoja1!A:H,(ROW()-2)-(TRUNC((ROW()-2)/($J$1))*($J$1))+2,(TRUNC((ROW()-2)/($J$1)))+2)</f>
        <v>2.2726647134925226E-3</v>
      </c>
    </row>
    <row r="535" spans="1:7" x14ac:dyDescent="0.25">
      <c r="A535" s="9">
        <f>INDEX(Hoja1!A:H,B535,C535)</f>
        <v>0</v>
      </c>
      <c r="B535" s="8">
        <f t="shared" si="16"/>
        <v>19</v>
      </c>
      <c r="C535" s="8">
        <f t="shared" si="17"/>
        <v>6</v>
      </c>
      <c r="E535" s="4">
        <f>INDEX(Hoja1!$A:$H,(ROW()-2)-(TRUNC((ROW()-2)/($J$1))*($J$1))+2,1)</f>
        <v>41657</v>
      </c>
      <c r="F535" s="5" t="str">
        <f>INDEX(Hoja1!A:H,1,(TRUNC((ROW()-2)/($J$1)))+2)</f>
        <v>PLANVITAL</v>
      </c>
      <c r="G535" s="6">
        <f>INDEX(Hoja1!A:H,(ROW()-2)-(TRUNC((ROW()-2)/($J$1))*($J$1))+2,(TRUNC((ROW()-2)/($J$1)))+2)</f>
        <v>0</v>
      </c>
    </row>
    <row r="536" spans="1:7" x14ac:dyDescent="0.25">
      <c r="A536" s="9">
        <f>INDEX(Hoja1!A:H,B536,C536)</f>
        <v>0</v>
      </c>
      <c r="B536" s="8">
        <f t="shared" si="16"/>
        <v>20</v>
      </c>
      <c r="C536" s="8">
        <f t="shared" si="17"/>
        <v>6</v>
      </c>
      <c r="E536" s="4">
        <f>INDEX(Hoja1!$A:$H,(ROW()-2)-(TRUNC((ROW()-2)/($J$1))*($J$1))+2,1)</f>
        <v>41658</v>
      </c>
      <c r="F536" s="5" t="str">
        <f>INDEX(Hoja1!A:H,1,(TRUNC((ROW()-2)/($J$1)))+2)</f>
        <v>PLANVITAL</v>
      </c>
      <c r="G536" s="6">
        <f>INDEX(Hoja1!A:H,(ROW()-2)-(TRUNC((ROW()-2)/($J$1))*($J$1))+2,(TRUNC((ROW()-2)/($J$1)))+2)</f>
        <v>0</v>
      </c>
    </row>
    <row r="537" spans="1:7" x14ac:dyDescent="0.25">
      <c r="A537" s="9">
        <f>INDEX(Hoja1!A:H,B537,C537)</f>
        <v>6.9233038908946831E-3</v>
      </c>
      <c r="B537" s="8">
        <f t="shared" si="16"/>
        <v>21</v>
      </c>
      <c r="C537" s="8">
        <f t="shared" si="17"/>
        <v>6</v>
      </c>
      <c r="E537" s="4">
        <f>INDEX(Hoja1!$A:$H,(ROW()-2)-(TRUNC((ROW()-2)/($J$1))*($J$1))+2,1)</f>
        <v>41659</v>
      </c>
      <c r="F537" s="5" t="str">
        <f>INDEX(Hoja1!A:H,1,(TRUNC((ROW()-2)/($J$1)))+2)</f>
        <v>PLANVITAL</v>
      </c>
      <c r="G537" s="6">
        <f>INDEX(Hoja1!A:H,(ROW()-2)-(TRUNC((ROW()-2)/($J$1))*($J$1))+2,(TRUNC((ROW()-2)/($J$1)))+2)</f>
        <v>6.9233038908946831E-3</v>
      </c>
    </row>
    <row r="538" spans="1:7" x14ac:dyDescent="0.25">
      <c r="A538" s="9">
        <f>INDEX(Hoja1!A:H,B538,C538)</f>
        <v>5.0241609409951149E-3</v>
      </c>
      <c r="B538" s="8">
        <f t="shared" si="16"/>
        <v>22</v>
      </c>
      <c r="C538" s="8">
        <f t="shared" si="17"/>
        <v>6</v>
      </c>
      <c r="E538" s="4">
        <f>INDEX(Hoja1!$A:$H,(ROW()-2)-(TRUNC((ROW()-2)/($J$1))*($J$1))+2,1)</f>
        <v>41660</v>
      </c>
      <c r="F538" s="5" t="str">
        <f>INDEX(Hoja1!A:H,1,(TRUNC((ROW()-2)/($J$1)))+2)</f>
        <v>PLANVITAL</v>
      </c>
      <c r="G538" s="6">
        <f>INDEX(Hoja1!A:H,(ROW()-2)-(TRUNC((ROW()-2)/($J$1))*($J$1))+2,(TRUNC((ROW()-2)/($J$1)))+2)</f>
        <v>5.0241609409951149E-3</v>
      </c>
    </row>
    <row r="539" spans="1:7" x14ac:dyDescent="0.25">
      <c r="A539" s="9">
        <f>INDEX(Hoja1!A:H,B539,C539)</f>
        <v>3.4034422015003507E-3</v>
      </c>
      <c r="B539" s="8">
        <f t="shared" si="16"/>
        <v>23</v>
      </c>
      <c r="C539" s="8">
        <f t="shared" si="17"/>
        <v>6</v>
      </c>
      <c r="E539" s="4">
        <f>INDEX(Hoja1!$A:$H,(ROW()-2)-(TRUNC((ROW()-2)/($J$1))*($J$1))+2,1)</f>
        <v>41661</v>
      </c>
      <c r="F539" s="5" t="str">
        <f>INDEX(Hoja1!A:H,1,(TRUNC((ROW()-2)/($J$1)))+2)</f>
        <v>PLANVITAL</v>
      </c>
      <c r="G539" s="6">
        <f>INDEX(Hoja1!A:H,(ROW()-2)-(TRUNC((ROW()-2)/($J$1))*($J$1))+2,(TRUNC((ROW()-2)/($J$1)))+2)</f>
        <v>3.4034422015003507E-3</v>
      </c>
    </row>
    <row r="540" spans="1:7" x14ac:dyDescent="0.25">
      <c r="A540" s="9">
        <f>INDEX(Hoja1!A:H,B540,C540)</f>
        <v>7.7567736537376142E-4</v>
      </c>
      <c r="B540" s="8">
        <f t="shared" si="16"/>
        <v>24</v>
      </c>
      <c r="C540" s="8">
        <f t="shared" si="17"/>
        <v>6</v>
      </c>
      <c r="E540" s="4">
        <f>INDEX(Hoja1!$A:$H,(ROW()-2)-(TRUNC((ROW()-2)/($J$1))*($J$1))+2,1)</f>
        <v>41662</v>
      </c>
      <c r="F540" s="5" t="str">
        <f>INDEX(Hoja1!A:H,1,(TRUNC((ROW()-2)/($J$1)))+2)</f>
        <v>PLANVITAL</v>
      </c>
      <c r="G540" s="6">
        <f>INDEX(Hoja1!A:H,(ROW()-2)-(TRUNC((ROW()-2)/($J$1))*($J$1))+2,(TRUNC((ROW()-2)/($J$1)))+2)</f>
        <v>7.7567736537376142E-4</v>
      </c>
    </row>
    <row r="541" spans="1:7" x14ac:dyDescent="0.25">
      <c r="A541" s="9">
        <f>INDEX(Hoja1!A:H,B541,C541)</f>
        <v>-1.7168092779075161E-3</v>
      </c>
      <c r="B541" s="8">
        <f t="shared" si="16"/>
        <v>25</v>
      </c>
      <c r="C541" s="8">
        <f t="shared" si="17"/>
        <v>6</v>
      </c>
      <c r="E541" s="4">
        <f>INDEX(Hoja1!$A:$H,(ROW()-2)-(TRUNC((ROW()-2)/($J$1))*($J$1))+2,1)</f>
        <v>41663</v>
      </c>
      <c r="F541" s="5" t="str">
        <f>INDEX(Hoja1!A:H,1,(TRUNC((ROW()-2)/($J$1)))+2)</f>
        <v>PLANVITAL</v>
      </c>
      <c r="G541" s="6">
        <f>INDEX(Hoja1!A:H,(ROW()-2)-(TRUNC((ROW()-2)/($J$1))*($J$1))+2,(TRUNC((ROW()-2)/($J$1)))+2)</f>
        <v>-1.7168092779075161E-3</v>
      </c>
    </row>
    <row r="542" spans="1:7" x14ac:dyDescent="0.25">
      <c r="A542" s="9">
        <f>INDEX(Hoja1!A:H,B542,C542)</f>
        <v>0</v>
      </c>
      <c r="B542" s="8">
        <f t="shared" si="16"/>
        <v>26</v>
      </c>
      <c r="C542" s="8">
        <f t="shared" si="17"/>
        <v>6</v>
      </c>
      <c r="E542" s="4">
        <f>INDEX(Hoja1!$A:$H,(ROW()-2)-(TRUNC((ROW()-2)/($J$1))*($J$1))+2,1)</f>
        <v>41664</v>
      </c>
      <c r="F542" s="5" t="str">
        <f>INDEX(Hoja1!A:H,1,(TRUNC((ROW()-2)/($J$1)))+2)</f>
        <v>PLANVITAL</v>
      </c>
      <c r="G542" s="6">
        <f>INDEX(Hoja1!A:H,(ROW()-2)-(TRUNC((ROW()-2)/($J$1))*($J$1))+2,(TRUNC((ROW()-2)/($J$1)))+2)</f>
        <v>0</v>
      </c>
    </row>
    <row r="543" spans="1:7" x14ac:dyDescent="0.25">
      <c r="A543" s="9">
        <f>INDEX(Hoja1!A:H,B543,C543)</f>
        <v>0</v>
      </c>
      <c r="B543" s="8">
        <f t="shared" si="16"/>
        <v>27</v>
      </c>
      <c r="C543" s="8">
        <f t="shared" si="17"/>
        <v>6</v>
      </c>
      <c r="E543" s="4">
        <f>INDEX(Hoja1!$A:$H,(ROW()-2)-(TRUNC((ROW()-2)/($J$1))*($J$1))+2,1)</f>
        <v>41665</v>
      </c>
      <c r="F543" s="5" t="str">
        <f>INDEX(Hoja1!A:H,1,(TRUNC((ROW()-2)/($J$1)))+2)</f>
        <v>PLANVITAL</v>
      </c>
      <c r="G543" s="6">
        <f>INDEX(Hoja1!A:H,(ROW()-2)-(TRUNC((ROW()-2)/($J$1))*($J$1))+2,(TRUNC((ROW()-2)/($J$1)))+2)</f>
        <v>0</v>
      </c>
    </row>
    <row r="544" spans="1:7" x14ac:dyDescent="0.25">
      <c r="A544" s="9">
        <f>INDEX(Hoja1!A:H,B544,C544)</f>
        <v>-1.1276153481190043E-2</v>
      </c>
      <c r="B544" s="8">
        <f t="shared" si="16"/>
        <v>28</v>
      </c>
      <c r="C544" s="8">
        <f t="shared" si="17"/>
        <v>6</v>
      </c>
      <c r="E544" s="4">
        <f>INDEX(Hoja1!$A:$H,(ROW()-2)-(TRUNC((ROW()-2)/($J$1))*($J$1))+2,1)</f>
        <v>41666</v>
      </c>
      <c r="F544" s="5" t="str">
        <f>INDEX(Hoja1!A:H,1,(TRUNC((ROW()-2)/($J$1)))+2)</f>
        <v>PLANVITAL</v>
      </c>
      <c r="G544" s="6">
        <f>INDEX(Hoja1!A:H,(ROW()-2)-(TRUNC((ROW()-2)/($J$1))*($J$1))+2,(TRUNC((ROW()-2)/($J$1)))+2)</f>
        <v>-1.1276153481190043E-2</v>
      </c>
    </row>
    <row r="545" spans="1:7" x14ac:dyDescent="0.25">
      <c r="A545" s="9">
        <f>INDEX(Hoja1!A:H,B545,C545)</f>
        <v>-1.2174924632923467E-2</v>
      </c>
      <c r="B545" s="8">
        <f t="shared" si="16"/>
        <v>29</v>
      </c>
      <c r="C545" s="8">
        <f t="shared" si="17"/>
        <v>6</v>
      </c>
      <c r="E545" s="4">
        <f>INDEX(Hoja1!$A:$H,(ROW()-2)-(TRUNC((ROW()-2)/($J$1))*($J$1))+2,1)</f>
        <v>41667</v>
      </c>
      <c r="F545" s="5" t="str">
        <f>INDEX(Hoja1!A:H,1,(TRUNC((ROW()-2)/($J$1)))+2)</f>
        <v>PLANVITAL</v>
      </c>
      <c r="G545" s="6">
        <f>INDEX(Hoja1!A:H,(ROW()-2)-(TRUNC((ROW()-2)/($J$1))*($J$1))+2,(TRUNC((ROW()-2)/($J$1)))+2)</f>
        <v>-1.2174924632923467E-2</v>
      </c>
    </row>
    <row r="546" spans="1:7" x14ac:dyDescent="0.25">
      <c r="A546" s="9">
        <f>INDEX(Hoja1!A:H,B546,C546)</f>
        <v>-1.3084386474824239E-3</v>
      </c>
      <c r="B546" s="8">
        <f t="shared" si="16"/>
        <v>30</v>
      </c>
      <c r="C546" s="8">
        <f t="shared" si="17"/>
        <v>6</v>
      </c>
      <c r="E546" s="4">
        <f>INDEX(Hoja1!$A:$H,(ROW()-2)-(TRUNC((ROW()-2)/($J$1))*($J$1))+2,1)</f>
        <v>41668</v>
      </c>
      <c r="F546" s="5" t="str">
        <f>INDEX(Hoja1!A:H,1,(TRUNC((ROW()-2)/($J$1)))+2)</f>
        <v>PLANVITAL</v>
      </c>
      <c r="G546" s="6">
        <f>INDEX(Hoja1!A:H,(ROW()-2)-(TRUNC((ROW()-2)/($J$1))*($J$1))+2,(TRUNC((ROW()-2)/($J$1)))+2)</f>
        <v>-1.3084386474824239E-3</v>
      </c>
    </row>
    <row r="547" spans="1:7" x14ac:dyDescent="0.25">
      <c r="A547" s="9">
        <f>INDEX(Hoja1!A:H,B547,C547)</f>
        <v>-2.9252490518114627E-3</v>
      </c>
      <c r="B547" s="8">
        <f t="shared" si="16"/>
        <v>31</v>
      </c>
      <c r="C547" s="8">
        <f t="shared" si="17"/>
        <v>6</v>
      </c>
      <c r="E547" s="4">
        <f>INDEX(Hoja1!$A:$H,(ROW()-2)-(TRUNC((ROW()-2)/($J$1))*($J$1))+2,1)</f>
        <v>41669</v>
      </c>
      <c r="F547" s="5" t="str">
        <f>INDEX(Hoja1!A:H,1,(TRUNC((ROW()-2)/($J$1)))+2)</f>
        <v>PLANVITAL</v>
      </c>
      <c r="G547" s="6">
        <f>INDEX(Hoja1!A:H,(ROW()-2)-(TRUNC((ROW()-2)/($J$1))*($J$1))+2,(TRUNC((ROW()-2)/($J$1)))+2)</f>
        <v>-2.9252490518114627E-3</v>
      </c>
    </row>
    <row r="548" spans="1:7" x14ac:dyDescent="0.25">
      <c r="A548" s="9">
        <f>INDEX(Hoja1!A:H,B548,C548)</f>
        <v>-1.6915655117628603E-3</v>
      </c>
      <c r="B548" s="8">
        <f t="shared" si="16"/>
        <v>32</v>
      </c>
      <c r="C548" s="8">
        <f t="shared" si="17"/>
        <v>6</v>
      </c>
      <c r="E548" s="4">
        <f>INDEX(Hoja1!$A:$H,(ROW()-2)-(TRUNC((ROW()-2)/($J$1))*($J$1))+2,1)</f>
        <v>41670</v>
      </c>
      <c r="F548" s="5" t="str">
        <f>INDEX(Hoja1!A:H,1,(TRUNC((ROW()-2)/($J$1)))+2)</f>
        <v>PLANVITAL</v>
      </c>
      <c r="G548" s="6">
        <f>INDEX(Hoja1!A:H,(ROW()-2)-(TRUNC((ROW()-2)/($J$1))*($J$1))+2,(TRUNC((ROW()-2)/($J$1)))+2)</f>
        <v>-1.6915655117628603E-3</v>
      </c>
    </row>
    <row r="549" spans="1:7" x14ac:dyDescent="0.25">
      <c r="A549" s="9">
        <f>INDEX(Hoja1!A:H,B549,C549)</f>
        <v>0</v>
      </c>
      <c r="B549" s="8">
        <f t="shared" si="16"/>
        <v>33</v>
      </c>
      <c r="C549" s="8">
        <f t="shared" si="17"/>
        <v>6</v>
      </c>
      <c r="E549" s="4">
        <f>INDEX(Hoja1!$A:$H,(ROW()-2)-(TRUNC((ROW()-2)/($J$1))*($J$1))+2,1)</f>
        <v>41671</v>
      </c>
      <c r="F549" s="5" t="str">
        <f>INDEX(Hoja1!A:H,1,(TRUNC((ROW()-2)/($J$1)))+2)</f>
        <v>PLANVITAL</v>
      </c>
      <c r="G549" s="6">
        <f>INDEX(Hoja1!A:H,(ROW()-2)-(TRUNC((ROW()-2)/($J$1))*($J$1))+2,(TRUNC((ROW()-2)/($J$1)))+2)</f>
        <v>0</v>
      </c>
    </row>
    <row r="550" spans="1:7" x14ac:dyDescent="0.25">
      <c r="A550" s="9">
        <f>INDEX(Hoja1!A:H,B550,C550)</f>
        <v>0</v>
      </c>
      <c r="B550" s="8">
        <f t="shared" si="16"/>
        <v>34</v>
      </c>
      <c r="C550" s="8">
        <f t="shared" si="17"/>
        <v>6</v>
      </c>
      <c r="E550" s="4">
        <f>INDEX(Hoja1!$A:$H,(ROW()-2)-(TRUNC((ROW()-2)/($J$1))*($J$1))+2,1)</f>
        <v>41672</v>
      </c>
      <c r="F550" s="5" t="str">
        <f>INDEX(Hoja1!A:H,1,(TRUNC((ROW()-2)/($J$1)))+2)</f>
        <v>PLANVITAL</v>
      </c>
      <c r="G550" s="6">
        <f>INDEX(Hoja1!A:H,(ROW()-2)-(TRUNC((ROW()-2)/($J$1))*($J$1))+2,(TRUNC((ROW()-2)/($J$1)))+2)</f>
        <v>0</v>
      </c>
    </row>
    <row r="551" spans="1:7" x14ac:dyDescent="0.25">
      <c r="A551" s="9">
        <f>INDEX(Hoja1!A:H,B551,C551)</f>
        <v>4.3729923307302965E-3</v>
      </c>
      <c r="B551" s="8">
        <f t="shared" si="16"/>
        <v>35</v>
      </c>
      <c r="C551" s="8">
        <f t="shared" si="17"/>
        <v>6</v>
      </c>
      <c r="E551" s="4">
        <f>INDEX(Hoja1!$A:$H,(ROW()-2)-(TRUNC((ROW()-2)/($J$1))*($J$1))+2,1)</f>
        <v>41673</v>
      </c>
      <c r="F551" s="5" t="str">
        <f>INDEX(Hoja1!A:H,1,(TRUNC((ROW()-2)/($J$1)))+2)</f>
        <v>PLANVITAL</v>
      </c>
      <c r="G551" s="6">
        <f>INDEX(Hoja1!A:H,(ROW()-2)-(TRUNC((ROW()-2)/($J$1))*($J$1))+2,(TRUNC((ROW()-2)/($J$1)))+2)</f>
        <v>4.3729923307302965E-3</v>
      </c>
    </row>
    <row r="552" spans="1:7" x14ac:dyDescent="0.25">
      <c r="A552" s="9">
        <f>INDEX(Hoja1!A:H,B552,C552)</f>
        <v>-4.6621780582575267E-3</v>
      </c>
      <c r="B552" s="8">
        <f t="shared" si="16"/>
        <v>36</v>
      </c>
      <c r="C552" s="8">
        <f t="shared" si="17"/>
        <v>6</v>
      </c>
      <c r="E552" s="4">
        <f>INDEX(Hoja1!$A:$H,(ROW()-2)-(TRUNC((ROW()-2)/($J$1))*($J$1))+2,1)</f>
        <v>41674</v>
      </c>
      <c r="F552" s="5" t="str">
        <f>INDEX(Hoja1!A:H,1,(TRUNC((ROW()-2)/($J$1)))+2)</f>
        <v>PLANVITAL</v>
      </c>
      <c r="G552" s="6">
        <f>INDEX(Hoja1!A:H,(ROW()-2)-(TRUNC((ROW()-2)/($J$1))*($J$1))+2,(TRUNC((ROW()-2)/($J$1)))+2)</f>
        <v>-4.6621780582575267E-3</v>
      </c>
    </row>
    <row r="553" spans="1:7" x14ac:dyDescent="0.25">
      <c r="A553" s="9">
        <f>INDEX(Hoja1!A:H,B553,C553)</f>
        <v>-1.5755228261289389E-3</v>
      </c>
      <c r="B553" s="8">
        <f t="shared" si="16"/>
        <v>37</v>
      </c>
      <c r="C553" s="8">
        <f t="shared" si="17"/>
        <v>6</v>
      </c>
      <c r="E553" s="4">
        <f>INDEX(Hoja1!$A:$H,(ROW()-2)-(TRUNC((ROW()-2)/($J$1))*($J$1))+2,1)</f>
        <v>41675</v>
      </c>
      <c r="F553" s="5" t="str">
        <f>INDEX(Hoja1!A:H,1,(TRUNC((ROW()-2)/($J$1)))+2)</f>
        <v>PLANVITAL</v>
      </c>
      <c r="G553" s="6">
        <f>INDEX(Hoja1!A:H,(ROW()-2)-(TRUNC((ROW()-2)/($J$1))*($J$1))+2,(TRUNC((ROW()-2)/($J$1)))+2)</f>
        <v>-1.5755228261289389E-3</v>
      </c>
    </row>
    <row r="554" spans="1:7" x14ac:dyDescent="0.25">
      <c r="A554" s="9">
        <f>INDEX(Hoja1!A:H,B554,C554)</f>
        <v>2.3057698685517991E-3</v>
      </c>
      <c r="B554" s="8">
        <f t="shared" si="16"/>
        <v>38</v>
      </c>
      <c r="C554" s="8">
        <f t="shared" si="17"/>
        <v>6</v>
      </c>
      <c r="E554" s="4">
        <f>INDEX(Hoja1!$A:$H,(ROW()-2)-(TRUNC((ROW()-2)/($J$1))*($J$1))+2,1)</f>
        <v>41676</v>
      </c>
      <c r="F554" s="5" t="str">
        <f>INDEX(Hoja1!A:H,1,(TRUNC((ROW()-2)/($J$1)))+2)</f>
        <v>PLANVITAL</v>
      </c>
      <c r="G554" s="6">
        <f>INDEX(Hoja1!A:H,(ROW()-2)-(TRUNC((ROW()-2)/($J$1))*($J$1))+2,(TRUNC((ROW()-2)/($J$1)))+2)</f>
        <v>2.3057698685517991E-3</v>
      </c>
    </row>
    <row r="555" spans="1:7" x14ac:dyDescent="0.25">
      <c r="A555" s="9">
        <f>INDEX(Hoja1!A:H,B555,C555)</f>
        <v>4.8678536563750985E-3</v>
      </c>
      <c r="B555" s="8">
        <f t="shared" si="16"/>
        <v>39</v>
      </c>
      <c r="C555" s="8">
        <f t="shared" si="17"/>
        <v>6</v>
      </c>
      <c r="E555" s="4">
        <f>INDEX(Hoja1!$A:$H,(ROW()-2)-(TRUNC((ROW()-2)/($J$1))*($J$1))+2,1)</f>
        <v>41677</v>
      </c>
      <c r="F555" s="5" t="str">
        <f>INDEX(Hoja1!A:H,1,(TRUNC((ROW()-2)/($J$1)))+2)</f>
        <v>PLANVITAL</v>
      </c>
      <c r="G555" s="6">
        <f>INDEX(Hoja1!A:H,(ROW()-2)-(TRUNC((ROW()-2)/($J$1))*($J$1))+2,(TRUNC((ROW()-2)/($J$1)))+2)</f>
        <v>4.8678536563750985E-3</v>
      </c>
    </row>
    <row r="556" spans="1:7" x14ac:dyDescent="0.25">
      <c r="A556" s="9">
        <f>INDEX(Hoja1!A:H,B556,C556)</f>
        <v>0</v>
      </c>
      <c r="B556" s="8">
        <f t="shared" si="16"/>
        <v>40</v>
      </c>
      <c r="C556" s="8">
        <f t="shared" si="17"/>
        <v>6</v>
      </c>
      <c r="E556" s="4">
        <f>INDEX(Hoja1!$A:$H,(ROW()-2)-(TRUNC((ROW()-2)/($J$1))*($J$1))+2,1)</f>
        <v>41678</v>
      </c>
      <c r="F556" s="5" t="str">
        <f>INDEX(Hoja1!A:H,1,(TRUNC((ROW()-2)/($J$1)))+2)</f>
        <v>PLANVITAL</v>
      </c>
      <c r="G556" s="6">
        <f>INDEX(Hoja1!A:H,(ROW()-2)-(TRUNC((ROW()-2)/($J$1))*($J$1))+2,(TRUNC((ROW()-2)/($J$1)))+2)</f>
        <v>0</v>
      </c>
    </row>
    <row r="557" spans="1:7" x14ac:dyDescent="0.25">
      <c r="A557" s="9">
        <f>INDEX(Hoja1!A:H,B557,C557)</f>
        <v>0</v>
      </c>
      <c r="B557" s="8">
        <f t="shared" si="16"/>
        <v>41</v>
      </c>
      <c r="C557" s="8">
        <f t="shared" si="17"/>
        <v>6</v>
      </c>
      <c r="E557" s="4">
        <f>INDEX(Hoja1!$A:$H,(ROW()-2)-(TRUNC((ROW()-2)/($J$1))*($J$1))+2,1)</f>
        <v>41679</v>
      </c>
      <c r="F557" s="5" t="str">
        <f>INDEX(Hoja1!A:H,1,(TRUNC((ROW()-2)/($J$1)))+2)</f>
        <v>PLANVITAL</v>
      </c>
      <c r="G557" s="6">
        <f>INDEX(Hoja1!A:H,(ROW()-2)-(TRUNC((ROW()-2)/($J$1))*($J$1))+2,(TRUNC((ROW()-2)/($J$1)))+2)</f>
        <v>0</v>
      </c>
    </row>
    <row r="558" spans="1:7" x14ac:dyDescent="0.25">
      <c r="A558" s="9">
        <f>INDEX(Hoja1!A:H,B558,C558)</f>
        <v>5.7247259872832412E-3</v>
      </c>
      <c r="B558" s="8">
        <f t="shared" si="16"/>
        <v>42</v>
      </c>
      <c r="C558" s="8">
        <f t="shared" si="17"/>
        <v>6</v>
      </c>
      <c r="E558" s="4">
        <f>INDEX(Hoja1!$A:$H,(ROW()-2)-(TRUNC((ROW()-2)/($J$1))*($J$1))+2,1)</f>
        <v>41680</v>
      </c>
      <c r="F558" s="5" t="str">
        <f>INDEX(Hoja1!A:H,1,(TRUNC((ROW()-2)/($J$1)))+2)</f>
        <v>PLANVITAL</v>
      </c>
      <c r="G558" s="6">
        <f>INDEX(Hoja1!A:H,(ROW()-2)-(TRUNC((ROW()-2)/($J$1))*($J$1))+2,(TRUNC((ROW()-2)/($J$1)))+2)</f>
        <v>5.7247259872832412E-3</v>
      </c>
    </row>
    <row r="559" spans="1:7" x14ac:dyDescent="0.25">
      <c r="A559" s="9">
        <f>INDEX(Hoja1!A:H,B559,C559)</f>
        <v>2.6249113420635517E-3</v>
      </c>
      <c r="B559" s="8">
        <f t="shared" si="16"/>
        <v>43</v>
      </c>
      <c r="C559" s="8">
        <f t="shared" si="17"/>
        <v>6</v>
      </c>
      <c r="E559" s="4">
        <f>INDEX(Hoja1!$A:$H,(ROW()-2)-(TRUNC((ROW()-2)/($J$1))*($J$1))+2,1)</f>
        <v>41681</v>
      </c>
      <c r="F559" s="5" t="str">
        <f>INDEX(Hoja1!A:H,1,(TRUNC((ROW()-2)/($J$1)))+2)</f>
        <v>PLANVITAL</v>
      </c>
      <c r="G559" s="6">
        <f>INDEX(Hoja1!A:H,(ROW()-2)-(TRUNC((ROW()-2)/($J$1))*($J$1))+2,(TRUNC((ROW()-2)/($J$1)))+2)</f>
        <v>2.6249113420635517E-3</v>
      </c>
    </row>
    <row r="560" spans="1:7" x14ac:dyDescent="0.25">
      <c r="A560" s="9">
        <f>INDEX(Hoja1!A:H,B560,C560)</f>
        <v>6.9770886303606172E-3</v>
      </c>
      <c r="B560" s="8">
        <f t="shared" si="16"/>
        <v>44</v>
      </c>
      <c r="C560" s="8">
        <f t="shared" si="17"/>
        <v>6</v>
      </c>
      <c r="E560" s="4">
        <f>INDEX(Hoja1!$A:$H,(ROW()-2)-(TRUNC((ROW()-2)/($J$1))*($J$1))+2,1)</f>
        <v>41682</v>
      </c>
      <c r="F560" s="5" t="str">
        <f>INDEX(Hoja1!A:H,1,(TRUNC((ROW()-2)/($J$1)))+2)</f>
        <v>PLANVITAL</v>
      </c>
      <c r="G560" s="6">
        <f>INDEX(Hoja1!A:H,(ROW()-2)-(TRUNC((ROW()-2)/($J$1))*($J$1))+2,(TRUNC((ROW()-2)/($J$1)))+2)</f>
        <v>6.9770886303606172E-3</v>
      </c>
    </row>
    <row r="561" spans="1:7" x14ac:dyDescent="0.25">
      <c r="A561" s="9">
        <f>INDEX(Hoja1!A:H,B561,C561)</f>
        <v>3.1248522585400895E-3</v>
      </c>
      <c r="B561" s="8">
        <f t="shared" si="16"/>
        <v>45</v>
      </c>
      <c r="C561" s="8">
        <f t="shared" si="17"/>
        <v>6</v>
      </c>
      <c r="E561" s="4">
        <f>INDEX(Hoja1!$A:$H,(ROW()-2)-(TRUNC((ROW()-2)/($J$1))*($J$1))+2,1)</f>
        <v>41683</v>
      </c>
      <c r="F561" s="5" t="str">
        <f>INDEX(Hoja1!A:H,1,(TRUNC((ROW()-2)/($J$1)))+2)</f>
        <v>PLANVITAL</v>
      </c>
      <c r="G561" s="6">
        <f>INDEX(Hoja1!A:H,(ROW()-2)-(TRUNC((ROW()-2)/($J$1))*($J$1))+2,(TRUNC((ROW()-2)/($J$1)))+2)</f>
        <v>3.1248522585400895E-3</v>
      </c>
    </row>
    <row r="562" spans="1:7" x14ac:dyDescent="0.25">
      <c r="A562" s="9">
        <f>INDEX(Hoja1!A:H,B562,C562)</f>
        <v>-4.2581075806673585E-3</v>
      </c>
      <c r="B562" s="8">
        <f t="shared" si="16"/>
        <v>46</v>
      </c>
      <c r="C562" s="8">
        <f t="shared" si="17"/>
        <v>6</v>
      </c>
      <c r="E562" s="4">
        <f>INDEX(Hoja1!$A:$H,(ROW()-2)-(TRUNC((ROW()-2)/($J$1))*($J$1))+2,1)</f>
        <v>41684</v>
      </c>
      <c r="F562" s="5" t="str">
        <f>INDEX(Hoja1!A:H,1,(TRUNC((ROW()-2)/($J$1)))+2)</f>
        <v>PLANVITAL</v>
      </c>
      <c r="G562" s="6">
        <f>INDEX(Hoja1!A:H,(ROW()-2)-(TRUNC((ROW()-2)/($J$1))*($J$1))+2,(TRUNC((ROW()-2)/($J$1)))+2)</f>
        <v>-4.2581075806673585E-3</v>
      </c>
    </row>
    <row r="563" spans="1:7" x14ac:dyDescent="0.25">
      <c r="A563" s="9">
        <f>INDEX(Hoja1!A:H,B563,C563)</f>
        <v>0</v>
      </c>
      <c r="B563" s="8">
        <f t="shared" si="16"/>
        <v>47</v>
      </c>
      <c r="C563" s="8">
        <f t="shared" si="17"/>
        <v>6</v>
      </c>
      <c r="E563" s="4">
        <f>INDEX(Hoja1!$A:$H,(ROW()-2)-(TRUNC((ROW()-2)/($J$1))*($J$1))+2,1)</f>
        <v>41685</v>
      </c>
      <c r="F563" s="5" t="str">
        <f>INDEX(Hoja1!A:H,1,(TRUNC((ROW()-2)/($J$1)))+2)</f>
        <v>PLANVITAL</v>
      </c>
      <c r="G563" s="6">
        <f>INDEX(Hoja1!A:H,(ROW()-2)-(TRUNC((ROW()-2)/($J$1))*($J$1))+2,(TRUNC((ROW()-2)/($J$1)))+2)</f>
        <v>0</v>
      </c>
    </row>
    <row r="564" spans="1:7" x14ac:dyDescent="0.25">
      <c r="A564" s="9">
        <f>INDEX(Hoja1!A:H,B564,C564)</f>
        <v>0</v>
      </c>
      <c r="B564" s="8">
        <f t="shared" si="16"/>
        <v>48</v>
      </c>
      <c r="C564" s="8">
        <f t="shared" si="17"/>
        <v>6</v>
      </c>
      <c r="E564" s="4">
        <f>INDEX(Hoja1!$A:$H,(ROW()-2)-(TRUNC((ROW()-2)/($J$1))*($J$1))+2,1)</f>
        <v>41686</v>
      </c>
      <c r="F564" s="5" t="str">
        <f>INDEX(Hoja1!A:H,1,(TRUNC((ROW()-2)/($J$1)))+2)</f>
        <v>PLANVITAL</v>
      </c>
      <c r="G564" s="6">
        <f>INDEX(Hoja1!A:H,(ROW()-2)-(TRUNC((ROW()-2)/($J$1))*($J$1))+2,(TRUNC((ROW()-2)/($J$1)))+2)</f>
        <v>0</v>
      </c>
    </row>
    <row r="565" spans="1:7" x14ac:dyDescent="0.25">
      <c r="A565" s="9">
        <f>INDEX(Hoja1!A:H,B565,C565)</f>
        <v>4.0585915327038258E-3</v>
      </c>
      <c r="B565" s="8">
        <f t="shared" si="16"/>
        <v>49</v>
      </c>
      <c r="C565" s="8">
        <f t="shared" si="17"/>
        <v>6</v>
      </c>
      <c r="E565" s="4">
        <f>INDEX(Hoja1!$A:$H,(ROW()-2)-(TRUNC((ROW()-2)/($J$1))*($J$1))+2,1)</f>
        <v>41687</v>
      </c>
      <c r="F565" s="5" t="str">
        <f>INDEX(Hoja1!A:H,1,(TRUNC((ROW()-2)/($J$1)))+2)</f>
        <v>PLANVITAL</v>
      </c>
      <c r="G565" s="6">
        <f>INDEX(Hoja1!A:H,(ROW()-2)-(TRUNC((ROW()-2)/($J$1))*($J$1))+2,(TRUNC((ROW()-2)/($J$1)))+2)</f>
        <v>4.0585915327038258E-3</v>
      </c>
    </row>
    <row r="566" spans="1:7" x14ac:dyDescent="0.25">
      <c r="A566" s="9">
        <f>INDEX(Hoja1!A:H,B566,C566)</f>
        <v>2.9129159643648261E-3</v>
      </c>
      <c r="B566" s="8">
        <f t="shared" si="16"/>
        <v>50</v>
      </c>
      <c r="C566" s="8">
        <f t="shared" si="17"/>
        <v>6</v>
      </c>
      <c r="E566" s="4">
        <f>INDEX(Hoja1!$A:$H,(ROW()-2)-(TRUNC((ROW()-2)/($J$1))*($J$1))+2,1)</f>
        <v>41688</v>
      </c>
      <c r="F566" s="5" t="str">
        <f>INDEX(Hoja1!A:H,1,(TRUNC((ROW()-2)/($J$1)))+2)</f>
        <v>PLANVITAL</v>
      </c>
      <c r="G566" s="6">
        <f>INDEX(Hoja1!A:H,(ROW()-2)-(TRUNC((ROW()-2)/($J$1))*($J$1))+2,(TRUNC((ROW()-2)/($J$1)))+2)</f>
        <v>2.9129159643648261E-3</v>
      </c>
    </row>
    <row r="567" spans="1:7" x14ac:dyDescent="0.25">
      <c r="A567" s="9">
        <f>INDEX(Hoja1!A:H,B567,C567)</f>
        <v>2.2004506049324579E-3</v>
      </c>
      <c r="B567" s="8">
        <f t="shared" si="16"/>
        <v>51</v>
      </c>
      <c r="C567" s="8">
        <f t="shared" si="17"/>
        <v>6</v>
      </c>
      <c r="E567" s="4">
        <f>INDEX(Hoja1!$A:$H,(ROW()-2)-(TRUNC((ROW()-2)/($J$1))*($J$1))+2,1)</f>
        <v>41689</v>
      </c>
      <c r="F567" s="5" t="str">
        <f>INDEX(Hoja1!A:H,1,(TRUNC((ROW()-2)/($J$1)))+2)</f>
        <v>PLANVITAL</v>
      </c>
      <c r="G567" s="6">
        <f>INDEX(Hoja1!A:H,(ROW()-2)-(TRUNC((ROW()-2)/($J$1))*($J$1))+2,(TRUNC((ROW()-2)/($J$1)))+2)</f>
        <v>2.2004506049324579E-3</v>
      </c>
    </row>
    <row r="568" spans="1:7" x14ac:dyDescent="0.25">
      <c r="A568" s="9">
        <f>INDEX(Hoja1!A:H,B568,C568)</f>
        <v>1.2701240490138321E-3</v>
      </c>
      <c r="B568" s="8">
        <f t="shared" si="16"/>
        <v>52</v>
      </c>
      <c r="C568" s="8">
        <f t="shared" si="17"/>
        <v>6</v>
      </c>
      <c r="E568" s="4">
        <f>INDEX(Hoja1!$A:$H,(ROW()-2)-(TRUNC((ROW()-2)/($J$1))*($J$1))+2,1)</f>
        <v>41690</v>
      </c>
      <c r="F568" s="5" t="str">
        <f>INDEX(Hoja1!A:H,1,(TRUNC((ROW()-2)/($J$1)))+2)</f>
        <v>PLANVITAL</v>
      </c>
      <c r="G568" s="6">
        <f>INDEX(Hoja1!A:H,(ROW()-2)-(TRUNC((ROW()-2)/($J$1))*($J$1))+2,(TRUNC((ROW()-2)/($J$1)))+2)</f>
        <v>1.2701240490138321E-3</v>
      </c>
    </row>
    <row r="569" spans="1:7" x14ac:dyDescent="0.25">
      <c r="A569" s="9">
        <f>INDEX(Hoja1!A:H,B569,C569)</f>
        <v>2.9003006472676507E-3</v>
      </c>
      <c r="B569" s="8">
        <f t="shared" si="16"/>
        <v>53</v>
      </c>
      <c r="C569" s="8">
        <f t="shared" si="17"/>
        <v>6</v>
      </c>
      <c r="E569" s="4">
        <f>INDEX(Hoja1!$A:$H,(ROW()-2)-(TRUNC((ROW()-2)/($J$1))*($J$1))+2,1)</f>
        <v>41691</v>
      </c>
      <c r="F569" s="5" t="str">
        <f>INDEX(Hoja1!A:H,1,(TRUNC((ROW()-2)/($J$1)))+2)</f>
        <v>PLANVITAL</v>
      </c>
      <c r="G569" s="6">
        <f>INDEX(Hoja1!A:H,(ROW()-2)-(TRUNC((ROW()-2)/($J$1))*($J$1))+2,(TRUNC((ROW()-2)/($J$1)))+2)</f>
        <v>2.9003006472676507E-3</v>
      </c>
    </row>
    <row r="570" spans="1:7" x14ac:dyDescent="0.25">
      <c r="A570" s="9">
        <f>INDEX(Hoja1!A:H,B570,C570)</f>
        <v>0</v>
      </c>
      <c r="B570" s="8">
        <f t="shared" si="16"/>
        <v>54</v>
      </c>
      <c r="C570" s="8">
        <f t="shared" si="17"/>
        <v>6</v>
      </c>
      <c r="E570" s="4">
        <f>INDEX(Hoja1!$A:$H,(ROW()-2)-(TRUNC((ROW()-2)/($J$1))*($J$1))+2,1)</f>
        <v>41692</v>
      </c>
      <c r="F570" s="5" t="str">
        <f>INDEX(Hoja1!A:H,1,(TRUNC((ROW()-2)/($J$1)))+2)</f>
        <v>PLANVITAL</v>
      </c>
      <c r="G570" s="6">
        <f>INDEX(Hoja1!A:H,(ROW()-2)-(TRUNC((ROW()-2)/($J$1))*($J$1))+2,(TRUNC((ROW()-2)/($J$1)))+2)</f>
        <v>0</v>
      </c>
    </row>
    <row r="571" spans="1:7" x14ac:dyDescent="0.25">
      <c r="A571" s="9">
        <f>INDEX(Hoja1!A:H,B571,C571)</f>
        <v>0</v>
      </c>
      <c r="B571" s="8">
        <f t="shared" si="16"/>
        <v>55</v>
      </c>
      <c r="C571" s="8">
        <f t="shared" si="17"/>
        <v>6</v>
      </c>
      <c r="E571" s="4">
        <f>INDEX(Hoja1!$A:$H,(ROW()-2)-(TRUNC((ROW()-2)/($J$1))*($J$1))+2,1)</f>
        <v>41693</v>
      </c>
      <c r="F571" s="5" t="str">
        <f>INDEX(Hoja1!A:H,1,(TRUNC((ROW()-2)/($J$1)))+2)</f>
        <v>PLANVITAL</v>
      </c>
      <c r="G571" s="6">
        <f>INDEX(Hoja1!A:H,(ROW()-2)-(TRUNC((ROW()-2)/($J$1))*($J$1))+2,(TRUNC((ROW()-2)/($J$1)))+2)</f>
        <v>0</v>
      </c>
    </row>
    <row r="572" spans="1:7" x14ac:dyDescent="0.25">
      <c r="A572" s="9">
        <f>INDEX(Hoja1!A:H,B572,C572)</f>
        <v>2.3224564552386529E-3</v>
      </c>
      <c r="B572" s="8">
        <f t="shared" si="16"/>
        <v>56</v>
      </c>
      <c r="C572" s="8">
        <f t="shared" si="17"/>
        <v>6</v>
      </c>
      <c r="E572" s="4">
        <f>INDEX(Hoja1!$A:$H,(ROW()-2)-(TRUNC((ROW()-2)/($J$1))*($J$1))+2,1)</f>
        <v>41694</v>
      </c>
      <c r="F572" s="5" t="str">
        <f>INDEX(Hoja1!A:H,1,(TRUNC((ROW()-2)/($J$1)))+2)</f>
        <v>PLANVITAL</v>
      </c>
      <c r="G572" s="6">
        <f>INDEX(Hoja1!A:H,(ROW()-2)-(TRUNC((ROW()-2)/($J$1))*($J$1))+2,(TRUNC((ROW()-2)/($J$1)))+2)</f>
        <v>2.3224564552386529E-3</v>
      </c>
    </row>
    <row r="573" spans="1:7" x14ac:dyDescent="0.25">
      <c r="A573" s="9">
        <f>INDEX(Hoja1!A:H,B573,C573)</f>
        <v>2.0685582256168011E-3</v>
      </c>
      <c r="B573" s="8">
        <f t="shared" si="16"/>
        <v>57</v>
      </c>
      <c r="C573" s="8">
        <f t="shared" si="17"/>
        <v>6</v>
      </c>
      <c r="E573" s="4">
        <f>INDEX(Hoja1!$A:$H,(ROW()-2)-(TRUNC((ROW()-2)/($J$1))*($J$1))+2,1)</f>
        <v>41695</v>
      </c>
      <c r="F573" s="5" t="str">
        <f>INDEX(Hoja1!A:H,1,(TRUNC((ROW()-2)/($J$1)))+2)</f>
        <v>PLANVITAL</v>
      </c>
      <c r="G573" s="6">
        <f>INDEX(Hoja1!A:H,(ROW()-2)-(TRUNC((ROW()-2)/($J$1))*($J$1))+2,(TRUNC((ROW()-2)/($J$1)))+2)</f>
        <v>2.0685582256168011E-3</v>
      </c>
    </row>
    <row r="574" spans="1:7" x14ac:dyDescent="0.25">
      <c r="A574" s="9">
        <f>INDEX(Hoja1!A:H,B574,C574)</f>
        <v>8.2840195923084003E-4</v>
      </c>
      <c r="B574" s="8">
        <f t="shared" si="16"/>
        <v>58</v>
      </c>
      <c r="C574" s="8">
        <f t="shared" si="17"/>
        <v>6</v>
      </c>
      <c r="E574" s="4">
        <f>INDEX(Hoja1!$A:$H,(ROW()-2)-(TRUNC((ROW()-2)/($J$1))*($J$1))+2,1)</f>
        <v>41696</v>
      </c>
      <c r="F574" s="5" t="str">
        <f>INDEX(Hoja1!A:H,1,(TRUNC((ROW()-2)/($J$1)))+2)</f>
        <v>PLANVITAL</v>
      </c>
      <c r="G574" s="6">
        <f>INDEX(Hoja1!A:H,(ROW()-2)-(TRUNC((ROW()-2)/($J$1))*($J$1))+2,(TRUNC((ROW()-2)/($J$1)))+2)</f>
        <v>8.2840195923084003E-4</v>
      </c>
    </row>
    <row r="575" spans="1:7" x14ac:dyDescent="0.25">
      <c r="A575" s="9">
        <f>INDEX(Hoja1!A:H,B575,C575)</f>
        <v>2.9525895817881231E-3</v>
      </c>
      <c r="B575" s="8">
        <f t="shared" si="16"/>
        <v>59</v>
      </c>
      <c r="C575" s="8">
        <f t="shared" si="17"/>
        <v>6</v>
      </c>
      <c r="E575" s="4">
        <f>INDEX(Hoja1!$A:$H,(ROW()-2)-(TRUNC((ROW()-2)/($J$1))*($J$1))+2,1)</f>
        <v>41697</v>
      </c>
      <c r="F575" s="5" t="str">
        <f>INDEX(Hoja1!A:H,1,(TRUNC((ROW()-2)/($J$1)))+2)</f>
        <v>PLANVITAL</v>
      </c>
      <c r="G575" s="6">
        <f>INDEX(Hoja1!A:H,(ROW()-2)-(TRUNC((ROW()-2)/($J$1))*($J$1))+2,(TRUNC((ROW()-2)/($J$1)))+2)</f>
        <v>2.9525895817881231E-3</v>
      </c>
    </row>
    <row r="576" spans="1:7" x14ac:dyDescent="0.25">
      <c r="A576" s="9">
        <f>INDEX(Hoja1!A:H,B576,C576)</f>
        <v>8.0403848239152254E-3</v>
      </c>
      <c r="B576" s="8">
        <f t="shared" si="16"/>
        <v>60</v>
      </c>
      <c r="C576" s="8">
        <f t="shared" si="17"/>
        <v>6</v>
      </c>
      <c r="E576" s="4">
        <f>INDEX(Hoja1!$A:$H,(ROW()-2)-(TRUNC((ROW()-2)/($J$1))*($J$1))+2,1)</f>
        <v>41698</v>
      </c>
      <c r="F576" s="5" t="str">
        <f>INDEX(Hoja1!A:H,1,(TRUNC((ROW()-2)/($J$1)))+2)</f>
        <v>PLANVITAL</v>
      </c>
      <c r="G576" s="6">
        <f>INDEX(Hoja1!A:H,(ROW()-2)-(TRUNC((ROW()-2)/($J$1))*($J$1))+2,(TRUNC((ROW()-2)/($J$1)))+2)</f>
        <v>8.0403848239152254E-3</v>
      </c>
    </row>
    <row r="577" spans="1:7" x14ac:dyDescent="0.25">
      <c r="A577" s="9">
        <f>INDEX(Hoja1!A:H,B577,C577)</f>
        <v>0</v>
      </c>
      <c r="B577" s="8">
        <f t="shared" si="16"/>
        <v>61</v>
      </c>
      <c r="C577" s="8">
        <f t="shared" si="17"/>
        <v>6</v>
      </c>
      <c r="E577" s="4">
        <f>INDEX(Hoja1!$A:$H,(ROW()-2)-(TRUNC((ROW()-2)/($J$1))*($J$1))+2,1)</f>
        <v>41699</v>
      </c>
      <c r="F577" s="5" t="str">
        <f>INDEX(Hoja1!A:H,1,(TRUNC((ROW()-2)/($J$1)))+2)</f>
        <v>PLANVITAL</v>
      </c>
      <c r="G577" s="6">
        <f>INDEX(Hoja1!A:H,(ROW()-2)-(TRUNC((ROW()-2)/($J$1))*($J$1))+2,(TRUNC((ROW()-2)/($J$1)))+2)</f>
        <v>0</v>
      </c>
    </row>
    <row r="578" spans="1:7" x14ac:dyDescent="0.25">
      <c r="A578" s="9">
        <f>INDEX(Hoja1!A:H,B578,C578)</f>
        <v>0</v>
      </c>
      <c r="B578" s="8">
        <f t="shared" si="16"/>
        <v>62</v>
      </c>
      <c r="C578" s="8">
        <f t="shared" si="17"/>
        <v>6</v>
      </c>
      <c r="E578" s="4">
        <f>INDEX(Hoja1!$A:$H,(ROW()-2)-(TRUNC((ROW()-2)/($J$1))*($J$1))+2,1)</f>
        <v>41700</v>
      </c>
      <c r="F578" s="5" t="str">
        <f>INDEX(Hoja1!A:H,1,(TRUNC((ROW()-2)/($J$1)))+2)</f>
        <v>PLANVITAL</v>
      </c>
      <c r="G578" s="6">
        <f>INDEX(Hoja1!A:H,(ROW()-2)-(TRUNC((ROW()-2)/($J$1))*($J$1))+2,(TRUNC((ROW()-2)/($J$1)))+2)</f>
        <v>0</v>
      </c>
    </row>
    <row r="579" spans="1:7" x14ac:dyDescent="0.25">
      <c r="A579" s="9">
        <f>INDEX(Hoja1!A:H,B579,C579)</f>
        <v>-3.465419841741646E-4</v>
      </c>
      <c r="B579" s="8">
        <f t="shared" ref="B579:B642" si="18">(ROW()-2)-(TRUNC((ROW()-2)/($J$1))*($J$1))+2</f>
        <v>63</v>
      </c>
      <c r="C579" s="8">
        <f t="shared" ref="C579:C642" si="19">(TRUNC((ROW()-2)/($J$1)))+2</f>
        <v>6</v>
      </c>
      <c r="E579" s="4">
        <f>INDEX(Hoja1!$A:$H,(ROW()-2)-(TRUNC((ROW()-2)/($J$1))*($J$1))+2,1)</f>
        <v>41701</v>
      </c>
      <c r="F579" s="5" t="str">
        <f>INDEX(Hoja1!A:H,1,(TRUNC((ROW()-2)/($J$1)))+2)</f>
        <v>PLANVITAL</v>
      </c>
      <c r="G579" s="6">
        <f>INDEX(Hoja1!A:H,(ROW()-2)-(TRUNC((ROW()-2)/($J$1))*($J$1))+2,(TRUNC((ROW()-2)/($J$1)))+2)</f>
        <v>-3.465419841741646E-4</v>
      </c>
    </row>
    <row r="580" spans="1:7" x14ac:dyDescent="0.25">
      <c r="A580" s="9">
        <f>INDEX(Hoja1!A:H,B580,C580)</f>
        <v>-9.404827457274223E-3</v>
      </c>
      <c r="B580" s="8">
        <f t="shared" si="18"/>
        <v>64</v>
      </c>
      <c r="C580" s="8">
        <f t="shared" si="19"/>
        <v>6</v>
      </c>
      <c r="E580" s="4">
        <f>INDEX(Hoja1!$A:$H,(ROW()-2)-(TRUNC((ROW()-2)/($J$1))*($J$1))+2,1)</f>
        <v>41702</v>
      </c>
      <c r="F580" s="5" t="str">
        <f>INDEX(Hoja1!A:H,1,(TRUNC((ROW()-2)/($J$1)))+2)</f>
        <v>PLANVITAL</v>
      </c>
      <c r="G580" s="6">
        <f>INDEX(Hoja1!A:H,(ROW()-2)-(TRUNC((ROW()-2)/($J$1))*($J$1))+2,(TRUNC((ROW()-2)/($J$1)))+2)</f>
        <v>-9.404827457274223E-3</v>
      </c>
    </row>
    <row r="581" spans="1:7" x14ac:dyDescent="0.25">
      <c r="A581" s="9">
        <f>INDEX(Hoja1!A:H,B581,C581)</f>
        <v>5.7793870590818752E-3</v>
      </c>
      <c r="B581" s="8">
        <f t="shared" si="18"/>
        <v>65</v>
      </c>
      <c r="C581" s="8">
        <f t="shared" si="19"/>
        <v>6</v>
      </c>
      <c r="E581" s="4">
        <f>INDEX(Hoja1!$A:$H,(ROW()-2)-(TRUNC((ROW()-2)/($J$1))*($J$1))+2,1)</f>
        <v>41703</v>
      </c>
      <c r="F581" s="5" t="str">
        <f>INDEX(Hoja1!A:H,1,(TRUNC((ROW()-2)/($J$1)))+2)</f>
        <v>PLANVITAL</v>
      </c>
      <c r="G581" s="6">
        <f>INDEX(Hoja1!A:H,(ROW()-2)-(TRUNC((ROW()-2)/($J$1))*($J$1))+2,(TRUNC((ROW()-2)/($J$1)))+2)</f>
        <v>5.7793870590818752E-3</v>
      </c>
    </row>
    <row r="582" spans="1:7" x14ac:dyDescent="0.25">
      <c r="A582" s="9">
        <f>INDEX(Hoja1!A:H,B582,C582)</f>
        <v>6.2957763953501722E-3</v>
      </c>
      <c r="B582" s="8">
        <f t="shared" si="18"/>
        <v>66</v>
      </c>
      <c r="C582" s="8">
        <f t="shared" si="19"/>
        <v>6</v>
      </c>
      <c r="E582" s="4">
        <f>INDEX(Hoja1!$A:$H,(ROW()-2)-(TRUNC((ROW()-2)/($J$1))*($J$1))+2,1)</f>
        <v>41704</v>
      </c>
      <c r="F582" s="5" t="str">
        <f>INDEX(Hoja1!A:H,1,(TRUNC((ROW()-2)/($J$1)))+2)</f>
        <v>PLANVITAL</v>
      </c>
      <c r="G582" s="6">
        <f>INDEX(Hoja1!A:H,(ROW()-2)-(TRUNC((ROW()-2)/($J$1))*($J$1))+2,(TRUNC((ROW()-2)/($J$1)))+2)</f>
        <v>6.2957763953501722E-3</v>
      </c>
    </row>
    <row r="583" spans="1:7" x14ac:dyDescent="0.25">
      <c r="A583" s="9">
        <f>INDEX(Hoja1!A:H,B583,C583)</f>
        <v>1.2023676453056797E-3</v>
      </c>
      <c r="B583" s="8">
        <f t="shared" si="18"/>
        <v>67</v>
      </c>
      <c r="C583" s="8">
        <f t="shared" si="19"/>
        <v>6</v>
      </c>
      <c r="E583" s="4">
        <f>INDEX(Hoja1!$A:$H,(ROW()-2)-(TRUNC((ROW()-2)/($J$1))*($J$1))+2,1)</f>
        <v>41705</v>
      </c>
      <c r="F583" s="5" t="str">
        <f>INDEX(Hoja1!A:H,1,(TRUNC((ROW()-2)/($J$1)))+2)</f>
        <v>PLANVITAL</v>
      </c>
      <c r="G583" s="6">
        <f>INDEX(Hoja1!A:H,(ROW()-2)-(TRUNC((ROW()-2)/($J$1))*($J$1))+2,(TRUNC((ROW()-2)/($J$1)))+2)</f>
        <v>1.2023676453056797E-3</v>
      </c>
    </row>
    <row r="584" spans="1:7" x14ac:dyDescent="0.25">
      <c r="A584" s="9">
        <f>INDEX(Hoja1!A:H,B584,C584)</f>
        <v>0</v>
      </c>
      <c r="B584" s="8">
        <f t="shared" si="18"/>
        <v>68</v>
      </c>
      <c r="C584" s="8">
        <f t="shared" si="19"/>
        <v>6</v>
      </c>
      <c r="E584" s="4">
        <f>INDEX(Hoja1!$A:$H,(ROW()-2)-(TRUNC((ROW()-2)/($J$1))*($J$1))+2,1)</f>
        <v>41706</v>
      </c>
      <c r="F584" s="5" t="str">
        <f>INDEX(Hoja1!A:H,1,(TRUNC((ROW()-2)/($J$1)))+2)</f>
        <v>PLANVITAL</v>
      </c>
      <c r="G584" s="6">
        <f>INDEX(Hoja1!A:H,(ROW()-2)-(TRUNC((ROW()-2)/($J$1))*($J$1))+2,(TRUNC((ROW()-2)/($J$1)))+2)</f>
        <v>0</v>
      </c>
    </row>
    <row r="585" spans="1:7" x14ac:dyDescent="0.25">
      <c r="A585" s="9">
        <f>INDEX(Hoja1!A:H,B585,C585)</f>
        <v>0</v>
      </c>
      <c r="B585" s="8">
        <f t="shared" si="18"/>
        <v>69</v>
      </c>
      <c r="C585" s="8">
        <f t="shared" si="19"/>
        <v>6</v>
      </c>
      <c r="E585" s="4">
        <f>INDEX(Hoja1!$A:$H,(ROW()-2)-(TRUNC((ROW()-2)/($J$1))*($J$1))+2,1)</f>
        <v>41707</v>
      </c>
      <c r="F585" s="5" t="str">
        <f>INDEX(Hoja1!A:H,1,(TRUNC((ROW()-2)/($J$1)))+2)</f>
        <v>PLANVITAL</v>
      </c>
      <c r="G585" s="6">
        <f>INDEX(Hoja1!A:H,(ROW()-2)-(TRUNC((ROW()-2)/($J$1))*($J$1))+2,(TRUNC((ROW()-2)/($J$1)))+2)</f>
        <v>0</v>
      </c>
    </row>
    <row r="586" spans="1:7" x14ac:dyDescent="0.25">
      <c r="A586" s="9">
        <f>INDEX(Hoja1!A:H,B586,C586)</f>
        <v>1.3661355123653074E-3</v>
      </c>
      <c r="B586" s="8">
        <f t="shared" si="18"/>
        <v>70</v>
      </c>
      <c r="C586" s="8">
        <f t="shared" si="19"/>
        <v>6</v>
      </c>
      <c r="E586" s="4">
        <f>INDEX(Hoja1!$A:$H,(ROW()-2)-(TRUNC((ROW()-2)/($J$1))*($J$1))+2,1)</f>
        <v>41708</v>
      </c>
      <c r="F586" s="5" t="str">
        <f>INDEX(Hoja1!A:H,1,(TRUNC((ROW()-2)/($J$1)))+2)</f>
        <v>PLANVITAL</v>
      </c>
      <c r="G586" s="6">
        <f>INDEX(Hoja1!A:H,(ROW()-2)-(TRUNC((ROW()-2)/($J$1))*($J$1))+2,(TRUNC((ROW()-2)/($J$1)))+2)</f>
        <v>1.3661355123653074E-3</v>
      </c>
    </row>
    <row r="587" spans="1:7" x14ac:dyDescent="0.25">
      <c r="A587" s="9">
        <f>INDEX(Hoja1!A:H,B587,C587)</f>
        <v>2.6164069005656376E-3</v>
      </c>
      <c r="B587" s="8">
        <f t="shared" si="18"/>
        <v>71</v>
      </c>
      <c r="C587" s="8">
        <f t="shared" si="19"/>
        <v>6</v>
      </c>
      <c r="E587" s="4">
        <f>INDEX(Hoja1!$A:$H,(ROW()-2)-(TRUNC((ROW()-2)/($J$1))*($J$1))+2,1)</f>
        <v>41709</v>
      </c>
      <c r="F587" s="5" t="str">
        <f>INDEX(Hoja1!A:H,1,(TRUNC((ROW()-2)/($J$1)))+2)</f>
        <v>PLANVITAL</v>
      </c>
      <c r="G587" s="6">
        <f>INDEX(Hoja1!A:H,(ROW()-2)-(TRUNC((ROW()-2)/($J$1))*($J$1))+2,(TRUNC((ROW()-2)/($J$1)))+2)</f>
        <v>2.6164069005656376E-3</v>
      </c>
    </row>
    <row r="588" spans="1:7" x14ac:dyDescent="0.25">
      <c r="A588" s="9">
        <f>INDEX(Hoja1!A:H,B588,C588)</f>
        <v>-9.9882378025073493E-4</v>
      </c>
      <c r="B588" s="8">
        <f t="shared" si="18"/>
        <v>72</v>
      </c>
      <c r="C588" s="8">
        <f t="shared" si="19"/>
        <v>6</v>
      </c>
      <c r="E588" s="4">
        <f>INDEX(Hoja1!$A:$H,(ROW()-2)-(TRUNC((ROW()-2)/($J$1))*($J$1))+2,1)</f>
        <v>41710</v>
      </c>
      <c r="F588" s="5" t="str">
        <f>INDEX(Hoja1!A:H,1,(TRUNC((ROW()-2)/($J$1)))+2)</f>
        <v>PLANVITAL</v>
      </c>
      <c r="G588" s="6">
        <f>INDEX(Hoja1!A:H,(ROW()-2)-(TRUNC((ROW()-2)/($J$1))*($J$1))+2,(TRUNC((ROW()-2)/($J$1)))+2)</f>
        <v>-9.9882378025073493E-4</v>
      </c>
    </row>
    <row r="589" spans="1:7" x14ac:dyDescent="0.25">
      <c r="A589" s="9">
        <f>INDEX(Hoja1!A:H,B589,C589)</f>
        <v>-1.7523951260348669E-3</v>
      </c>
      <c r="B589" s="8">
        <f t="shared" si="18"/>
        <v>73</v>
      </c>
      <c r="C589" s="8">
        <f t="shared" si="19"/>
        <v>6</v>
      </c>
      <c r="E589" s="4">
        <f>INDEX(Hoja1!$A:$H,(ROW()-2)-(TRUNC((ROW()-2)/($J$1))*($J$1))+2,1)</f>
        <v>41711</v>
      </c>
      <c r="F589" s="5" t="str">
        <f>INDEX(Hoja1!A:H,1,(TRUNC((ROW()-2)/($J$1)))+2)</f>
        <v>PLANVITAL</v>
      </c>
      <c r="G589" s="6">
        <f>INDEX(Hoja1!A:H,(ROW()-2)-(TRUNC((ROW()-2)/($J$1))*($J$1))+2,(TRUNC((ROW()-2)/($J$1)))+2)</f>
        <v>-1.7523951260348669E-3</v>
      </c>
    </row>
    <row r="590" spans="1:7" x14ac:dyDescent="0.25">
      <c r="A590" s="9">
        <f>INDEX(Hoja1!A:H,B590,C590)</f>
        <v>-8.1179964111266489E-3</v>
      </c>
      <c r="B590" s="8">
        <f t="shared" si="18"/>
        <v>74</v>
      </c>
      <c r="C590" s="8">
        <f t="shared" si="19"/>
        <v>6</v>
      </c>
      <c r="E590" s="4">
        <f>INDEX(Hoja1!$A:$H,(ROW()-2)-(TRUNC((ROW()-2)/($J$1))*($J$1))+2,1)</f>
        <v>41712</v>
      </c>
      <c r="F590" s="5" t="str">
        <f>INDEX(Hoja1!A:H,1,(TRUNC((ROW()-2)/($J$1)))+2)</f>
        <v>PLANVITAL</v>
      </c>
      <c r="G590" s="6">
        <f>INDEX(Hoja1!A:H,(ROW()-2)-(TRUNC((ROW()-2)/($J$1))*($J$1))+2,(TRUNC((ROW()-2)/($J$1)))+2)</f>
        <v>-8.1179964111266489E-3</v>
      </c>
    </row>
    <row r="591" spans="1:7" x14ac:dyDescent="0.25">
      <c r="A591" s="9">
        <f>INDEX(Hoja1!A:H,B591,C591)</f>
        <v>0</v>
      </c>
      <c r="B591" s="8">
        <f t="shared" si="18"/>
        <v>75</v>
      </c>
      <c r="C591" s="8">
        <f t="shared" si="19"/>
        <v>6</v>
      </c>
      <c r="E591" s="4">
        <f>INDEX(Hoja1!$A:$H,(ROW()-2)-(TRUNC((ROW()-2)/($J$1))*($J$1))+2,1)</f>
        <v>41713</v>
      </c>
      <c r="F591" s="5" t="str">
        <f>INDEX(Hoja1!A:H,1,(TRUNC((ROW()-2)/($J$1)))+2)</f>
        <v>PLANVITAL</v>
      </c>
      <c r="G591" s="6">
        <f>INDEX(Hoja1!A:H,(ROW()-2)-(TRUNC((ROW()-2)/($J$1))*($J$1))+2,(TRUNC((ROW()-2)/($J$1)))+2)</f>
        <v>0</v>
      </c>
    </row>
    <row r="592" spans="1:7" x14ac:dyDescent="0.25">
      <c r="A592" s="9">
        <f>INDEX(Hoja1!A:H,B592,C592)</f>
        <v>0</v>
      </c>
      <c r="B592" s="8">
        <f t="shared" si="18"/>
        <v>76</v>
      </c>
      <c r="C592" s="8">
        <f t="shared" si="19"/>
        <v>6</v>
      </c>
      <c r="E592" s="4">
        <f>INDEX(Hoja1!$A:$H,(ROW()-2)-(TRUNC((ROW()-2)/($J$1))*($J$1))+2,1)</f>
        <v>41714</v>
      </c>
      <c r="F592" s="5" t="str">
        <f>INDEX(Hoja1!A:H,1,(TRUNC((ROW()-2)/($J$1)))+2)</f>
        <v>PLANVITAL</v>
      </c>
      <c r="G592" s="6">
        <f>INDEX(Hoja1!A:H,(ROW()-2)-(TRUNC((ROW()-2)/($J$1))*($J$1))+2,(TRUNC((ROW()-2)/($J$1)))+2)</f>
        <v>0</v>
      </c>
    </row>
    <row r="593" spans="1:7" x14ac:dyDescent="0.25">
      <c r="A593" s="9">
        <f>INDEX(Hoja1!A:H,B593,C593)</f>
        <v>-1.9621607680574416E-3</v>
      </c>
      <c r="B593" s="8">
        <f t="shared" si="18"/>
        <v>77</v>
      </c>
      <c r="C593" s="8">
        <f t="shared" si="19"/>
        <v>6</v>
      </c>
      <c r="E593" s="4">
        <f>INDEX(Hoja1!$A:$H,(ROW()-2)-(TRUNC((ROW()-2)/($J$1))*($J$1))+2,1)</f>
        <v>41715</v>
      </c>
      <c r="F593" s="5" t="str">
        <f>INDEX(Hoja1!A:H,1,(TRUNC((ROW()-2)/($J$1)))+2)</f>
        <v>PLANVITAL</v>
      </c>
      <c r="G593" s="6">
        <f>INDEX(Hoja1!A:H,(ROW()-2)-(TRUNC((ROW()-2)/($J$1))*($J$1))+2,(TRUNC((ROW()-2)/($J$1)))+2)</f>
        <v>-1.9621607680574416E-3</v>
      </c>
    </row>
    <row r="594" spans="1:7" x14ac:dyDescent="0.25">
      <c r="A594" s="9">
        <f>INDEX(Hoja1!A:H,B594,C594)</f>
        <v>3.1485730108524734E-3</v>
      </c>
      <c r="B594" s="8">
        <f t="shared" si="18"/>
        <v>78</v>
      </c>
      <c r="C594" s="8">
        <f t="shared" si="19"/>
        <v>6</v>
      </c>
      <c r="E594" s="4">
        <f>INDEX(Hoja1!$A:$H,(ROW()-2)-(TRUNC((ROW()-2)/($J$1))*($J$1))+2,1)</f>
        <v>41716</v>
      </c>
      <c r="F594" s="5" t="str">
        <f>INDEX(Hoja1!A:H,1,(TRUNC((ROW()-2)/($J$1)))+2)</f>
        <v>PLANVITAL</v>
      </c>
      <c r="G594" s="6">
        <f>INDEX(Hoja1!A:H,(ROW()-2)-(TRUNC((ROW()-2)/($J$1))*($J$1))+2,(TRUNC((ROW()-2)/($J$1)))+2)</f>
        <v>3.1485730108524734E-3</v>
      </c>
    </row>
    <row r="595" spans="1:7" x14ac:dyDescent="0.25">
      <c r="A595" s="9">
        <f>INDEX(Hoja1!A:H,B595,C595)</f>
        <v>7.2719766346849291E-3</v>
      </c>
      <c r="B595" s="8">
        <f t="shared" si="18"/>
        <v>79</v>
      </c>
      <c r="C595" s="8">
        <f t="shared" si="19"/>
        <v>6</v>
      </c>
      <c r="E595" s="4">
        <f>INDEX(Hoja1!$A:$H,(ROW()-2)-(TRUNC((ROW()-2)/($J$1))*($J$1))+2,1)</f>
        <v>41717</v>
      </c>
      <c r="F595" s="5" t="str">
        <f>INDEX(Hoja1!A:H,1,(TRUNC((ROW()-2)/($J$1)))+2)</f>
        <v>PLANVITAL</v>
      </c>
      <c r="G595" s="6">
        <f>INDEX(Hoja1!A:H,(ROW()-2)-(TRUNC((ROW()-2)/($J$1))*($J$1))+2,(TRUNC((ROW()-2)/($J$1)))+2)</f>
        <v>7.2719766346849291E-3</v>
      </c>
    </row>
    <row r="596" spans="1:7" x14ac:dyDescent="0.25">
      <c r="A596" s="9">
        <f>INDEX(Hoja1!A:H,B596,C596)</f>
        <v>-2.5398412616147725E-3</v>
      </c>
      <c r="B596" s="8">
        <f t="shared" si="18"/>
        <v>80</v>
      </c>
      <c r="C596" s="8">
        <f t="shared" si="19"/>
        <v>6</v>
      </c>
      <c r="E596" s="4">
        <f>INDEX(Hoja1!$A:$H,(ROW()-2)-(TRUNC((ROW()-2)/($J$1))*($J$1))+2,1)</f>
        <v>41718</v>
      </c>
      <c r="F596" s="5" t="str">
        <f>INDEX(Hoja1!A:H,1,(TRUNC((ROW()-2)/($J$1)))+2)</f>
        <v>PLANVITAL</v>
      </c>
      <c r="G596" s="6">
        <f>INDEX(Hoja1!A:H,(ROW()-2)-(TRUNC((ROW()-2)/($J$1))*($J$1))+2,(TRUNC((ROW()-2)/($J$1)))+2)</f>
        <v>-2.5398412616147725E-3</v>
      </c>
    </row>
    <row r="597" spans="1:7" x14ac:dyDescent="0.25">
      <c r="A597" s="9">
        <f>INDEX(Hoja1!A:H,B597,C597)</f>
        <v>-4.6171792620867125E-3</v>
      </c>
      <c r="B597" s="8">
        <f t="shared" si="18"/>
        <v>81</v>
      </c>
      <c r="C597" s="8">
        <f t="shared" si="19"/>
        <v>6</v>
      </c>
      <c r="E597" s="4">
        <f>INDEX(Hoja1!$A:$H,(ROW()-2)-(TRUNC((ROW()-2)/($J$1))*($J$1))+2,1)</f>
        <v>41719</v>
      </c>
      <c r="F597" s="5" t="str">
        <f>INDEX(Hoja1!A:H,1,(TRUNC((ROW()-2)/($J$1)))+2)</f>
        <v>PLANVITAL</v>
      </c>
      <c r="G597" s="6">
        <f>INDEX(Hoja1!A:H,(ROW()-2)-(TRUNC((ROW()-2)/($J$1))*($J$1))+2,(TRUNC((ROW()-2)/($J$1)))+2)</f>
        <v>-4.6171792620867125E-3</v>
      </c>
    </row>
    <row r="598" spans="1:7" x14ac:dyDescent="0.25">
      <c r="A598" s="9">
        <f>INDEX(Hoja1!A:H,B598,C598)</f>
        <v>0</v>
      </c>
      <c r="B598" s="8">
        <f t="shared" si="18"/>
        <v>82</v>
      </c>
      <c r="C598" s="8">
        <f t="shared" si="19"/>
        <v>6</v>
      </c>
      <c r="E598" s="4">
        <f>INDEX(Hoja1!$A:$H,(ROW()-2)-(TRUNC((ROW()-2)/($J$1))*($J$1))+2,1)</f>
        <v>41720</v>
      </c>
      <c r="F598" s="5" t="str">
        <f>INDEX(Hoja1!A:H,1,(TRUNC((ROW()-2)/($J$1)))+2)</f>
        <v>PLANVITAL</v>
      </c>
      <c r="G598" s="6">
        <f>INDEX(Hoja1!A:H,(ROW()-2)-(TRUNC((ROW()-2)/($J$1))*($J$1))+2,(TRUNC((ROW()-2)/($J$1)))+2)</f>
        <v>0</v>
      </c>
    </row>
    <row r="599" spans="1:7" x14ac:dyDescent="0.25">
      <c r="A599" s="9">
        <f>INDEX(Hoja1!A:H,B599,C599)</f>
        <v>0</v>
      </c>
      <c r="B599" s="8">
        <f t="shared" si="18"/>
        <v>83</v>
      </c>
      <c r="C599" s="8">
        <f t="shared" si="19"/>
        <v>6</v>
      </c>
      <c r="E599" s="4">
        <f>INDEX(Hoja1!$A:$H,(ROW()-2)-(TRUNC((ROW()-2)/($J$1))*($J$1))+2,1)</f>
        <v>41721</v>
      </c>
      <c r="F599" s="5" t="str">
        <f>INDEX(Hoja1!A:H,1,(TRUNC((ROW()-2)/($J$1)))+2)</f>
        <v>PLANVITAL</v>
      </c>
      <c r="G599" s="6">
        <f>INDEX(Hoja1!A:H,(ROW()-2)-(TRUNC((ROW()-2)/($J$1))*($J$1))+2,(TRUNC((ROW()-2)/($J$1)))+2)</f>
        <v>0</v>
      </c>
    </row>
    <row r="600" spans="1:7" x14ac:dyDescent="0.25">
      <c r="A600" s="9">
        <f>INDEX(Hoja1!A:H,B600,C600)</f>
        <v>-4.9088059981051702E-3</v>
      </c>
      <c r="B600" s="8">
        <f t="shared" si="18"/>
        <v>84</v>
      </c>
      <c r="C600" s="8">
        <f t="shared" si="19"/>
        <v>6</v>
      </c>
      <c r="E600" s="4">
        <f>INDEX(Hoja1!$A:$H,(ROW()-2)-(TRUNC((ROW()-2)/($J$1))*($J$1))+2,1)</f>
        <v>41722</v>
      </c>
      <c r="F600" s="5" t="str">
        <f>INDEX(Hoja1!A:H,1,(TRUNC((ROW()-2)/($J$1)))+2)</f>
        <v>PLANVITAL</v>
      </c>
      <c r="G600" s="6">
        <f>INDEX(Hoja1!A:H,(ROW()-2)-(TRUNC((ROW()-2)/($J$1))*($J$1))+2,(TRUNC((ROW()-2)/($J$1)))+2)</f>
        <v>-4.9088059981051702E-3</v>
      </c>
    </row>
    <row r="601" spans="1:7" x14ac:dyDescent="0.25">
      <c r="A601" s="9">
        <f>INDEX(Hoja1!A:H,B601,C601)</f>
        <v>1.5500548399185465E-3</v>
      </c>
      <c r="B601" s="8">
        <f t="shared" si="18"/>
        <v>85</v>
      </c>
      <c r="C601" s="8">
        <f t="shared" si="19"/>
        <v>6</v>
      </c>
      <c r="E601" s="4">
        <f>INDEX(Hoja1!$A:$H,(ROW()-2)-(TRUNC((ROW()-2)/($J$1))*($J$1))+2,1)</f>
        <v>41723</v>
      </c>
      <c r="F601" s="5" t="str">
        <f>INDEX(Hoja1!A:H,1,(TRUNC((ROW()-2)/($J$1)))+2)</f>
        <v>PLANVITAL</v>
      </c>
      <c r="G601" s="6">
        <f>INDEX(Hoja1!A:H,(ROW()-2)-(TRUNC((ROW()-2)/($J$1))*($J$1))+2,(TRUNC((ROW()-2)/($J$1)))+2)</f>
        <v>1.5500548399185465E-3</v>
      </c>
    </row>
    <row r="602" spans="1:7" x14ac:dyDescent="0.25">
      <c r="A602" s="9">
        <f>INDEX(Hoja1!A:H,B602,C602)</f>
        <v>8.5444571941883929E-4</v>
      </c>
      <c r="B602" s="8">
        <f t="shared" si="18"/>
        <v>86</v>
      </c>
      <c r="C602" s="8">
        <f t="shared" si="19"/>
        <v>6</v>
      </c>
      <c r="E602" s="4">
        <f>INDEX(Hoja1!$A:$H,(ROW()-2)-(TRUNC((ROW()-2)/($J$1))*($J$1))+2,1)</f>
        <v>41724</v>
      </c>
      <c r="F602" s="5" t="str">
        <f>INDEX(Hoja1!A:H,1,(TRUNC((ROW()-2)/($J$1)))+2)</f>
        <v>PLANVITAL</v>
      </c>
      <c r="G602" s="6">
        <f>INDEX(Hoja1!A:H,(ROW()-2)-(TRUNC((ROW()-2)/($J$1))*($J$1))+2,(TRUNC((ROW()-2)/($J$1)))+2)</f>
        <v>8.5444571941883929E-4</v>
      </c>
    </row>
    <row r="603" spans="1:7" x14ac:dyDescent="0.25">
      <c r="A603" s="9">
        <f>INDEX(Hoja1!A:H,B603,C603)</f>
        <v>-2.0559649319626949E-3</v>
      </c>
      <c r="B603" s="8">
        <f t="shared" si="18"/>
        <v>87</v>
      </c>
      <c r="C603" s="8">
        <f t="shared" si="19"/>
        <v>6</v>
      </c>
      <c r="E603" s="4">
        <f>INDEX(Hoja1!$A:$H,(ROW()-2)-(TRUNC((ROW()-2)/($J$1))*($J$1))+2,1)</f>
        <v>41725</v>
      </c>
      <c r="F603" s="5" t="str">
        <f>INDEX(Hoja1!A:H,1,(TRUNC((ROW()-2)/($J$1)))+2)</f>
        <v>PLANVITAL</v>
      </c>
      <c r="G603" s="6">
        <f>INDEX(Hoja1!A:H,(ROW()-2)-(TRUNC((ROW()-2)/($J$1))*($J$1))+2,(TRUNC((ROW()-2)/($J$1)))+2)</f>
        <v>-2.0559649319626949E-3</v>
      </c>
    </row>
    <row r="604" spans="1:7" x14ac:dyDescent="0.25">
      <c r="A604" s="9">
        <f>INDEX(Hoja1!A:H,B604,C604)</f>
        <v>-3.1744432300079284E-3</v>
      </c>
      <c r="B604" s="8">
        <f t="shared" si="18"/>
        <v>88</v>
      </c>
      <c r="C604" s="8">
        <f t="shared" si="19"/>
        <v>6</v>
      </c>
      <c r="E604" s="4">
        <f>INDEX(Hoja1!$A:$H,(ROW()-2)-(TRUNC((ROW()-2)/($J$1))*($J$1))+2,1)</f>
        <v>41726</v>
      </c>
      <c r="F604" s="5" t="str">
        <f>INDEX(Hoja1!A:H,1,(TRUNC((ROW()-2)/($J$1)))+2)</f>
        <v>PLANVITAL</v>
      </c>
      <c r="G604" s="6">
        <f>INDEX(Hoja1!A:H,(ROW()-2)-(TRUNC((ROW()-2)/($J$1))*($J$1))+2,(TRUNC((ROW()-2)/($J$1)))+2)</f>
        <v>-3.1744432300079284E-3</v>
      </c>
    </row>
    <row r="605" spans="1:7" x14ac:dyDescent="0.25">
      <c r="A605" s="9">
        <f>INDEX(Hoja1!A:H,B605,C605)</f>
        <v>0</v>
      </c>
      <c r="B605" s="8">
        <f t="shared" si="18"/>
        <v>89</v>
      </c>
      <c r="C605" s="8">
        <f t="shared" si="19"/>
        <v>6</v>
      </c>
      <c r="E605" s="4">
        <f>INDEX(Hoja1!$A:$H,(ROW()-2)-(TRUNC((ROW()-2)/($J$1))*($J$1))+2,1)</f>
        <v>41727</v>
      </c>
      <c r="F605" s="5" t="str">
        <f>INDEX(Hoja1!A:H,1,(TRUNC((ROW()-2)/($J$1)))+2)</f>
        <v>PLANVITAL</v>
      </c>
      <c r="G605" s="6">
        <f>INDEX(Hoja1!A:H,(ROW()-2)-(TRUNC((ROW()-2)/($J$1))*($J$1))+2,(TRUNC((ROW()-2)/($J$1)))+2)</f>
        <v>0</v>
      </c>
    </row>
    <row r="606" spans="1:7" x14ac:dyDescent="0.25">
      <c r="A606" s="9">
        <f>INDEX(Hoja1!A:H,B606,C606)</f>
        <v>0</v>
      </c>
      <c r="B606" s="8">
        <f t="shared" si="18"/>
        <v>90</v>
      </c>
      <c r="C606" s="8">
        <f t="shared" si="19"/>
        <v>6</v>
      </c>
      <c r="E606" s="4">
        <f>INDEX(Hoja1!$A:$H,(ROW()-2)-(TRUNC((ROW()-2)/($J$1))*($J$1))+2,1)</f>
        <v>41728</v>
      </c>
      <c r="F606" s="5" t="str">
        <f>INDEX(Hoja1!A:H,1,(TRUNC((ROW()-2)/($J$1)))+2)</f>
        <v>PLANVITAL</v>
      </c>
      <c r="G606" s="6">
        <f>INDEX(Hoja1!A:H,(ROW()-2)-(TRUNC((ROW()-2)/($J$1))*($J$1))+2,(TRUNC((ROW()-2)/($J$1)))+2)</f>
        <v>0</v>
      </c>
    </row>
    <row r="607" spans="1:7" x14ac:dyDescent="0.25">
      <c r="A607" s="9">
        <f>INDEX(Hoja1!A:H,B607,C607)</f>
        <v>6.3285328950648534E-3</v>
      </c>
      <c r="B607" s="8">
        <f t="shared" si="18"/>
        <v>91</v>
      </c>
      <c r="C607" s="8">
        <f t="shared" si="19"/>
        <v>6</v>
      </c>
      <c r="E607" s="4">
        <f>INDEX(Hoja1!$A:$H,(ROW()-2)-(TRUNC((ROW()-2)/($J$1))*($J$1))+2,1)</f>
        <v>41729</v>
      </c>
      <c r="F607" s="5" t="str">
        <f>INDEX(Hoja1!A:H,1,(TRUNC((ROW()-2)/($J$1)))+2)</f>
        <v>PLANVITAL</v>
      </c>
      <c r="G607" s="6">
        <f>INDEX(Hoja1!A:H,(ROW()-2)-(TRUNC((ROW()-2)/($J$1))*($J$1))+2,(TRUNC((ROW()-2)/($J$1)))+2)</f>
        <v>6.3285328950648534E-3</v>
      </c>
    </row>
    <row r="608" spans="1:7" x14ac:dyDescent="0.25">
      <c r="A608" s="9">
        <f>INDEX(Hoja1!A:H,B608,C608)</f>
        <v>6.6457771076537941E-3</v>
      </c>
      <c r="B608" s="8">
        <f t="shared" si="18"/>
        <v>92</v>
      </c>
      <c r="C608" s="8">
        <f t="shared" si="19"/>
        <v>6</v>
      </c>
      <c r="E608" s="4">
        <f>INDEX(Hoja1!$A:$H,(ROW()-2)-(TRUNC((ROW()-2)/($J$1))*($J$1))+2,1)</f>
        <v>41730</v>
      </c>
      <c r="F608" s="5" t="str">
        <f>INDEX(Hoja1!A:H,1,(TRUNC((ROW()-2)/($J$1)))+2)</f>
        <v>PLANVITAL</v>
      </c>
      <c r="G608" s="6">
        <f>INDEX(Hoja1!A:H,(ROW()-2)-(TRUNC((ROW()-2)/($J$1))*($J$1))+2,(TRUNC((ROW()-2)/($J$1)))+2)</f>
        <v>6.6457771076537941E-3</v>
      </c>
    </row>
    <row r="609" spans="1:7" x14ac:dyDescent="0.25">
      <c r="A609" s="9">
        <f>INDEX(Hoja1!A:H,B609,C609)</f>
        <v>5.2690315082923878E-3</v>
      </c>
      <c r="B609" s="8">
        <f t="shared" si="18"/>
        <v>93</v>
      </c>
      <c r="C609" s="8">
        <f t="shared" si="19"/>
        <v>6</v>
      </c>
      <c r="E609" s="4">
        <f>INDEX(Hoja1!$A:$H,(ROW()-2)-(TRUNC((ROW()-2)/($J$1))*($J$1))+2,1)</f>
        <v>41731</v>
      </c>
      <c r="F609" s="5" t="str">
        <f>INDEX(Hoja1!A:H,1,(TRUNC((ROW()-2)/($J$1)))+2)</f>
        <v>PLANVITAL</v>
      </c>
      <c r="G609" s="6">
        <f>INDEX(Hoja1!A:H,(ROW()-2)-(TRUNC((ROW()-2)/($J$1))*($J$1))+2,(TRUNC((ROW()-2)/($J$1)))+2)</f>
        <v>5.2690315082923878E-3</v>
      </c>
    </row>
    <row r="610" spans="1:7" x14ac:dyDescent="0.25">
      <c r="A610" s="9">
        <f>INDEX(Hoja1!A:H,B610,C610)</f>
        <v>6.7850723007256697E-3</v>
      </c>
      <c r="B610" s="8">
        <f t="shared" si="18"/>
        <v>94</v>
      </c>
      <c r="C610" s="8">
        <f t="shared" si="19"/>
        <v>6</v>
      </c>
      <c r="E610" s="4">
        <f>INDEX(Hoja1!$A:$H,(ROW()-2)-(TRUNC((ROW()-2)/($J$1))*($J$1))+2,1)</f>
        <v>41732</v>
      </c>
      <c r="F610" s="5" t="str">
        <f>INDEX(Hoja1!A:H,1,(TRUNC((ROW()-2)/($J$1)))+2)</f>
        <v>PLANVITAL</v>
      </c>
      <c r="G610" s="6">
        <f>INDEX(Hoja1!A:H,(ROW()-2)-(TRUNC((ROW()-2)/($J$1))*($J$1))+2,(TRUNC((ROW()-2)/($J$1)))+2)</f>
        <v>6.7850723007256697E-3</v>
      </c>
    </row>
    <row r="611" spans="1:7" x14ac:dyDescent="0.25">
      <c r="A611" s="9">
        <f>INDEX(Hoja1!A:H,B611,C611)</f>
        <v>9.1116646746436381E-4</v>
      </c>
      <c r="B611" s="8">
        <f t="shared" si="18"/>
        <v>95</v>
      </c>
      <c r="C611" s="8">
        <f t="shared" si="19"/>
        <v>6</v>
      </c>
      <c r="E611" s="4">
        <f>INDEX(Hoja1!$A:$H,(ROW()-2)-(TRUNC((ROW()-2)/($J$1))*($J$1))+2,1)</f>
        <v>41733</v>
      </c>
      <c r="F611" s="5" t="str">
        <f>INDEX(Hoja1!A:H,1,(TRUNC((ROW()-2)/($J$1)))+2)</f>
        <v>PLANVITAL</v>
      </c>
      <c r="G611" s="6">
        <f>INDEX(Hoja1!A:H,(ROW()-2)-(TRUNC((ROW()-2)/($J$1))*($J$1))+2,(TRUNC((ROW()-2)/($J$1)))+2)</f>
        <v>9.1116646746436381E-4</v>
      </c>
    </row>
    <row r="612" spans="1:7" x14ac:dyDescent="0.25">
      <c r="A612" s="9">
        <f>INDEX(Hoja1!A:H,B612,C612)</f>
        <v>0</v>
      </c>
      <c r="B612" s="8">
        <f t="shared" si="18"/>
        <v>96</v>
      </c>
      <c r="C612" s="8">
        <f t="shared" si="19"/>
        <v>6</v>
      </c>
      <c r="E612" s="4">
        <f>INDEX(Hoja1!$A:$H,(ROW()-2)-(TRUNC((ROW()-2)/($J$1))*($J$1))+2,1)</f>
        <v>41734</v>
      </c>
      <c r="F612" s="5" t="str">
        <f>INDEX(Hoja1!A:H,1,(TRUNC((ROW()-2)/($J$1)))+2)</f>
        <v>PLANVITAL</v>
      </c>
      <c r="G612" s="6">
        <f>INDEX(Hoja1!A:H,(ROW()-2)-(TRUNC((ROW()-2)/($J$1))*($J$1))+2,(TRUNC((ROW()-2)/($J$1)))+2)</f>
        <v>0</v>
      </c>
    </row>
    <row r="613" spans="1:7" x14ac:dyDescent="0.25">
      <c r="A613" s="9">
        <f>INDEX(Hoja1!A:H,B613,C613)</f>
        <v>0</v>
      </c>
      <c r="B613" s="8">
        <f t="shared" si="18"/>
        <v>97</v>
      </c>
      <c r="C613" s="8">
        <f t="shared" si="19"/>
        <v>6</v>
      </c>
      <c r="E613" s="4">
        <f>INDEX(Hoja1!$A:$H,(ROW()-2)-(TRUNC((ROW()-2)/($J$1))*($J$1))+2,1)</f>
        <v>41735</v>
      </c>
      <c r="F613" s="5" t="str">
        <f>INDEX(Hoja1!A:H,1,(TRUNC((ROW()-2)/($J$1)))+2)</f>
        <v>PLANVITAL</v>
      </c>
      <c r="G613" s="6">
        <f>INDEX(Hoja1!A:H,(ROW()-2)-(TRUNC((ROW()-2)/($J$1))*($J$1))+2,(TRUNC((ROW()-2)/($J$1)))+2)</f>
        <v>0</v>
      </c>
    </row>
    <row r="614" spans="1:7" x14ac:dyDescent="0.25">
      <c r="A614" s="9">
        <f>INDEX(Hoja1!A:H,B614,C614)</f>
        <v>-3.8149050679670005E-3</v>
      </c>
      <c r="B614" s="8">
        <f t="shared" si="18"/>
        <v>98</v>
      </c>
      <c r="C614" s="8">
        <f t="shared" si="19"/>
        <v>6</v>
      </c>
      <c r="E614" s="4">
        <f>INDEX(Hoja1!$A:$H,(ROW()-2)-(TRUNC((ROW()-2)/($J$1))*($J$1))+2,1)</f>
        <v>41736</v>
      </c>
      <c r="F614" s="5" t="str">
        <f>INDEX(Hoja1!A:H,1,(TRUNC((ROW()-2)/($J$1)))+2)</f>
        <v>PLANVITAL</v>
      </c>
      <c r="G614" s="6">
        <f>INDEX(Hoja1!A:H,(ROW()-2)-(TRUNC((ROW()-2)/($J$1))*($J$1))+2,(TRUNC((ROW()-2)/($J$1)))+2)</f>
        <v>-3.8149050679670005E-3</v>
      </c>
    </row>
    <row r="615" spans="1:7" x14ac:dyDescent="0.25">
      <c r="A615" s="9">
        <f>INDEX(Hoja1!A:H,B615,C615)</f>
        <v>-5.5475152721473631E-3</v>
      </c>
      <c r="B615" s="8">
        <f t="shared" si="18"/>
        <v>99</v>
      </c>
      <c r="C615" s="8">
        <f t="shared" si="19"/>
        <v>6</v>
      </c>
      <c r="E615" s="4">
        <f>INDEX(Hoja1!$A:$H,(ROW()-2)-(TRUNC((ROW()-2)/($J$1))*($J$1))+2,1)</f>
        <v>41737</v>
      </c>
      <c r="F615" s="5" t="str">
        <f>INDEX(Hoja1!A:H,1,(TRUNC((ROW()-2)/($J$1)))+2)</f>
        <v>PLANVITAL</v>
      </c>
      <c r="G615" s="6">
        <f>INDEX(Hoja1!A:H,(ROW()-2)-(TRUNC((ROW()-2)/($J$1))*($J$1))+2,(TRUNC((ROW()-2)/($J$1)))+2)</f>
        <v>-5.5475152721473631E-3</v>
      </c>
    </row>
    <row r="616" spans="1:7" x14ac:dyDescent="0.25">
      <c r="A616" s="9">
        <f>INDEX(Hoja1!A:H,B616,C616)</f>
        <v>-3.2234946117821739E-3</v>
      </c>
      <c r="B616" s="8">
        <f t="shared" si="18"/>
        <v>100</v>
      </c>
      <c r="C616" s="8">
        <f t="shared" si="19"/>
        <v>6</v>
      </c>
      <c r="E616" s="4">
        <f>INDEX(Hoja1!$A:$H,(ROW()-2)-(TRUNC((ROW()-2)/($J$1))*($J$1))+2,1)</f>
        <v>41738</v>
      </c>
      <c r="F616" s="5" t="str">
        <f>INDEX(Hoja1!A:H,1,(TRUNC((ROW()-2)/($J$1)))+2)</f>
        <v>PLANVITAL</v>
      </c>
      <c r="G616" s="6">
        <f>INDEX(Hoja1!A:H,(ROW()-2)-(TRUNC((ROW()-2)/($J$1))*($J$1))+2,(TRUNC((ROW()-2)/($J$1)))+2)</f>
        <v>-3.2234946117821739E-3</v>
      </c>
    </row>
    <row r="617" spans="1:7" x14ac:dyDescent="0.25">
      <c r="A617" s="9">
        <f>INDEX(Hoja1!A:H,B617,C617)</f>
        <v>6.7111201894138883E-3</v>
      </c>
      <c r="B617" s="8">
        <f t="shared" si="18"/>
        <v>101</v>
      </c>
      <c r="C617" s="8">
        <f t="shared" si="19"/>
        <v>6</v>
      </c>
      <c r="E617" s="4">
        <f>INDEX(Hoja1!$A:$H,(ROW()-2)-(TRUNC((ROW()-2)/($J$1))*($J$1))+2,1)</f>
        <v>41739</v>
      </c>
      <c r="F617" s="5" t="str">
        <f>INDEX(Hoja1!A:H,1,(TRUNC((ROW()-2)/($J$1)))+2)</f>
        <v>PLANVITAL</v>
      </c>
      <c r="G617" s="6">
        <f>INDEX(Hoja1!A:H,(ROW()-2)-(TRUNC((ROW()-2)/($J$1))*($J$1))+2,(TRUNC((ROW()-2)/($J$1)))+2)</f>
        <v>6.7111201894138883E-3</v>
      </c>
    </row>
    <row r="618" spans="1:7" x14ac:dyDescent="0.25">
      <c r="A618" s="9">
        <f>INDEX(Hoja1!A:H,B618,C618)</f>
        <v>-6.9387123661558414E-3</v>
      </c>
      <c r="B618" s="8">
        <f t="shared" si="18"/>
        <v>102</v>
      </c>
      <c r="C618" s="8">
        <f t="shared" si="19"/>
        <v>6</v>
      </c>
      <c r="E618" s="4">
        <f>INDEX(Hoja1!$A:$H,(ROW()-2)-(TRUNC((ROW()-2)/($J$1))*($J$1))+2,1)</f>
        <v>41740</v>
      </c>
      <c r="F618" s="5" t="str">
        <f>INDEX(Hoja1!A:H,1,(TRUNC((ROW()-2)/($J$1)))+2)</f>
        <v>PLANVITAL</v>
      </c>
      <c r="G618" s="6">
        <f>INDEX(Hoja1!A:H,(ROW()-2)-(TRUNC((ROW()-2)/($J$1))*($J$1))+2,(TRUNC((ROW()-2)/($J$1)))+2)</f>
        <v>-6.9387123661558414E-3</v>
      </c>
    </row>
    <row r="619" spans="1:7" x14ac:dyDescent="0.25">
      <c r="A619" s="9">
        <f>INDEX(Hoja1!A:H,B619,C619)</f>
        <v>0</v>
      </c>
      <c r="B619" s="8">
        <f t="shared" si="18"/>
        <v>103</v>
      </c>
      <c r="C619" s="8">
        <f t="shared" si="19"/>
        <v>6</v>
      </c>
      <c r="E619" s="4">
        <f>INDEX(Hoja1!$A:$H,(ROW()-2)-(TRUNC((ROW()-2)/($J$1))*($J$1))+2,1)</f>
        <v>41741</v>
      </c>
      <c r="F619" s="5" t="str">
        <f>INDEX(Hoja1!A:H,1,(TRUNC((ROW()-2)/($J$1)))+2)</f>
        <v>PLANVITAL</v>
      </c>
      <c r="G619" s="6">
        <f>INDEX(Hoja1!A:H,(ROW()-2)-(TRUNC((ROW()-2)/($J$1))*($J$1))+2,(TRUNC((ROW()-2)/($J$1)))+2)</f>
        <v>0</v>
      </c>
    </row>
    <row r="620" spans="1:7" x14ac:dyDescent="0.25">
      <c r="A620" s="9">
        <f>INDEX(Hoja1!A:H,B620,C620)</f>
        <v>0</v>
      </c>
      <c r="B620" s="8">
        <f t="shared" si="18"/>
        <v>104</v>
      </c>
      <c r="C620" s="8">
        <f t="shared" si="19"/>
        <v>6</v>
      </c>
      <c r="E620" s="4">
        <f>INDEX(Hoja1!$A:$H,(ROW()-2)-(TRUNC((ROW()-2)/($J$1))*($J$1))+2,1)</f>
        <v>41742</v>
      </c>
      <c r="F620" s="5" t="str">
        <f>INDEX(Hoja1!A:H,1,(TRUNC((ROW()-2)/($J$1)))+2)</f>
        <v>PLANVITAL</v>
      </c>
      <c r="G620" s="6">
        <f>INDEX(Hoja1!A:H,(ROW()-2)-(TRUNC((ROW()-2)/($J$1))*($J$1))+2,(TRUNC((ROW()-2)/($J$1)))+2)</f>
        <v>0</v>
      </c>
    </row>
    <row r="621" spans="1:7" x14ac:dyDescent="0.25">
      <c r="A621" s="9">
        <f>INDEX(Hoja1!A:H,B621,C621)</f>
        <v>-5.0706118334642447E-4</v>
      </c>
      <c r="B621" s="8">
        <f t="shared" si="18"/>
        <v>105</v>
      </c>
      <c r="C621" s="8">
        <f t="shared" si="19"/>
        <v>6</v>
      </c>
      <c r="E621" s="4">
        <f>INDEX(Hoja1!$A:$H,(ROW()-2)-(TRUNC((ROW()-2)/($J$1))*($J$1))+2,1)</f>
        <v>41743</v>
      </c>
      <c r="F621" s="5" t="str">
        <f>INDEX(Hoja1!A:H,1,(TRUNC((ROW()-2)/($J$1)))+2)</f>
        <v>PLANVITAL</v>
      </c>
      <c r="G621" s="6">
        <f>INDEX(Hoja1!A:H,(ROW()-2)-(TRUNC((ROW()-2)/($J$1))*($J$1))+2,(TRUNC((ROW()-2)/($J$1)))+2)</f>
        <v>-5.0706118334642447E-4</v>
      </c>
    </row>
    <row r="622" spans="1:7" x14ac:dyDescent="0.25">
      <c r="A622" s="9">
        <f>INDEX(Hoja1!A:H,B622,C622)</f>
        <v>3.2357679184595867E-3</v>
      </c>
      <c r="B622" s="8">
        <f t="shared" si="18"/>
        <v>106</v>
      </c>
      <c r="C622" s="8">
        <f t="shared" si="19"/>
        <v>6</v>
      </c>
      <c r="E622" s="4">
        <f>INDEX(Hoja1!$A:$H,(ROW()-2)-(TRUNC((ROW()-2)/($J$1))*($J$1))+2,1)</f>
        <v>41744</v>
      </c>
      <c r="F622" s="5" t="str">
        <f>INDEX(Hoja1!A:H,1,(TRUNC((ROW()-2)/($J$1)))+2)</f>
        <v>PLANVITAL</v>
      </c>
      <c r="G622" s="6">
        <f>INDEX(Hoja1!A:H,(ROW()-2)-(TRUNC((ROW()-2)/($J$1))*($J$1))+2,(TRUNC((ROW()-2)/($J$1)))+2)</f>
        <v>3.2357679184595867E-3</v>
      </c>
    </row>
    <row r="623" spans="1:7" x14ac:dyDescent="0.25">
      <c r="A623" s="9">
        <f>INDEX(Hoja1!A:H,B623,C623)</f>
        <v>3.8176633355051504E-3</v>
      </c>
      <c r="B623" s="8">
        <f t="shared" si="18"/>
        <v>107</v>
      </c>
      <c r="C623" s="8">
        <f t="shared" si="19"/>
        <v>6</v>
      </c>
      <c r="E623" s="4">
        <f>INDEX(Hoja1!$A:$H,(ROW()-2)-(TRUNC((ROW()-2)/($J$1))*($J$1))+2,1)</f>
        <v>41745</v>
      </c>
      <c r="F623" s="5" t="str">
        <f>INDEX(Hoja1!A:H,1,(TRUNC((ROW()-2)/($J$1)))+2)</f>
        <v>PLANVITAL</v>
      </c>
      <c r="G623" s="6">
        <f>INDEX(Hoja1!A:H,(ROW()-2)-(TRUNC((ROW()-2)/($J$1))*($J$1))+2,(TRUNC((ROW()-2)/($J$1)))+2)</f>
        <v>3.8176633355051504E-3</v>
      </c>
    </row>
    <row r="624" spans="1:7" x14ac:dyDescent="0.25">
      <c r="A624" s="9">
        <f>INDEX(Hoja1!A:H,B624,C624)</f>
        <v>6.8432318262374725E-3</v>
      </c>
      <c r="B624" s="8">
        <f t="shared" si="18"/>
        <v>108</v>
      </c>
      <c r="C624" s="8">
        <f t="shared" si="19"/>
        <v>6</v>
      </c>
      <c r="E624" s="4">
        <f>INDEX(Hoja1!$A:$H,(ROW()-2)-(TRUNC((ROW()-2)/($J$1))*($J$1))+2,1)</f>
        <v>41746</v>
      </c>
      <c r="F624" s="5" t="str">
        <f>INDEX(Hoja1!A:H,1,(TRUNC((ROW()-2)/($J$1)))+2)</f>
        <v>PLANVITAL</v>
      </c>
      <c r="G624" s="6">
        <f>INDEX(Hoja1!A:H,(ROW()-2)-(TRUNC((ROW()-2)/($J$1))*($J$1))+2,(TRUNC((ROW()-2)/($J$1)))+2)</f>
        <v>6.8432318262374725E-3</v>
      </c>
    </row>
    <row r="625" spans="1:7" x14ac:dyDescent="0.25">
      <c r="A625" s="9">
        <f>INDEX(Hoja1!A:H,B625,C625)</f>
        <v>0</v>
      </c>
      <c r="B625" s="8">
        <f t="shared" si="18"/>
        <v>109</v>
      </c>
      <c r="C625" s="8">
        <f t="shared" si="19"/>
        <v>6</v>
      </c>
      <c r="E625" s="4">
        <f>INDEX(Hoja1!$A:$H,(ROW()-2)-(TRUNC((ROW()-2)/($J$1))*($J$1))+2,1)</f>
        <v>41747</v>
      </c>
      <c r="F625" s="5" t="str">
        <f>INDEX(Hoja1!A:H,1,(TRUNC((ROW()-2)/($J$1)))+2)</f>
        <v>PLANVITAL</v>
      </c>
      <c r="G625" s="6">
        <f>INDEX(Hoja1!A:H,(ROW()-2)-(TRUNC((ROW()-2)/($J$1))*($J$1))+2,(TRUNC((ROW()-2)/($J$1)))+2)</f>
        <v>0</v>
      </c>
    </row>
    <row r="626" spans="1:7" x14ac:dyDescent="0.25">
      <c r="A626" s="9">
        <f>INDEX(Hoja1!A:H,B626,C626)</f>
        <v>0</v>
      </c>
      <c r="B626" s="8">
        <f t="shared" si="18"/>
        <v>110</v>
      </c>
      <c r="C626" s="8">
        <f t="shared" si="19"/>
        <v>6</v>
      </c>
      <c r="E626" s="4">
        <f>INDEX(Hoja1!$A:$H,(ROW()-2)-(TRUNC((ROW()-2)/($J$1))*($J$1))+2,1)</f>
        <v>41748</v>
      </c>
      <c r="F626" s="5" t="str">
        <f>INDEX(Hoja1!A:H,1,(TRUNC((ROW()-2)/($J$1)))+2)</f>
        <v>PLANVITAL</v>
      </c>
      <c r="G626" s="6">
        <f>INDEX(Hoja1!A:H,(ROW()-2)-(TRUNC((ROW()-2)/($J$1))*($J$1))+2,(TRUNC((ROW()-2)/($J$1)))+2)</f>
        <v>0</v>
      </c>
    </row>
    <row r="627" spans="1:7" x14ac:dyDescent="0.25">
      <c r="A627" s="9">
        <f>INDEX(Hoja1!A:H,B627,C627)</f>
        <v>0</v>
      </c>
      <c r="B627" s="8">
        <f t="shared" si="18"/>
        <v>111</v>
      </c>
      <c r="C627" s="8">
        <f t="shared" si="19"/>
        <v>6</v>
      </c>
      <c r="E627" s="4">
        <f>INDEX(Hoja1!$A:$H,(ROW()-2)-(TRUNC((ROW()-2)/($J$1))*($J$1))+2,1)</f>
        <v>41749</v>
      </c>
      <c r="F627" s="5" t="str">
        <f>INDEX(Hoja1!A:H,1,(TRUNC((ROW()-2)/($J$1)))+2)</f>
        <v>PLANVITAL</v>
      </c>
      <c r="G627" s="6">
        <f>INDEX(Hoja1!A:H,(ROW()-2)-(TRUNC((ROW()-2)/($J$1))*($J$1))+2,(TRUNC((ROW()-2)/($J$1)))+2)</f>
        <v>0</v>
      </c>
    </row>
    <row r="628" spans="1:7" x14ac:dyDescent="0.25">
      <c r="A628" s="9">
        <f>INDEX(Hoja1!A:H,B628,C628)</f>
        <v>3.8238458887627225E-3</v>
      </c>
      <c r="B628" s="8">
        <f t="shared" si="18"/>
        <v>112</v>
      </c>
      <c r="C628" s="8">
        <f t="shared" si="19"/>
        <v>6</v>
      </c>
      <c r="E628" s="4">
        <f>INDEX(Hoja1!$A:$H,(ROW()-2)-(TRUNC((ROW()-2)/($J$1))*($J$1))+2,1)</f>
        <v>41750</v>
      </c>
      <c r="F628" s="5" t="str">
        <f>INDEX(Hoja1!A:H,1,(TRUNC((ROW()-2)/($J$1)))+2)</f>
        <v>PLANVITAL</v>
      </c>
      <c r="G628" s="6">
        <f>INDEX(Hoja1!A:H,(ROW()-2)-(TRUNC((ROW()-2)/($J$1))*($J$1))+2,(TRUNC((ROW()-2)/($J$1)))+2)</f>
        <v>3.8238458887627225E-3</v>
      </c>
    </row>
    <row r="629" spans="1:7" x14ac:dyDescent="0.25">
      <c r="A629" s="9">
        <f>INDEX(Hoja1!A:H,B629,C629)</f>
        <v>-3.1360334581398419E-4</v>
      </c>
      <c r="B629" s="8">
        <f t="shared" si="18"/>
        <v>113</v>
      </c>
      <c r="C629" s="8">
        <f t="shared" si="19"/>
        <v>6</v>
      </c>
      <c r="E629" s="4">
        <f>INDEX(Hoja1!$A:$H,(ROW()-2)-(TRUNC((ROW()-2)/($J$1))*($J$1))+2,1)</f>
        <v>41751</v>
      </c>
      <c r="F629" s="5" t="str">
        <f>INDEX(Hoja1!A:H,1,(TRUNC((ROW()-2)/($J$1)))+2)</f>
        <v>PLANVITAL</v>
      </c>
      <c r="G629" s="6">
        <f>INDEX(Hoja1!A:H,(ROW()-2)-(TRUNC((ROW()-2)/($J$1))*($J$1))+2,(TRUNC((ROW()-2)/($J$1)))+2)</f>
        <v>-3.1360334581398419E-4</v>
      </c>
    </row>
    <row r="630" spans="1:7" x14ac:dyDescent="0.25">
      <c r="A630" s="9">
        <f>INDEX(Hoja1!A:H,B630,C630)</f>
        <v>7.5395205769974716E-3</v>
      </c>
      <c r="B630" s="8">
        <f t="shared" si="18"/>
        <v>114</v>
      </c>
      <c r="C630" s="8">
        <f t="shared" si="19"/>
        <v>6</v>
      </c>
      <c r="E630" s="4">
        <f>INDEX(Hoja1!$A:$H,(ROW()-2)-(TRUNC((ROW()-2)/($J$1))*($J$1))+2,1)</f>
        <v>41752</v>
      </c>
      <c r="F630" s="5" t="str">
        <f>INDEX(Hoja1!A:H,1,(TRUNC((ROW()-2)/($J$1)))+2)</f>
        <v>PLANVITAL</v>
      </c>
      <c r="G630" s="6">
        <f>INDEX(Hoja1!A:H,(ROW()-2)-(TRUNC((ROW()-2)/($J$1))*($J$1))+2,(TRUNC((ROW()-2)/($J$1)))+2)</f>
        <v>7.5395205769974716E-3</v>
      </c>
    </row>
    <row r="631" spans="1:7" x14ac:dyDescent="0.25">
      <c r="A631" s="9">
        <f>INDEX(Hoja1!A:H,B631,C631)</f>
        <v>8.6450491856937539E-4</v>
      </c>
      <c r="B631" s="8">
        <f t="shared" si="18"/>
        <v>115</v>
      </c>
      <c r="C631" s="8">
        <f t="shared" si="19"/>
        <v>6</v>
      </c>
      <c r="E631" s="4">
        <f>INDEX(Hoja1!$A:$H,(ROW()-2)-(TRUNC((ROW()-2)/($J$1))*($J$1))+2,1)</f>
        <v>41753</v>
      </c>
      <c r="F631" s="5" t="str">
        <f>INDEX(Hoja1!A:H,1,(TRUNC((ROW()-2)/($J$1)))+2)</f>
        <v>PLANVITAL</v>
      </c>
      <c r="G631" s="6">
        <f>INDEX(Hoja1!A:H,(ROW()-2)-(TRUNC((ROW()-2)/($J$1))*($J$1))+2,(TRUNC((ROW()-2)/($J$1)))+2)</f>
        <v>8.6450491856937539E-4</v>
      </c>
    </row>
    <row r="632" spans="1:7" x14ac:dyDescent="0.25">
      <c r="A632" s="9">
        <f>INDEX(Hoja1!A:H,B632,C632)</f>
        <v>-5.2027366242409778E-3</v>
      </c>
      <c r="B632" s="8">
        <f t="shared" si="18"/>
        <v>116</v>
      </c>
      <c r="C632" s="8">
        <f t="shared" si="19"/>
        <v>6</v>
      </c>
      <c r="E632" s="4">
        <f>INDEX(Hoja1!$A:$H,(ROW()-2)-(TRUNC((ROW()-2)/($J$1))*($J$1))+2,1)</f>
        <v>41754</v>
      </c>
      <c r="F632" s="5" t="str">
        <f>INDEX(Hoja1!A:H,1,(TRUNC((ROW()-2)/($J$1)))+2)</f>
        <v>PLANVITAL</v>
      </c>
      <c r="G632" s="6">
        <f>INDEX(Hoja1!A:H,(ROW()-2)-(TRUNC((ROW()-2)/($J$1))*($J$1))+2,(TRUNC((ROW()-2)/($J$1)))+2)</f>
        <v>-5.2027366242409778E-3</v>
      </c>
    </row>
    <row r="633" spans="1:7" x14ac:dyDescent="0.25">
      <c r="A633" s="9">
        <f>INDEX(Hoja1!A:H,B633,C633)</f>
        <v>0</v>
      </c>
      <c r="B633" s="8">
        <f t="shared" si="18"/>
        <v>117</v>
      </c>
      <c r="C633" s="8">
        <f t="shared" si="19"/>
        <v>6</v>
      </c>
      <c r="E633" s="4">
        <f>INDEX(Hoja1!$A:$H,(ROW()-2)-(TRUNC((ROW()-2)/($J$1))*($J$1))+2,1)</f>
        <v>41755</v>
      </c>
      <c r="F633" s="5" t="str">
        <f>INDEX(Hoja1!A:H,1,(TRUNC((ROW()-2)/($J$1)))+2)</f>
        <v>PLANVITAL</v>
      </c>
      <c r="G633" s="6">
        <f>INDEX(Hoja1!A:H,(ROW()-2)-(TRUNC((ROW()-2)/($J$1))*($J$1))+2,(TRUNC((ROW()-2)/($J$1)))+2)</f>
        <v>0</v>
      </c>
    </row>
    <row r="634" spans="1:7" x14ac:dyDescent="0.25">
      <c r="A634" s="9">
        <f>INDEX(Hoja1!A:H,B634,C634)</f>
        <v>0</v>
      </c>
      <c r="B634" s="8">
        <f t="shared" si="18"/>
        <v>118</v>
      </c>
      <c r="C634" s="8">
        <f t="shared" si="19"/>
        <v>6</v>
      </c>
      <c r="E634" s="4">
        <f>INDEX(Hoja1!$A:$H,(ROW()-2)-(TRUNC((ROW()-2)/($J$1))*($J$1))+2,1)</f>
        <v>41756</v>
      </c>
      <c r="F634" s="5" t="str">
        <f>INDEX(Hoja1!A:H,1,(TRUNC((ROW()-2)/($J$1)))+2)</f>
        <v>PLANVITAL</v>
      </c>
      <c r="G634" s="6">
        <f>INDEX(Hoja1!A:H,(ROW()-2)-(TRUNC((ROW()-2)/($J$1))*($J$1))+2,(TRUNC((ROW()-2)/($J$1)))+2)</f>
        <v>0</v>
      </c>
    </row>
    <row r="635" spans="1:7" x14ac:dyDescent="0.25">
      <c r="A635" s="9">
        <f>INDEX(Hoja1!A:H,B635,C635)</f>
        <v>-4.9724580316824474E-3</v>
      </c>
      <c r="B635" s="8">
        <f t="shared" si="18"/>
        <v>119</v>
      </c>
      <c r="C635" s="8">
        <f t="shared" si="19"/>
        <v>6</v>
      </c>
      <c r="E635" s="4">
        <f>INDEX(Hoja1!$A:$H,(ROW()-2)-(TRUNC((ROW()-2)/($J$1))*($J$1))+2,1)</f>
        <v>41757</v>
      </c>
      <c r="F635" s="5" t="str">
        <f>INDEX(Hoja1!A:H,1,(TRUNC((ROW()-2)/($J$1)))+2)</f>
        <v>PLANVITAL</v>
      </c>
      <c r="G635" s="6">
        <f>INDEX(Hoja1!A:H,(ROW()-2)-(TRUNC((ROW()-2)/($J$1))*($J$1))+2,(TRUNC((ROW()-2)/($J$1)))+2)</f>
        <v>-4.9724580316824474E-3</v>
      </c>
    </row>
    <row r="636" spans="1:7" x14ac:dyDescent="0.25">
      <c r="A636" s="9">
        <f>INDEX(Hoja1!A:H,B636,C636)</f>
        <v>-1.7248348468126284E-3</v>
      </c>
      <c r="B636" s="8">
        <f t="shared" si="18"/>
        <v>120</v>
      </c>
      <c r="C636" s="8">
        <f t="shared" si="19"/>
        <v>6</v>
      </c>
      <c r="E636" s="4">
        <f>INDEX(Hoja1!$A:$H,(ROW()-2)-(TRUNC((ROW()-2)/($J$1))*($J$1))+2,1)</f>
        <v>41758</v>
      </c>
      <c r="F636" s="5" t="str">
        <f>INDEX(Hoja1!A:H,1,(TRUNC((ROW()-2)/($J$1)))+2)</f>
        <v>PLANVITAL</v>
      </c>
      <c r="G636" s="6">
        <f>INDEX(Hoja1!A:H,(ROW()-2)-(TRUNC((ROW()-2)/($J$1))*($J$1))+2,(TRUNC((ROW()-2)/($J$1)))+2)</f>
        <v>-1.7248348468126284E-3</v>
      </c>
    </row>
    <row r="637" spans="1:7" x14ac:dyDescent="0.25">
      <c r="A637" s="9">
        <f>INDEX(Hoja1!A:H,B637,C637)</f>
        <v>5.2226299227153827E-3</v>
      </c>
      <c r="B637" s="8">
        <f t="shared" si="18"/>
        <v>121</v>
      </c>
      <c r="C637" s="8">
        <f t="shared" si="19"/>
        <v>6</v>
      </c>
      <c r="E637" s="4">
        <f>INDEX(Hoja1!$A:$H,(ROW()-2)-(TRUNC((ROW()-2)/($J$1))*($J$1))+2,1)</f>
        <v>41759</v>
      </c>
      <c r="F637" s="5" t="str">
        <f>INDEX(Hoja1!A:H,1,(TRUNC((ROW()-2)/($J$1)))+2)</f>
        <v>PLANVITAL</v>
      </c>
      <c r="G637" s="6">
        <f>INDEX(Hoja1!A:H,(ROW()-2)-(TRUNC((ROW()-2)/($J$1))*($J$1))+2,(TRUNC((ROW()-2)/($J$1)))+2)</f>
        <v>5.2226299227153827E-3</v>
      </c>
    </row>
    <row r="638" spans="1:7" x14ac:dyDescent="0.25">
      <c r="A638" s="9">
        <f>INDEX(Hoja1!A:H,B638,C638)</f>
        <v>0</v>
      </c>
      <c r="B638" s="8">
        <f t="shared" si="18"/>
        <v>122</v>
      </c>
      <c r="C638" s="8">
        <f t="shared" si="19"/>
        <v>6</v>
      </c>
      <c r="E638" s="4">
        <f>INDEX(Hoja1!$A:$H,(ROW()-2)-(TRUNC((ROW()-2)/($J$1))*($J$1))+2,1)</f>
        <v>41760</v>
      </c>
      <c r="F638" s="5" t="str">
        <f>INDEX(Hoja1!A:H,1,(TRUNC((ROW()-2)/($J$1)))+2)</f>
        <v>PLANVITAL</v>
      </c>
      <c r="G638" s="6">
        <f>INDEX(Hoja1!A:H,(ROW()-2)-(TRUNC((ROW()-2)/($J$1))*($J$1))+2,(TRUNC((ROW()-2)/($J$1)))+2)</f>
        <v>0</v>
      </c>
    </row>
    <row r="639" spans="1:7" x14ac:dyDescent="0.25">
      <c r="A639" s="9">
        <f>INDEX(Hoja1!A:H,B639,C639)</f>
        <v>7.7359379445773868E-3</v>
      </c>
      <c r="B639" s="8">
        <f t="shared" si="18"/>
        <v>123</v>
      </c>
      <c r="C639" s="8">
        <f t="shared" si="19"/>
        <v>6</v>
      </c>
      <c r="E639" s="4">
        <f>INDEX(Hoja1!$A:$H,(ROW()-2)-(TRUNC((ROW()-2)/($J$1))*($J$1))+2,1)</f>
        <v>41761</v>
      </c>
      <c r="F639" s="5" t="str">
        <f>INDEX(Hoja1!A:H,1,(TRUNC((ROW()-2)/($J$1)))+2)</f>
        <v>PLANVITAL</v>
      </c>
      <c r="G639" s="6">
        <f>INDEX(Hoja1!A:H,(ROW()-2)-(TRUNC((ROW()-2)/($J$1))*($J$1))+2,(TRUNC((ROW()-2)/($J$1)))+2)</f>
        <v>7.7359379445773868E-3</v>
      </c>
    </row>
    <row r="640" spans="1:7" x14ac:dyDescent="0.25">
      <c r="A640" s="9">
        <f>INDEX(Hoja1!A:H,B640,C640)</f>
        <v>0</v>
      </c>
      <c r="B640" s="8">
        <f t="shared" si="18"/>
        <v>124</v>
      </c>
      <c r="C640" s="8">
        <f t="shared" si="19"/>
        <v>6</v>
      </c>
      <c r="E640" s="4">
        <f>INDEX(Hoja1!$A:$H,(ROW()-2)-(TRUNC((ROW()-2)/($J$1))*($J$1))+2,1)</f>
        <v>41762</v>
      </c>
      <c r="F640" s="5" t="str">
        <f>INDEX(Hoja1!A:H,1,(TRUNC((ROW()-2)/($J$1)))+2)</f>
        <v>PLANVITAL</v>
      </c>
      <c r="G640" s="6">
        <f>INDEX(Hoja1!A:H,(ROW()-2)-(TRUNC((ROW()-2)/($J$1))*($J$1))+2,(TRUNC((ROW()-2)/($J$1)))+2)</f>
        <v>0</v>
      </c>
    </row>
    <row r="641" spans="1:7" x14ac:dyDescent="0.25">
      <c r="A641" s="9">
        <f>INDEX(Hoja1!A:H,B641,C641)</f>
        <v>0</v>
      </c>
      <c r="B641" s="8">
        <f t="shared" si="18"/>
        <v>125</v>
      </c>
      <c r="C641" s="8">
        <f t="shared" si="19"/>
        <v>6</v>
      </c>
      <c r="E641" s="4">
        <f>INDEX(Hoja1!$A:$H,(ROW()-2)-(TRUNC((ROW()-2)/($J$1))*($J$1))+2,1)</f>
        <v>41763</v>
      </c>
      <c r="F641" s="5" t="str">
        <f>INDEX(Hoja1!A:H,1,(TRUNC((ROW()-2)/($J$1)))+2)</f>
        <v>PLANVITAL</v>
      </c>
      <c r="G641" s="6">
        <f>INDEX(Hoja1!A:H,(ROW()-2)-(TRUNC((ROW()-2)/($J$1))*($J$1))+2,(TRUNC((ROW()-2)/($J$1)))+2)</f>
        <v>0</v>
      </c>
    </row>
    <row r="642" spans="1:7" x14ac:dyDescent="0.25">
      <c r="A642" s="9">
        <f>INDEX(Hoja1!A:H,B642,C642)</f>
        <v>1.8289628768806132E-3</v>
      </c>
      <c r="B642" s="8">
        <f t="shared" si="18"/>
        <v>126</v>
      </c>
      <c r="C642" s="8">
        <f t="shared" si="19"/>
        <v>6</v>
      </c>
      <c r="E642" s="4">
        <f>INDEX(Hoja1!$A:$H,(ROW()-2)-(TRUNC((ROW()-2)/($J$1))*($J$1))+2,1)</f>
        <v>41764</v>
      </c>
      <c r="F642" s="5" t="str">
        <f>INDEX(Hoja1!A:H,1,(TRUNC((ROW()-2)/($J$1)))+2)</f>
        <v>PLANVITAL</v>
      </c>
      <c r="G642" s="6">
        <f>INDEX(Hoja1!A:H,(ROW()-2)-(TRUNC((ROW()-2)/($J$1))*($J$1))+2,(TRUNC((ROW()-2)/($J$1)))+2)</f>
        <v>1.8289628768806132E-3</v>
      </c>
    </row>
    <row r="643" spans="1:7" x14ac:dyDescent="0.25">
      <c r="A643" s="9">
        <f>INDEX(Hoja1!A:H,B643,C643)</f>
        <v>1.3939687749673357E-3</v>
      </c>
      <c r="B643" s="8">
        <f t="shared" ref="B643:B706" si="20">(ROW()-2)-(TRUNC((ROW()-2)/($J$1))*($J$1))+2</f>
        <v>127</v>
      </c>
      <c r="C643" s="8">
        <f t="shared" ref="C643:C706" si="21">(TRUNC((ROW()-2)/($J$1)))+2</f>
        <v>6</v>
      </c>
      <c r="E643" s="4">
        <f>INDEX(Hoja1!$A:$H,(ROW()-2)-(TRUNC((ROW()-2)/($J$1))*($J$1))+2,1)</f>
        <v>41765</v>
      </c>
      <c r="F643" s="5" t="str">
        <f>INDEX(Hoja1!A:H,1,(TRUNC((ROW()-2)/($J$1)))+2)</f>
        <v>PLANVITAL</v>
      </c>
      <c r="G643" s="6">
        <f>INDEX(Hoja1!A:H,(ROW()-2)-(TRUNC((ROW()-2)/($J$1))*($J$1))+2,(TRUNC((ROW()-2)/($J$1)))+2)</f>
        <v>1.3939687749673357E-3</v>
      </c>
    </row>
    <row r="644" spans="1:7" x14ac:dyDescent="0.25">
      <c r="A644" s="9">
        <f>INDEX(Hoja1!A:H,B644,C644)</f>
        <v>5.1640823735410457E-4</v>
      </c>
      <c r="B644" s="8">
        <f t="shared" si="20"/>
        <v>128</v>
      </c>
      <c r="C644" s="8">
        <f t="shared" si="21"/>
        <v>6</v>
      </c>
      <c r="E644" s="4">
        <f>INDEX(Hoja1!$A:$H,(ROW()-2)-(TRUNC((ROW()-2)/($J$1))*($J$1))+2,1)</f>
        <v>41766</v>
      </c>
      <c r="F644" s="5" t="str">
        <f>INDEX(Hoja1!A:H,1,(TRUNC((ROW()-2)/($J$1)))+2)</f>
        <v>PLANVITAL</v>
      </c>
      <c r="G644" s="6">
        <f>INDEX(Hoja1!A:H,(ROW()-2)-(TRUNC((ROW()-2)/($J$1))*($J$1))+2,(TRUNC((ROW()-2)/($J$1)))+2)</f>
        <v>5.1640823735410457E-4</v>
      </c>
    </row>
    <row r="645" spans="1:7" x14ac:dyDescent="0.25">
      <c r="A645" s="9">
        <f>INDEX(Hoja1!A:H,B645,C645)</f>
        <v>7.4769728997559071E-5</v>
      </c>
      <c r="B645" s="8">
        <f t="shared" si="20"/>
        <v>129</v>
      </c>
      <c r="C645" s="8">
        <f t="shared" si="21"/>
        <v>6</v>
      </c>
      <c r="E645" s="4">
        <f>INDEX(Hoja1!$A:$H,(ROW()-2)-(TRUNC((ROW()-2)/($J$1))*($J$1))+2,1)</f>
        <v>41767</v>
      </c>
      <c r="F645" s="5" t="str">
        <f>INDEX(Hoja1!A:H,1,(TRUNC((ROW()-2)/($J$1)))+2)</f>
        <v>PLANVITAL</v>
      </c>
      <c r="G645" s="6">
        <f>INDEX(Hoja1!A:H,(ROW()-2)-(TRUNC((ROW()-2)/($J$1))*($J$1))+2,(TRUNC((ROW()-2)/($J$1)))+2)</f>
        <v>7.4769728997559071E-5</v>
      </c>
    </row>
    <row r="646" spans="1:7" x14ac:dyDescent="0.25">
      <c r="A646" s="9">
        <f>INDEX(Hoja1!A:H,B646,C646)</f>
        <v>-1.1280492323501479E-2</v>
      </c>
      <c r="B646" s="8">
        <f t="shared" si="20"/>
        <v>130</v>
      </c>
      <c r="C646" s="8">
        <f t="shared" si="21"/>
        <v>6</v>
      </c>
      <c r="E646" s="4">
        <f>INDEX(Hoja1!$A:$H,(ROW()-2)-(TRUNC((ROW()-2)/($J$1))*($J$1))+2,1)</f>
        <v>41768</v>
      </c>
      <c r="F646" s="5" t="str">
        <f>INDEX(Hoja1!A:H,1,(TRUNC((ROW()-2)/($J$1)))+2)</f>
        <v>PLANVITAL</v>
      </c>
      <c r="G646" s="6">
        <f>INDEX(Hoja1!A:H,(ROW()-2)-(TRUNC((ROW()-2)/($J$1))*($J$1))+2,(TRUNC((ROW()-2)/($J$1)))+2)</f>
        <v>-1.1280492323501479E-2</v>
      </c>
    </row>
    <row r="647" spans="1:7" x14ac:dyDescent="0.25">
      <c r="A647" s="9">
        <f>INDEX(Hoja1!A:H,B647,C647)</f>
        <v>0</v>
      </c>
      <c r="B647" s="8">
        <f t="shared" si="20"/>
        <v>2</v>
      </c>
      <c r="C647" s="8">
        <f t="shared" si="21"/>
        <v>7</v>
      </c>
      <c r="E647" s="4">
        <f>INDEX(Hoja1!$A:$H,(ROW()-2)-(TRUNC((ROW()-2)/($J$1))*($J$1))+2,1)</f>
        <v>41640</v>
      </c>
      <c r="F647" s="5" t="str">
        <f>INDEX(Hoja1!A:H,1,(TRUNC((ROW()-2)/($J$1)))+2)</f>
        <v>PROVIDA</v>
      </c>
      <c r="G647" s="6">
        <f>INDEX(Hoja1!A:H,(ROW()-2)-(TRUNC((ROW()-2)/($J$1))*($J$1))+2,(TRUNC((ROW()-2)/($J$1)))+2)</f>
        <v>0</v>
      </c>
    </row>
    <row r="648" spans="1:7" x14ac:dyDescent="0.25">
      <c r="A648" s="9">
        <f>INDEX(Hoja1!A:H,B648,C648)</f>
        <v>3.5475764718633229E-3</v>
      </c>
      <c r="B648" s="8">
        <f t="shared" si="20"/>
        <v>3</v>
      </c>
      <c r="C648" s="8">
        <f t="shared" si="21"/>
        <v>7</v>
      </c>
      <c r="E648" s="4">
        <f>INDEX(Hoja1!$A:$H,(ROW()-2)-(TRUNC((ROW()-2)/($J$1))*($J$1))+2,1)</f>
        <v>41641</v>
      </c>
      <c r="F648" s="5" t="str">
        <f>INDEX(Hoja1!A:H,1,(TRUNC((ROW()-2)/($J$1)))+2)</f>
        <v>PROVIDA</v>
      </c>
      <c r="G648" s="6">
        <f>INDEX(Hoja1!A:H,(ROW()-2)-(TRUNC((ROW()-2)/($J$1))*($J$1))+2,(TRUNC((ROW()-2)/($J$1)))+2)</f>
        <v>3.5475764718633229E-3</v>
      </c>
    </row>
    <row r="649" spans="1:7" x14ac:dyDescent="0.25">
      <c r="A649" s="9">
        <f>INDEX(Hoja1!A:H,B649,C649)</f>
        <v>-2.0450898439017262E-4</v>
      </c>
      <c r="B649" s="8">
        <f t="shared" si="20"/>
        <v>4</v>
      </c>
      <c r="C649" s="8">
        <f t="shared" si="21"/>
        <v>7</v>
      </c>
      <c r="E649" s="4">
        <f>INDEX(Hoja1!$A:$H,(ROW()-2)-(TRUNC((ROW()-2)/($J$1))*($J$1))+2,1)</f>
        <v>41642</v>
      </c>
      <c r="F649" s="5" t="str">
        <f>INDEX(Hoja1!A:H,1,(TRUNC((ROW()-2)/($J$1)))+2)</f>
        <v>PROVIDA</v>
      </c>
      <c r="G649" s="6">
        <f>INDEX(Hoja1!A:H,(ROW()-2)-(TRUNC((ROW()-2)/($J$1))*($J$1))+2,(TRUNC((ROW()-2)/($J$1)))+2)</f>
        <v>-2.0450898439017262E-4</v>
      </c>
    </row>
    <row r="650" spans="1:7" x14ac:dyDescent="0.25">
      <c r="A650" s="9">
        <f>INDEX(Hoja1!A:H,B650,C650)</f>
        <v>0</v>
      </c>
      <c r="B650" s="8">
        <f t="shared" si="20"/>
        <v>5</v>
      </c>
      <c r="C650" s="8">
        <f t="shared" si="21"/>
        <v>7</v>
      </c>
      <c r="E650" s="4">
        <f>INDEX(Hoja1!$A:$H,(ROW()-2)-(TRUNC((ROW()-2)/($J$1))*($J$1))+2,1)</f>
        <v>41643</v>
      </c>
      <c r="F650" s="5" t="str">
        <f>INDEX(Hoja1!A:H,1,(TRUNC((ROW()-2)/($J$1)))+2)</f>
        <v>PROVIDA</v>
      </c>
      <c r="G650" s="6">
        <f>INDEX(Hoja1!A:H,(ROW()-2)-(TRUNC((ROW()-2)/($J$1))*($J$1))+2,(TRUNC((ROW()-2)/($J$1)))+2)</f>
        <v>0</v>
      </c>
    </row>
    <row r="651" spans="1:7" x14ac:dyDescent="0.25">
      <c r="A651" s="9">
        <f>INDEX(Hoja1!A:H,B651,C651)</f>
        <v>0</v>
      </c>
      <c r="B651" s="8">
        <f t="shared" si="20"/>
        <v>6</v>
      </c>
      <c r="C651" s="8">
        <f t="shared" si="21"/>
        <v>7</v>
      </c>
      <c r="E651" s="4">
        <f>INDEX(Hoja1!$A:$H,(ROW()-2)-(TRUNC((ROW()-2)/($J$1))*($J$1))+2,1)</f>
        <v>41644</v>
      </c>
      <c r="F651" s="5" t="str">
        <f>INDEX(Hoja1!A:H,1,(TRUNC((ROW()-2)/($J$1)))+2)</f>
        <v>PROVIDA</v>
      </c>
      <c r="G651" s="6">
        <f>INDEX(Hoja1!A:H,(ROW()-2)-(TRUNC((ROW()-2)/($J$1))*($J$1))+2,(TRUNC((ROW()-2)/($J$1)))+2)</f>
        <v>0</v>
      </c>
    </row>
    <row r="652" spans="1:7" x14ac:dyDescent="0.25">
      <c r="A652" s="9">
        <f>INDEX(Hoja1!A:H,B652,C652)</f>
        <v>-4.3242582754475789E-3</v>
      </c>
      <c r="B652" s="8">
        <f t="shared" si="20"/>
        <v>7</v>
      </c>
      <c r="C652" s="8">
        <f t="shared" si="21"/>
        <v>7</v>
      </c>
      <c r="E652" s="4">
        <f>INDEX(Hoja1!$A:$H,(ROW()-2)-(TRUNC((ROW()-2)/($J$1))*($J$1))+2,1)</f>
        <v>41645</v>
      </c>
      <c r="F652" s="5" t="str">
        <f>INDEX(Hoja1!A:H,1,(TRUNC((ROW()-2)/($J$1)))+2)</f>
        <v>PROVIDA</v>
      </c>
      <c r="G652" s="6">
        <f>INDEX(Hoja1!A:H,(ROW()-2)-(TRUNC((ROW()-2)/($J$1))*($J$1))+2,(TRUNC((ROW()-2)/($J$1)))+2)</f>
        <v>-4.3242582754475789E-3</v>
      </c>
    </row>
    <row r="653" spans="1:7" x14ac:dyDescent="0.25">
      <c r="A653" s="9">
        <f>INDEX(Hoja1!A:H,B653,C653)</f>
        <v>2.2001655717818203E-4</v>
      </c>
      <c r="B653" s="8">
        <f t="shared" si="20"/>
        <v>8</v>
      </c>
      <c r="C653" s="8">
        <f t="shared" si="21"/>
        <v>7</v>
      </c>
      <c r="E653" s="4">
        <f>INDEX(Hoja1!$A:$H,(ROW()-2)-(TRUNC((ROW()-2)/($J$1))*($J$1))+2,1)</f>
        <v>41646</v>
      </c>
      <c r="F653" s="5" t="str">
        <f>INDEX(Hoja1!A:H,1,(TRUNC((ROW()-2)/($J$1)))+2)</f>
        <v>PROVIDA</v>
      </c>
      <c r="G653" s="6">
        <f>INDEX(Hoja1!A:H,(ROW()-2)-(TRUNC((ROW()-2)/($J$1))*($J$1))+2,(TRUNC((ROW()-2)/($J$1)))+2)</f>
        <v>2.2001655717818203E-4</v>
      </c>
    </row>
    <row r="654" spans="1:7" x14ac:dyDescent="0.25">
      <c r="A654" s="9">
        <f>INDEX(Hoja1!A:H,B654,C654)</f>
        <v>1.8193976668461342E-3</v>
      </c>
      <c r="B654" s="8">
        <f t="shared" si="20"/>
        <v>9</v>
      </c>
      <c r="C654" s="8">
        <f t="shared" si="21"/>
        <v>7</v>
      </c>
      <c r="E654" s="4">
        <f>INDEX(Hoja1!$A:$H,(ROW()-2)-(TRUNC((ROW()-2)/($J$1))*($J$1))+2,1)</f>
        <v>41647</v>
      </c>
      <c r="F654" s="5" t="str">
        <f>INDEX(Hoja1!A:H,1,(TRUNC((ROW()-2)/($J$1)))+2)</f>
        <v>PROVIDA</v>
      </c>
      <c r="G654" s="6">
        <f>INDEX(Hoja1!A:H,(ROW()-2)-(TRUNC((ROW()-2)/($J$1))*($J$1))+2,(TRUNC((ROW()-2)/($J$1)))+2)</f>
        <v>1.8193976668461342E-3</v>
      </c>
    </row>
    <row r="655" spans="1:7" x14ac:dyDescent="0.25">
      <c r="A655" s="9">
        <f>INDEX(Hoja1!A:H,B655,C655)</f>
        <v>1.453754404483254E-3</v>
      </c>
      <c r="B655" s="8">
        <f t="shared" si="20"/>
        <v>10</v>
      </c>
      <c r="C655" s="8">
        <f t="shared" si="21"/>
        <v>7</v>
      </c>
      <c r="E655" s="4">
        <f>INDEX(Hoja1!$A:$H,(ROW()-2)-(TRUNC((ROW()-2)/($J$1))*($J$1))+2,1)</f>
        <v>41648</v>
      </c>
      <c r="F655" s="5" t="str">
        <f>INDEX(Hoja1!A:H,1,(TRUNC((ROW()-2)/($J$1)))+2)</f>
        <v>PROVIDA</v>
      </c>
      <c r="G655" s="6">
        <f>INDEX(Hoja1!A:H,(ROW()-2)-(TRUNC((ROW()-2)/($J$1))*($J$1))+2,(TRUNC((ROW()-2)/($J$1)))+2)</f>
        <v>1.453754404483254E-3</v>
      </c>
    </row>
    <row r="656" spans="1:7" x14ac:dyDescent="0.25">
      <c r="A656" s="9">
        <f>INDEX(Hoja1!A:H,B656,C656)</f>
        <v>-7.3511228705047671E-4</v>
      </c>
      <c r="B656" s="8">
        <f t="shared" si="20"/>
        <v>11</v>
      </c>
      <c r="C656" s="8">
        <f t="shared" si="21"/>
        <v>7</v>
      </c>
      <c r="E656" s="4">
        <f>INDEX(Hoja1!$A:$H,(ROW()-2)-(TRUNC((ROW()-2)/($J$1))*($J$1))+2,1)</f>
        <v>41649</v>
      </c>
      <c r="F656" s="5" t="str">
        <f>INDEX(Hoja1!A:H,1,(TRUNC((ROW()-2)/($J$1)))+2)</f>
        <v>PROVIDA</v>
      </c>
      <c r="G656" s="6">
        <f>INDEX(Hoja1!A:H,(ROW()-2)-(TRUNC((ROW()-2)/($J$1))*($J$1))+2,(TRUNC((ROW()-2)/($J$1)))+2)</f>
        <v>-7.3511228705047671E-4</v>
      </c>
    </row>
    <row r="657" spans="1:7" x14ac:dyDescent="0.25">
      <c r="A657" s="9">
        <f>INDEX(Hoja1!A:H,B657,C657)</f>
        <v>0</v>
      </c>
      <c r="B657" s="8">
        <f t="shared" si="20"/>
        <v>12</v>
      </c>
      <c r="C657" s="8">
        <f t="shared" si="21"/>
        <v>7</v>
      </c>
      <c r="E657" s="4">
        <f>INDEX(Hoja1!$A:$H,(ROW()-2)-(TRUNC((ROW()-2)/($J$1))*($J$1))+2,1)</f>
        <v>41650</v>
      </c>
      <c r="F657" s="5" t="str">
        <f>INDEX(Hoja1!A:H,1,(TRUNC((ROW()-2)/($J$1)))+2)</f>
        <v>PROVIDA</v>
      </c>
      <c r="G657" s="6">
        <f>INDEX(Hoja1!A:H,(ROW()-2)-(TRUNC((ROW()-2)/($J$1))*($J$1))+2,(TRUNC((ROW()-2)/($J$1)))+2)</f>
        <v>0</v>
      </c>
    </row>
    <row r="658" spans="1:7" x14ac:dyDescent="0.25">
      <c r="A658" s="9">
        <f>INDEX(Hoja1!A:H,B658,C658)</f>
        <v>0</v>
      </c>
      <c r="B658" s="8">
        <f t="shared" si="20"/>
        <v>13</v>
      </c>
      <c r="C658" s="8">
        <f t="shared" si="21"/>
        <v>7</v>
      </c>
      <c r="E658" s="4">
        <f>INDEX(Hoja1!$A:$H,(ROW()-2)-(TRUNC((ROW()-2)/($J$1))*($J$1))+2,1)</f>
        <v>41651</v>
      </c>
      <c r="F658" s="5" t="str">
        <f>INDEX(Hoja1!A:H,1,(TRUNC((ROW()-2)/($J$1)))+2)</f>
        <v>PROVIDA</v>
      </c>
      <c r="G658" s="6">
        <f>INDEX(Hoja1!A:H,(ROW()-2)-(TRUNC((ROW()-2)/($J$1))*($J$1))+2,(TRUNC((ROW()-2)/($J$1)))+2)</f>
        <v>0</v>
      </c>
    </row>
    <row r="659" spans="1:7" x14ac:dyDescent="0.25">
      <c r="A659" s="9">
        <f>INDEX(Hoja1!A:H,B659,C659)</f>
        <v>-2.8472749057106839E-3</v>
      </c>
      <c r="B659" s="8">
        <f t="shared" si="20"/>
        <v>14</v>
      </c>
      <c r="C659" s="8">
        <f t="shared" si="21"/>
        <v>7</v>
      </c>
      <c r="E659" s="4">
        <f>INDEX(Hoja1!$A:$H,(ROW()-2)-(TRUNC((ROW()-2)/($J$1))*($J$1))+2,1)</f>
        <v>41652</v>
      </c>
      <c r="F659" s="5" t="str">
        <f>INDEX(Hoja1!A:H,1,(TRUNC((ROW()-2)/($J$1)))+2)</f>
        <v>PROVIDA</v>
      </c>
      <c r="G659" s="6">
        <f>INDEX(Hoja1!A:H,(ROW()-2)-(TRUNC((ROW()-2)/($J$1))*($J$1))+2,(TRUNC((ROW()-2)/($J$1)))+2)</f>
        <v>-2.8472749057106839E-3</v>
      </c>
    </row>
    <row r="660" spans="1:7" x14ac:dyDescent="0.25">
      <c r="A660" s="9">
        <f>INDEX(Hoja1!A:H,B660,C660)</f>
        <v>-5.0730735509209035E-3</v>
      </c>
      <c r="B660" s="8">
        <f t="shared" si="20"/>
        <v>15</v>
      </c>
      <c r="C660" s="8">
        <f t="shared" si="21"/>
        <v>7</v>
      </c>
      <c r="E660" s="4">
        <f>INDEX(Hoja1!$A:$H,(ROW()-2)-(TRUNC((ROW()-2)/($J$1))*($J$1))+2,1)</f>
        <v>41653</v>
      </c>
      <c r="F660" s="5" t="str">
        <f>INDEX(Hoja1!A:H,1,(TRUNC((ROW()-2)/($J$1)))+2)</f>
        <v>PROVIDA</v>
      </c>
      <c r="G660" s="6">
        <f>INDEX(Hoja1!A:H,(ROW()-2)-(TRUNC((ROW()-2)/($J$1))*($J$1))+2,(TRUNC((ROW()-2)/($J$1)))+2)</f>
        <v>-5.0730735509209035E-3</v>
      </c>
    </row>
    <row r="661" spans="1:7" x14ac:dyDescent="0.25">
      <c r="A661" s="9">
        <f>INDEX(Hoja1!A:H,B661,C661)</f>
        <v>2.3012195134417546E-3</v>
      </c>
      <c r="B661" s="8">
        <f t="shared" si="20"/>
        <v>16</v>
      </c>
      <c r="C661" s="8">
        <f t="shared" si="21"/>
        <v>7</v>
      </c>
      <c r="E661" s="4">
        <f>INDEX(Hoja1!$A:$H,(ROW()-2)-(TRUNC((ROW()-2)/($J$1))*($J$1))+2,1)</f>
        <v>41654</v>
      </c>
      <c r="F661" s="5" t="str">
        <f>INDEX(Hoja1!A:H,1,(TRUNC((ROW()-2)/($J$1)))+2)</f>
        <v>PROVIDA</v>
      </c>
      <c r="G661" s="6">
        <f>INDEX(Hoja1!A:H,(ROW()-2)-(TRUNC((ROW()-2)/($J$1))*($J$1))+2,(TRUNC((ROW()-2)/($J$1)))+2)</f>
        <v>2.3012195134417546E-3</v>
      </c>
    </row>
    <row r="662" spans="1:7" x14ac:dyDescent="0.25">
      <c r="A662" s="9">
        <f>INDEX(Hoja1!A:H,B662,C662)</f>
        <v>5.1113731281984265E-3</v>
      </c>
      <c r="B662" s="8">
        <f t="shared" si="20"/>
        <v>17</v>
      </c>
      <c r="C662" s="8">
        <f t="shared" si="21"/>
        <v>7</v>
      </c>
      <c r="E662" s="4">
        <f>INDEX(Hoja1!$A:$H,(ROW()-2)-(TRUNC((ROW()-2)/($J$1))*($J$1))+2,1)</f>
        <v>41655</v>
      </c>
      <c r="F662" s="5" t="str">
        <f>INDEX(Hoja1!A:H,1,(TRUNC((ROW()-2)/($J$1)))+2)</f>
        <v>PROVIDA</v>
      </c>
      <c r="G662" s="6">
        <f>INDEX(Hoja1!A:H,(ROW()-2)-(TRUNC((ROW()-2)/($J$1))*($J$1))+2,(TRUNC((ROW()-2)/($J$1)))+2)</f>
        <v>5.1113731281984265E-3</v>
      </c>
    </row>
    <row r="663" spans="1:7" x14ac:dyDescent="0.25">
      <c r="A663" s="9">
        <f>INDEX(Hoja1!A:H,B663,C663)</f>
        <v>2.3228218344575335E-3</v>
      </c>
      <c r="B663" s="8">
        <f t="shared" si="20"/>
        <v>18</v>
      </c>
      <c r="C663" s="8">
        <f t="shared" si="21"/>
        <v>7</v>
      </c>
      <c r="E663" s="4">
        <f>INDEX(Hoja1!$A:$H,(ROW()-2)-(TRUNC((ROW()-2)/($J$1))*($J$1))+2,1)</f>
        <v>41656</v>
      </c>
      <c r="F663" s="5" t="str">
        <f>INDEX(Hoja1!A:H,1,(TRUNC((ROW()-2)/($J$1)))+2)</f>
        <v>PROVIDA</v>
      </c>
      <c r="G663" s="6">
        <f>INDEX(Hoja1!A:H,(ROW()-2)-(TRUNC((ROW()-2)/($J$1))*($J$1))+2,(TRUNC((ROW()-2)/($J$1)))+2)</f>
        <v>2.3228218344575335E-3</v>
      </c>
    </row>
    <row r="664" spans="1:7" x14ac:dyDescent="0.25">
      <c r="A664" s="9">
        <f>INDEX(Hoja1!A:H,B664,C664)</f>
        <v>0</v>
      </c>
      <c r="B664" s="8">
        <f t="shared" si="20"/>
        <v>19</v>
      </c>
      <c r="C664" s="8">
        <f t="shared" si="21"/>
        <v>7</v>
      </c>
      <c r="E664" s="4">
        <f>INDEX(Hoja1!$A:$H,(ROW()-2)-(TRUNC((ROW()-2)/($J$1))*($J$1))+2,1)</f>
        <v>41657</v>
      </c>
      <c r="F664" s="5" t="str">
        <f>INDEX(Hoja1!A:H,1,(TRUNC((ROW()-2)/($J$1)))+2)</f>
        <v>PROVIDA</v>
      </c>
      <c r="G664" s="6">
        <f>INDEX(Hoja1!A:H,(ROW()-2)-(TRUNC((ROW()-2)/($J$1))*($J$1))+2,(TRUNC((ROW()-2)/($J$1)))+2)</f>
        <v>0</v>
      </c>
    </row>
    <row r="665" spans="1:7" x14ac:dyDescent="0.25">
      <c r="A665" s="9">
        <f>INDEX(Hoja1!A:H,B665,C665)</f>
        <v>0</v>
      </c>
      <c r="B665" s="8">
        <f t="shared" si="20"/>
        <v>20</v>
      </c>
      <c r="C665" s="8">
        <f t="shared" si="21"/>
        <v>7</v>
      </c>
      <c r="E665" s="4">
        <f>INDEX(Hoja1!$A:$H,(ROW()-2)-(TRUNC((ROW()-2)/($J$1))*($J$1))+2,1)</f>
        <v>41658</v>
      </c>
      <c r="F665" s="5" t="str">
        <f>INDEX(Hoja1!A:H,1,(TRUNC((ROW()-2)/($J$1)))+2)</f>
        <v>PROVIDA</v>
      </c>
      <c r="G665" s="6">
        <f>INDEX(Hoja1!A:H,(ROW()-2)-(TRUNC((ROW()-2)/($J$1))*($J$1))+2,(TRUNC((ROW()-2)/($J$1)))+2)</f>
        <v>0</v>
      </c>
    </row>
    <row r="666" spans="1:7" x14ac:dyDescent="0.25">
      <c r="A666" s="9">
        <f>INDEX(Hoja1!A:H,B666,C666)</f>
        <v>7.019811452879221E-3</v>
      </c>
      <c r="B666" s="8">
        <f t="shared" si="20"/>
        <v>21</v>
      </c>
      <c r="C666" s="8">
        <f t="shared" si="21"/>
        <v>7</v>
      </c>
      <c r="E666" s="4">
        <f>INDEX(Hoja1!$A:$H,(ROW()-2)-(TRUNC((ROW()-2)/($J$1))*($J$1))+2,1)</f>
        <v>41659</v>
      </c>
      <c r="F666" s="5" t="str">
        <f>INDEX(Hoja1!A:H,1,(TRUNC((ROW()-2)/($J$1)))+2)</f>
        <v>PROVIDA</v>
      </c>
      <c r="G666" s="6">
        <f>INDEX(Hoja1!A:H,(ROW()-2)-(TRUNC((ROW()-2)/($J$1))*($J$1))+2,(TRUNC((ROW()-2)/($J$1)))+2)</f>
        <v>7.019811452879221E-3</v>
      </c>
    </row>
    <row r="667" spans="1:7" x14ac:dyDescent="0.25">
      <c r="A667" s="9">
        <f>INDEX(Hoja1!A:H,B667,C667)</f>
        <v>4.5466031006846652E-3</v>
      </c>
      <c r="B667" s="8">
        <f t="shared" si="20"/>
        <v>22</v>
      </c>
      <c r="C667" s="8">
        <f t="shared" si="21"/>
        <v>7</v>
      </c>
      <c r="E667" s="4">
        <f>INDEX(Hoja1!$A:$H,(ROW()-2)-(TRUNC((ROW()-2)/($J$1))*($J$1))+2,1)</f>
        <v>41660</v>
      </c>
      <c r="F667" s="5" t="str">
        <f>INDEX(Hoja1!A:H,1,(TRUNC((ROW()-2)/($J$1)))+2)</f>
        <v>PROVIDA</v>
      </c>
      <c r="G667" s="6">
        <f>INDEX(Hoja1!A:H,(ROW()-2)-(TRUNC((ROW()-2)/($J$1))*($J$1))+2,(TRUNC((ROW()-2)/($J$1)))+2)</f>
        <v>4.5466031006846652E-3</v>
      </c>
    </row>
    <row r="668" spans="1:7" x14ac:dyDescent="0.25">
      <c r="A668" s="9">
        <f>INDEX(Hoja1!A:H,B668,C668)</f>
        <v>3.2710013801258153E-3</v>
      </c>
      <c r="B668" s="8">
        <f t="shared" si="20"/>
        <v>23</v>
      </c>
      <c r="C668" s="8">
        <f t="shared" si="21"/>
        <v>7</v>
      </c>
      <c r="E668" s="4">
        <f>INDEX(Hoja1!$A:$H,(ROW()-2)-(TRUNC((ROW()-2)/($J$1))*($J$1))+2,1)</f>
        <v>41661</v>
      </c>
      <c r="F668" s="5" t="str">
        <f>INDEX(Hoja1!A:H,1,(TRUNC((ROW()-2)/($J$1)))+2)</f>
        <v>PROVIDA</v>
      </c>
      <c r="G668" s="6">
        <f>INDEX(Hoja1!A:H,(ROW()-2)-(TRUNC((ROW()-2)/($J$1))*($J$1))+2,(TRUNC((ROW()-2)/($J$1)))+2)</f>
        <v>3.2710013801258153E-3</v>
      </c>
    </row>
    <row r="669" spans="1:7" x14ac:dyDescent="0.25">
      <c r="A669" s="9">
        <f>INDEX(Hoja1!A:H,B669,C669)</f>
        <v>4.9212631153316977E-4</v>
      </c>
      <c r="B669" s="8">
        <f t="shared" si="20"/>
        <v>24</v>
      </c>
      <c r="C669" s="8">
        <f t="shared" si="21"/>
        <v>7</v>
      </c>
      <c r="E669" s="4">
        <f>INDEX(Hoja1!$A:$H,(ROW()-2)-(TRUNC((ROW()-2)/($J$1))*($J$1))+2,1)</f>
        <v>41662</v>
      </c>
      <c r="F669" s="5" t="str">
        <f>INDEX(Hoja1!A:H,1,(TRUNC((ROW()-2)/($J$1)))+2)</f>
        <v>PROVIDA</v>
      </c>
      <c r="G669" s="6">
        <f>INDEX(Hoja1!A:H,(ROW()-2)-(TRUNC((ROW()-2)/($J$1))*($J$1))+2,(TRUNC((ROW()-2)/($J$1)))+2)</f>
        <v>4.9212631153316977E-4</v>
      </c>
    </row>
    <row r="670" spans="1:7" x14ac:dyDescent="0.25">
      <c r="A670" s="9">
        <f>INDEX(Hoja1!A:H,B670,C670)</f>
        <v>-2.3553943416030343E-3</v>
      </c>
      <c r="B670" s="8">
        <f t="shared" si="20"/>
        <v>25</v>
      </c>
      <c r="C670" s="8">
        <f t="shared" si="21"/>
        <v>7</v>
      </c>
      <c r="E670" s="4">
        <f>INDEX(Hoja1!$A:$H,(ROW()-2)-(TRUNC((ROW()-2)/($J$1))*($J$1))+2,1)</f>
        <v>41663</v>
      </c>
      <c r="F670" s="5" t="str">
        <f>INDEX(Hoja1!A:H,1,(TRUNC((ROW()-2)/($J$1)))+2)</f>
        <v>PROVIDA</v>
      </c>
      <c r="G670" s="6">
        <f>INDEX(Hoja1!A:H,(ROW()-2)-(TRUNC((ROW()-2)/($J$1))*($J$1))+2,(TRUNC((ROW()-2)/($J$1)))+2)</f>
        <v>-2.3553943416030343E-3</v>
      </c>
    </row>
    <row r="671" spans="1:7" x14ac:dyDescent="0.25">
      <c r="A671" s="9">
        <f>INDEX(Hoja1!A:H,B671,C671)</f>
        <v>0</v>
      </c>
      <c r="B671" s="8">
        <f t="shared" si="20"/>
        <v>26</v>
      </c>
      <c r="C671" s="8">
        <f t="shared" si="21"/>
        <v>7</v>
      </c>
      <c r="E671" s="4">
        <f>INDEX(Hoja1!$A:$H,(ROW()-2)-(TRUNC((ROW()-2)/($J$1))*($J$1))+2,1)</f>
        <v>41664</v>
      </c>
      <c r="F671" s="5" t="str">
        <f>INDEX(Hoja1!A:H,1,(TRUNC((ROW()-2)/($J$1)))+2)</f>
        <v>PROVIDA</v>
      </c>
      <c r="G671" s="6">
        <f>INDEX(Hoja1!A:H,(ROW()-2)-(TRUNC((ROW()-2)/($J$1))*($J$1))+2,(TRUNC((ROW()-2)/($J$1)))+2)</f>
        <v>0</v>
      </c>
    </row>
    <row r="672" spans="1:7" x14ac:dyDescent="0.25">
      <c r="A672" s="9">
        <f>INDEX(Hoja1!A:H,B672,C672)</f>
        <v>0</v>
      </c>
      <c r="B672" s="8">
        <f t="shared" si="20"/>
        <v>27</v>
      </c>
      <c r="C672" s="8">
        <f t="shared" si="21"/>
        <v>7</v>
      </c>
      <c r="E672" s="4">
        <f>INDEX(Hoja1!$A:$H,(ROW()-2)-(TRUNC((ROW()-2)/($J$1))*($J$1))+2,1)</f>
        <v>41665</v>
      </c>
      <c r="F672" s="5" t="str">
        <f>INDEX(Hoja1!A:H,1,(TRUNC((ROW()-2)/($J$1)))+2)</f>
        <v>PROVIDA</v>
      </c>
      <c r="G672" s="6">
        <f>INDEX(Hoja1!A:H,(ROW()-2)-(TRUNC((ROW()-2)/($J$1))*($J$1))+2,(TRUNC((ROW()-2)/($J$1)))+2)</f>
        <v>0</v>
      </c>
    </row>
    <row r="673" spans="1:7" x14ac:dyDescent="0.25">
      <c r="A673" s="9">
        <f>INDEX(Hoja1!A:H,B673,C673)</f>
        <v>-1.1248434663634566E-2</v>
      </c>
      <c r="B673" s="8">
        <f t="shared" si="20"/>
        <v>28</v>
      </c>
      <c r="C673" s="8">
        <f t="shared" si="21"/>
        <v>7</v>
      </c>
      <c r="E673" s="4">
        <f>INDEX(Hoja1!$A:$H,(ROW()-2)-(TRUNC((ROW()-2)/($J$1))*($J$1))+2,1)</f>
        <v>41666</v>
      </c>
      <c r="F673" s="5" t="str">
        <f>INDEX(Hoja1!A:H,1,(TRUNC((ROW()-2)/($J$1)))+2)</f>
        <v>PROVIDA</v>
      </c>
      <c r="G673" s="6">
        <f>INDEX(Hoja1!A:H,(ROW()-2)-(TRUNC((ROW()-2)/($J$1))*($J$1))+2,(TRUNC((ROW()-2)/($J$1)))+2)</f>
        <v>-1.1248434663634566E-2</v>
      </c>
    </row>
    <row r="674" spans="1:7" x14ac:dyDescent="0.25">
      <c r="A674" s="9">
        <f>INDEX(Hoja1!A:H,B674,C674)</f>
        <v>-1.2356190359388508E-2</v>
      </c>
      <c r="B674" s="8">
        <f t="shared" si="20"/>
        <v>29</v>
      </c>
      <c r="C674" s="8">
        <f t="shared" si="21"/>
        <v>7</v>
      </c>
      <c r="E674" s="4">
        <f>INDEX(Hoja1!$A:$H,(ROW()-2)-(TRUNC((ROW()-2)/($J$1))*($J$1))+2,1)</f>
        <v>41667</v>
      </c>
      <c r="F674" s="5" t="str">
        <f>INDEX(Hoja1!A:H,1,(TRUNC((ROW()-2)/($J$1)))+2)</f>
        <v>PROVIDA</v>
      </c>
      <c r="G674" s="6">
        <f>INDEX(Hoja1!A:H,(ROW()-2)-(TRUNC((ROW()-2)/($J$1))*($J$1))+2,(TRUNC((ROW()-2)/($J$1)))+2)</f>
        <v>-1.2356190359388508E-2</v>
      </c>
    </row>
    <row r="675" spans="1:7" x14ac:dyDescent="0.25">
      <c r="A675" s="9">
        <f>INDEX(Hoja1!A:H,B675,C675)</f>
        <v>-1.049359109723258E-3</v>
      </c>
      <c r="B675" s="8">
        <f t="shared" si="20"/>
        <v>30</v>
      </c>
      <c r="C675" s="8">
        <f t="shared" si="21"/>
        <v>7</v>
      </c>
      <c r="E675" s="4">
        <f>INDEX(Hoja1!$A:$H,(ROW()-2)-(TRUNC((ROW()-2)/($J$1))*($J$1))+2,1)</f>
        <v>41668</v>
      </c>
      <c r="F675" s="5" t="str">
        <f>INDEX(Hoja1!A:H,1,(TRUNC((ROW()-2)/($J$1)))+2)</f>
        <v>PROVIDA</v>
      </c>
      <c r="G675" s="6">
        <f>INDEX(Hoja1!A:H,(ROW()-2)-(TRUNC((ROW()-2)/($J$1))*($J$1))+2,(TRUNC((ROW()-2)/($J$1)))+2)</f>
        <v>-1.049359109723258E-3</v>
      </c>
    </row>
    <row r="676" spans="1:7" x14ac:dyDescent="0.25">
      <c r="A676" s="9">
        <f>INDEX(Hoja1!A:H,B676,C676)</f>
        <v>-2.9744860132563389E-3</v>
      </c>
      <c r="B676" s="8">
        <f t="shared" si="20"/>
        <v>31</v>
      </c>
      <c r="C676" s="8">
        <f t="shared" si="21"/>
        <v>7</v>
      </c>
      <c r="E676" s="4">
        <f>INDEX(Hoja1!$A:$H,(ROW()-2)-(TRUNC((ROW()-2)/($J$1))*($J$1))+2,1)</f>
        <v>41669</v>
      </c>
      <c r="F676" s="5" t="str">
        <f>INDEX(Hoja1!A:H,1,(TRUNC((ROW()-2)/($J$1)))+2)</f>
        <v>PROVIDA</v>
      </c>
      <c r="G676" s="6">
        <f>INDEX(Hoja1!A:H,(ROW()-2)-(TRUNC((ROW()-2)/($J$1))*($J$1))+2,(TRUNC((ROW()-2)/($J$1)))+2)</f>
        <v>-2.9744860132563389E-3</v>
      </c>
    </row>
    <row r="677" spans="1:7" x14ac:dyDescent="0.25">
      <c r="A677" s="9">
        <f>INDEX(Hoja1!A:H,B677,C677)</f>
        <v>-9.549492092383316E-4</v>
      </c>
      <c r="B677" s="8">
        <f t="shared" si="20"/>
        <v>32</v>
      </c>
      <c r="C677" s="8">
        <f t="shared" si="21"/>
        <v>7</v>
      </c>
      <c r="E677" s="4">
        <f>INDEX(Hoja1!$A:$H,(ROW()-2)-(TRUNC((ROW()-2)/($J$1))*($J$1))+2,1)</f>
        <v>41670</v>
      </c>
      <c r="F677" s="5" t="str">
        <f>INDEX(Hoja1!A:H,1,(TRUNC((ROW()-2)/($J$1)))+2)</f>
        <v>PROVIDA</v>
      </c>
      <c r="G677" s="6">
        <f>INDEX(Hoja1!A:H,(ROW()-2)-(TRUNC((ROW()-2)/($J$1))*($J$1))+2,(TRUNC((ROW()-2)/($J$1)))+2)</f>
        <v>-9.549492092383316E-4</v>
      </c>
    </row>
    <row r="678" spans="1:7" x14ac:dyDescent="0.25">
      <c r="A678" s="9">
        <f>INDEX(Hoja1!A:H,B678,C678)</f>
        <v>0</v>
      </c>
      <c r="B678" s="8">
        <f t="shared" si="20"/>
        <v>33</v>
      </c>
      <c r="C678" s="8">
        <f t="shared" si="21"/>
        <v>7</v>
      </c>
      <c r="E678" s="4">
        <f>INDEX(Hoja1!$A:$H,(ROW()-2)-(TRUNC((ROW()-2)/($J$1))*($J$1))+2,1)</f>
        <v>41671</v>
      </c>
      <c r="F678" s="5" t="str">
        <f>INDEX(Hoja1!A:H,1,(TRUNC((ROW()-2)/($J$1)))+2)</f>
        <v>PROVIDA</v>
      </c>
      <c r="G678" s="6">
        <f>INDEX(Hoja1!A:H,(ROW()-2)-(TRUNC((ROW()-2)/($J$1))*($J$1))+2,(TRUNC((ROW()-2)/($J$1)))+2)</f>
        <v>0</v>
      </c>
    </row>
    <row r="679" spans="1:7" x14ac:dyDescent="0.25">
      <c r="A679" s="9">
        <f>INDEX(Hoja1!A:H,B679,C679)</f>
        <v>0</v>
      </c>
      <c r="B679" s="8">
        <f t="shared" si="20"/>
        <v>34</v>
      </c>
      <c r="C679" s="8">
        <f t="shared" si="21"/>
        <v>7</v>
      </c>
      <c r="E679" s="4">
        <f>INDEX(Hoja1!$A:$H,(ROW()-2)-(TRUNC((ROW()-2)/($J$1))*($J$1))+2,1)</f>
        <v>41672</v>
      </c>
      <c r="F679" s="5" t="str">
        <f>INDEX(Hoja1!A:H,1,(TRUNC((ROW()-2)/($J$1)))+2)</f>
        <v>PROVIDA</v>
      </c>
      <c r="G679" s="6">
        <f>INDEX(Hoja1!A:H,(ROW()-2)-(TRUNC((ROW()-2)/($J$1))*($J$1))+2,(TRUNC((ROW()-2)/($J$1)))+2)</f>
        <v>0</v>
      </c>
    </row>
    <row r="680" spans="1:7" x14ac:dyDescent="0.25">
      <c r="A680" s="9">
        <f>INDEX(Hoja1!A:H,B680,C680)</f>
        <v>4.2605800519004422E-3</v>
      </c>
      <c r="B680" s="8">
        <f t="shared" si="20"/>
        <v>35</v>
      </c>
      <c r="C680" s="8">
        <f t="shared" si="21"/>
        <v>7</v>
      </c>
      <c r="E680" s="4">
        <f>INDEX(Hoja1!$A:$H,(ROW()-2)-(TRUNC((ROW()-2)/($J$1))*($J$1))+2,1)</f>
        <v>41673</v>
      </c>
      <c r="F680" s="5" t="str">
        <f>INDEX(Hoja1!A:H,1,(TRUNC((ROW()-2)/($J$1)))+2)</f>
        <v>PROVIDA</v>
      </c>
      <c r="G680" s="6">
        <f>INDEX(Hoja1!A:H,(ROW()-2)-(TRUNC((ROW()-2)/($J$1))*($J$1))+2,(TRUNC((ROW()-2)/($J$1)))+2)</f>
        <v>4.2605800519004422E-3</v>
      </c>
    </row>
    <row r="681" spans="1:7" x14ac:dyDescent="0.25">
      <c r="A681" s="9">
        <f>INDEX(Hoja1!A:H,B681,C681)</f>
        <v>-4.797952727841337E-3</v>
      </c>
      <c r="B681" s="8">
        <f t="shared" si="20"/>
        <v>36</v>
      </c>
      <c r="C681" s="8">
        <f t="shared" si="21"/>
        <v>7</v>
      </c>
      <c r="E681" s="4">
        <f>INDEX(Hoja1!$A:$H,(ROW()-2)-(TRUNC((ROW()-2)/($J$1))*($J$1))+2,1)</f>
        <v>41674</v>
      </c>
      <c r="F681" s="5" t="str">
        <f>INDEX(Hoja1!A:H,1,(TRUNC((ROW()-2)/($J$1)))+2)</f>
        <v>PROVIDA</v>
      </c>
      <c r="G681" s="6">
        <f>INDEX(Hoja1!A:H,(ROW()-2)-(TRUNC((ROW()-2)/($J$1))*($J$1))+2,(TRUNC((ROW()-2)/($J$1)))+2)</f>
        <v>-4.797952727841337E-3</v>
      </c>
    </row>
    <row r="682" spans="1:7" x14ac:dyDescent="0.25">
      <c r="A682" s="9">
        <f>INDEX(Hoja1!A:H,B682,C682)</f>
        <v>-1.8294322825331832E-3</v>
      </c>
      <c r="B682" s="8">
        <f t="shared" si="20"/>
        <v>37</v>
      </c>
      <c r="C682" s="8">
        <f t="shared" si="21"/>
        <v>7</v>
      </c>
      <c r="E682" s="4">
        <f>INDEX(Hoja1!$A:$H,(ROW()-2)-(TRUNC((ROW()-2)/($J$1))*($J$1))+2,1)</f>
        <v>41675</v>
      </c>
      <c r="F682" s="5" t="str">
        <f>INDEX(Hoja1!A:H,1,(TRUNC((ROW()-2)/($J$1)))+2)</f>
        <v>PROVIDA</v>
      </c>
      <c r="G682" s="6">
        <f>INDEX(Hoja1!A:H,(ROW()-2)-(TRUNC((ROW()-2)/($J$1))*($J$1))+2,(TRUNC((ROW()-2)/($J$1)))+2)</f>
        <v>-1.8294322825331832E-3</v>
      </c>
    </row>
    <row r="683" spans="1:7" x14ac:dyDescent="0.25">
      <c r="A683" s="9">
        <f>INDEX(Hoja1!A:H,B683,C683)</f>
        <v>2.1063455334580095E-3</v>
      </c>
      <c r="B683" s="8">
        <f t="shared" si="20"/>
        <v>38</v>
      </c>
      <c r="C683" s="8">
        <f t="shared" si="21"/>
        <v>7</v>
      </c>
      <c r="E683" s="4">
        <f>INDEX(Hoja1!$A:$H,(ROW()-2)-(TRUNC((ROW()-2)/($J$1))*($J$1))+2,1)</f>
        <v>41676</v>
      </c>
      <c r="F683" s="5" t="str">
        <f>INDEX(Hoja1!A:H,1,(TRUNC((ROW()-2)/($J$1)))+2)</f>
        <v>PROVIDA</v>
      </c>
      <c r="G683" s="6">
        <f>INDEX(Hoja1!A:H,(ROW()-2)-(TRUNC((ROW()-2)/($J$1))*($J$1))+2,(TRUNC((ROW()-2)/($J$1)))+2)</f>
        <v>2.1063455334580095E-3</v>
      </c>
    </row>
    <row r="684" spans="1:7" x14ac:dyDescent="0.25">
      <c r="A684" s="9">
        <f>INDEX(Hoja1!A:H,B684,C684)</f>
        <v>4.6863618468071522E-3</v>
      </c>
      <c r="B684" s="8">
        <f t="shared" si="20"/>
        <v>39</v>
      </c>
      <c r="C684" s="8">
        <f t="shared" si="21"/>
        <v>7</v>
      </c>
      <c r="E684" s="4">
        <f>INDEX(Hoja1!$A:$H,(ROW()-2)-(TRUNC((ROW()-2)/($J$1))*($J$1))+2,1)</f>
        <v>41677</v>
      </c>
      <c r="F684" s="5" t="str">
        <f>INDEX(Hoja1!A:H,1,(TRUNC((ROW()-2)/($J$1)))+2)</f>
        <v>PROVIDA</v>
      </c>
      <c r="G684" s="6">
        <f>INDEX(Hoja1!A:H,(ROW()-2)-(TRUNC((ROW()-2)/($J$1))*($J$1))+2,(TRUNC((ROW()-2)/($J$1)))+2)</f>
        <v>4.6863618468071522E-3</v>
      </c>
    </row>
    <row r="685" spans="1:7" x14ac:dyDescent="0.25">
      <c r="A685" s="9">
        <f>INDEX(Hoja1!A:H,B685,C685)</f>
        <v>0</v>
      </c>
      <c r="B685" s="8">
        <f t="shared" si="20"/>
        <v>40</v>
      </c>
      <c r="C685" s="8">
        <f t="shared" si="21"/>
        <v>7</v>
      </c>
      <c r="E685" s="4">
        <f>INDEX(Hoja1!$A:$H,(ROW()-2)-(TRUNC((ROW()-2)/($J$1))*($J$1))+2,1)</f>
        <v>41678</v>
      </c>
      <c r="F685" s="5" t="str">
        <f>INDEX(Hoja1!A:H,1,(TRUNC((ROW()-2)/($J$1)))+2)</f>
        <v>PROVIDA</v>
      </c>
      <c r="G685" s="6">
        <f>INDEX(Hoja1!A:H,(ROW()-2)-(TRUNC((ROW()-2)/($J$1))*($J$1))+2,(TRUNC((ROW()-2)/($J$1)))+2)</f>
        <v>0</v>
      </c>
    </row>
    <row r="686" spans="1:7" x14ac:dyDescent="0.25">
      <c r="A686" s="9">
        <f>INDEX(Hoja1!A:H,B686,C686)</f>
        <v>0</v>
      </c>
      <c r="B686" s="8">
        <f t="shared" si="20"/>
        <v>41</v>
      </c>
      <c r="C686" s="8">
        <f t="shared" si="21"/>
        <v>7</v>
      </c>
      <c r="E686" s="4">
        <f>INDEX(Hoja1!$A:$H,(ROW()-2)-(TRUNC((ROW()-2)/($J$1))*($J$1))+2,1)</f>
        <v>41679</v>
      </c>
      <c r="F686" s="5" t="str">
        <f>INDEX(Hoja1!A:H,1,(TRUNC((ROW()-2)/($J$1)))+2)</f>
        <v>PROVIDA</v>
      </c>
      <c r="G686" s="6">
        <f>INDEX(Hoja1!A:H,(ROW()-2)-(TRUNC((ROW()-2)/($J$1))*($J$1))+2,(TRUNC((ROW()-2)/($J$1)))+2)</f>
        <v>0</v>
      </c>
    </row>
    <row r="687" spans="1:7" x14ac:dyDescent="0.25">
      <c r="A687" s="9">
        <f>INDEX(Hoja1!A:H,B687,C687)</f>
        <v>5.8011867258471739E-3</v>
      </c>
      <c r="B687" s="8">
        <f t="shared" si="20"/>
        <v>42</v>
      </c>
      <c r="C687" s="8">
        <f t="shared" si="21"/>
        <v>7</v>
      </c>
      <c r="E687" s="4">
        <f>INDEX(Hoja1!$A:$H,(ROW()-2)-(TRUNC((ROW()-2)/($J$1))*($J$1))+2,1)</f>
        <v>41680</v>
      </c>
      <c r="F687" s="5" t="str">
        <f>INDEX(Hoja1!A:H,1,(TRUNC((ROW()-2)/($J$1)))+2)</f>
        <v>PROVIDA</v>
      </c>
      <c r="G687" s="6">
        <f>INDEX(Hoja1!A:H,(ROW()-2)-(TRUNC((ROW()-2)/($J$1))*($J$1))+2,(TRUNC((ROW()-2)/($J$1)))+2)</f>
        <v>5.8011867258471739E-3</v>
      </c>
    </row>
    <row r="688" spans="1:7" x14ac:dyDescent="0.25">
      <c r="A688" s="9">
        <f>INDEX(Hoja1!A:H,B688,C688)</f>
        <v>2.6291604334263141E-3</v>
      </c>
      <c r="B688" s="8">
        <f t="shared" si="20"/>
        <v>43</v>
      </c>
      <c r="C688" s="8">
        <f t="shared" si="21"/>
        <v>7</v>
      </c>
      <c r="E688" s="4">
        <f>INDEX(Hoja1!$A:$H,(ROW()-2)-(TRUNC((ROW()-2)/($J$1))*($J$1))+2,1)</f>
        <v>41681</v>
      </c>
      <c r="F688" s="5" t="str">
        <f>INDEX(Hoja1!A:H,1,(TRUNC((ROW()-2)/($J$1)))+2)</f>
        <v>PROVIDA</v>
      </c>
      <c r="G688" s="6">
        <f>INDEX(Hoja1!A:H,(ROW()-2)-(TRUNC((ROW()-2)/($J$1))*($J$1))+2,(TRUNC((ROW()-2)/($J$1)))+2)</f>
        <v>2.6291604334263141E-3</v>
      </c>
    </row>
    <row r="689" spans="1:7" x14ac:dyDescent="0.25">
      <c r="A689" s="9">
        <f>INDEX(Hoja1!A:H,B689,C689)</f>
        <v>6.7717897380610292E-3</v>
      </c>
      <c r="B689" s="8">
        <f t="shared" si="20"/>
        <v>44</v>
      </c>
      <c r="C689" s="8">
        <f t="shared" si="21"/>
        <v>7</v>
      </c>
      <c r="E689" s="4">
        <f>INDEX(Hoja1!$A:$H,(ROW()-2)-(TRUNC((ROW()-2)/($J$1))*($J$1))+2,1)</f>
        <v>41682</v>
      </c>
      <c r="F689" s="5" t="str">
        <f>INDEX(Hoja1!A:H,1,(TRUNC((ROW()-2)/($J$1)))+2)</f>
        <v>PROVIDA</v>
      </c>
      <c r="G689" s="6">
        <f>INDEX(Hoja1!A:H,(ROW()-2)-(TRUNC((ROW()-2)/($J$1))*($J$1))+2,(TRUNC((ROW()-2)/($J$1)))+2)</f>
        <v>6.7717897380610292E-3</v>
      </c>
    </row>
    <row r="690" spans="1:7" x14ac:dyDescent="0.25">
      <c r="A690" s="9">
        <f>INDEX(Hoja1!A:H,B690,C690)</f>
        <v>3.5023119562413996E-3</v>
      </c>
      <c r="B690" s="8">
        <f t="shared" si="20"/>
        <v>45</v>
      </c>
      <c r="C690" s="8">
        <f t="shared" si="21"/>
        <v>7</v>
      </c>
      <c r="E690" s="4">
        <f>INDEX(Hoja1!$A:$H,(ROW()-2)-(TRUNC((ROW()-2)/($J$1))*($J$1))+2,1)</f>
        <v>41683</v>
      </c>
      <c r="F690" s="5" t="str">
        <f>INDEX(Hoja1!A:H,1,(TRUNC((ROW()-2)/($J$1)))+2)</f>
        <v>PROVIDA</v>
      </c>
      <c r="G690" s="6">
        <f>INDEX(Hoja1!A:H,(ROW()-2)-(TRUNC((ROW()-2)/($J$1))*($J$1))+2,(TRUNC((ROW()-2)/($J$1)))+2)</f>
        <v>3.5023119562413996E-3</v>
      </c>
    </row>
    <row r="691" spans="1:7" x14ac:dyDescent="0.25">
      <c r="A691" s="9">
        <f>INDEX(Hoja1!A:H,B691,C691)</f>
        <v>-4.228176811499007E-3</v>
      </c>
      <c r="B691" s="8">
        <f t="shared" si="20"/>
        <v>46</v>
      </c>
      <c r="C691" s="8">
        <f t="shared" si="21"/>
        <v>7</v>
      </c>
      <c r="E691" s="4">
        <f>INDEX(Hoja1!$A:$H,(ROW()-2)-(TRUNC((ROW()-2)/($J$1))*($J$1))+2,1)</f>
        <v>41684</v>
      </c>
      <c r="F691" s="5" t="str">
        <f>INDEX(Hoja1!A:H,1,(TRUNC((ROW()-2)/($J$1)))+2)</f>
        <v>PROVIDA</v>
      </c>
      <c r="G691" s="6">
        <f>INDEX(Hoja1!A:H,(ROW()-2)-(TRUNC((ROW()-2)/($J$1))*($J$1))+2,(TRUNC((ROW()-2)/($J$1)))+2)</f>
        <v>-4.228176811499007E-3</v>
      </c>
    </row>
    <row r="692" spans="1:7" x14ac:dyDescent="0.25">
      <c r="A692" s="9">
        <f>INDEX(Hoja1!A:H,B692,C692)</f>
        <v>0</v>
      </c>
      <c r="B692" s="8">
        <f t="shared" si="20"/>
        <v>47</v>
      </c>
      <c r="C692" s="8">
        <f t="shared" si="21"/>
        <v>7</v>
      </c>
      <c r="E692" s="4">
        <f>INDEX(Hoja1!$A:$H,(ROW()-2)-(TRUNC((ROW()-2)/($J$1))*($J$1))+2,1)</f>
        <v>41685</v>
      </c>
      <c r="F692" s="5" t="str">
        <f>INDEX(Hoja1!A:H,1,(TRUNC((ROW()-2)/($J$1)))+2)</f>
        <v>PROVIDA</v>
      </c>
      <c r="G692" s="6">
        <f>INDEX(Hoja1!A:H,(ROW()-2)-(TRUNC((ROW()-2)/($J$1))*($J$1))+2,(TRUNC((ROW()-2)/($J$1)))+2)</f>
        <v>0</v>
      </c>
    </row>
    <row r="693" spans="1:7" x14ac:dyDescent="0.25">
      <c r="A693" s="9">
        <f>INDEX(Hoja1!A:H,B693,C693)</f>
        <v>0</v>
      </c>
      <c r="B693" s="8">
        <f t="shared" si="20"/>
        <v>48</v>
      </c>
      <c r="C693" s="8">
        <f t="shared" si="21"/>
        <v>7</v>
      </c>
      <c r="E693" s="4">
        <f>INDEX(Hoja1!$A:$H,(ROW()-2)-(TRUNC((ROW()-2)/($J$1))*($J$1))+2,1)</f>
        <v>41686</v>
      </c>
      <c r="F693" s="5" t="str">
        <f>INDEX(Hoja1!A:H,1,(TRUNC((ROW()-2)/($J$1)))+2)</f>
        <v>PROVIDA</v>
      </c>
      <c r="G693" s="6">
        <f>INDEX(Hoja1!A:H,(ROW()-2)-(TRUNC((ROW()-2)/($J$1))*($J$1))+2,(TRUNC((ROW()-2)/($J$1)))+2)</f>
        <v>0</v>
      </c>
    </row>
    <row r="694" spans="1:7" x14ac:dyDescent="0.25">
      <c r="A694" s="9">
        <f>INDEX(Hoja1!A:H,B694,C694)</f>
        <v>4.4365667850334578E-3</v>
      </c>
      <c r="B694" s="8">
        <f t="shared" si="20"/>
        <v>49</v>
      </c>
      <c r="C694" s="8">
        <f t="shared" si="21"/>
        <v>7</v>
      </c>
      <c r="E694" s="4">
        <f>INDEX(Hoja1!$A:$H,(ROW()-2)-(TRUNC((ROW()-2)/($J$1))*($J$1))+2,1)</f>
        <v>41687</v>
      </c>
      <c r="F694" s="5" t="str">
        <f>INDEX(Hoja1!A:H,1,(TRUNC((ROW()-2)/($J$1)))+2)</f>
        <v>PROVIDA</v>
      </c>
      <c r="G694" s="6">
        <f>INDEX(Hoja1!A:H,(ROW()-2)-(TRUNC((ROW()-2)/($J$1))*($J$1))+2,(TRUNC((ROW()-2)/($J$1)))+2)</f>
        <v>4.4365667850334578E-3</v>
      </c>
    </row>
    <row r="695" spans="1:7" x14ac:dyDescent="0.25">
      <c r="A695" s="9">
        <f>INDEX(Hoja1!A:H,B695,C695)</f>
        <v>2.5119719800730245E-3</v>
      </c>
      <c r="B695" s="8">
        <f t="shared" si="20"/>
        <v>50</v>
      </c>
      <c r="C695" s="8">
        <f t="shared" si="21"/>
        <v>7</v>
      </c>
      <c r="E695" s="4">
        <f>INDEX(Hoja1!$A:$H,(ROW()-2)-(TRUNC((ROW()-2)/($J$1))*($J$1))+2,1)</f>
        <v>41688</v>
      </c>
      <c r="F695" s="5" t="str">
        <f>INDEX(Hoja1!A:H,1,(TRUNC((ROW()-2)/($J$1)))+2)</f>
        <v>PROVIDA</v>
      </c>
      <c r="G695" s="6">
        <f>INDEX(Hoja1!A:H,(ROW()-2)-(TRUNC((ROW()-2)/($J$1))*($J$1))+2,(TRUNC((ROW()-2)/($J$1)))+2)</f>
        <v>2.5119719800730245E-3</v>
      </c>
    </row>
    <row r="696" spans="1:7" x14ac:dyDescent="0.25">
      <c r="A696" s="9">
        <f>INDEX(Hoja1!A:H,B696,C696)</f>
        <v>2.1598481423601434E-3</v>
      </c>
      <c r="B696" s="8">
        <f t="shared" si="20"/>
        <v>51</v>
      </c>
      <c r="C696" s="8">
        <f t="shared" si="21"/>
        <v>7</v>
      </c>
      <c r="E696" s="4">
        <f>INDEX(Hoja1!$A:$H,(ROW()-2)-(TRUNC((ROW()-2)/($J$1))*($J$1))+2,1)</f>
        <v>41689</v>
      </c>
      <c r="F696" s="5" t="str">
        <f>INDEX(Hoja1!A:H,1,(TRUNC((ROW()-2)/($J$1)))+2)</f>
        <v>PROVIDA</v>
      </c>
      <c r="G696" s="6">
        <f>INDEX(Hoja1!A:H,(ROW()-2)-(TRUNC((ROW()-2)/($J$1))*($J$1))+2,(TRUNC((ROW()-2)/($J$1)))+2)</f>
        <v>2.1598481423601434E-3</v>
      </c>
    </row>
    <row r="697" spans="1:7" x14ac:dyDescent="0.25">
      <c r="A697" s="9">
        <f>INDEX(Hoja1!A:H,B697,C697)</f>
        <v>1.2439706101523562E-3</v>
      </c>
      <c r="B697" s="8">
        <f t="shared" si="20"/>
        <v>52</v>
      </c>
      <c r="C697" s="8">
        <f t="shared" si="21"/>
        <v>7</v>
      </c>
      <c r="E697" s="4">
        <f>INDEX(Hoja1!$A:$H,(ROW()-2)-(TRUNC((ROW()-2)/($J$1))*($J$1))+2,1)</f>
        <v>41690</v>
      </c>
      <c r="F697" s="5" t="str">
        <f>INDEX(Hoja1!A:H,1,(TRUNC((ROW()-2)/($J$1)))+2)</f>
        <v>PROVIDA</v>
      </c>
      <c r="G697" s="6">
        <f>INDEX(Hoja1!A:H,(ROW()-2)-(TRUNC((ROW()-2)/($J$1))*($J$1))+2,(TRUNC((ROW()-2)/($J$1)))+2)</f>
        <v>1.2439706101523562E-3</v>
      </c>
    </row>
    <row r="698" spans="1:7" x14ac:dyDescent="0.25">
      <c r="A698" s="9">
        <f>INDEX(Hoja1!A:H,B698,C698)</f>
        <v>3.0832521366981336E-3</v>
      </c>
      <c r="B698" s="8">
        <f t="shared" si="20"/>
        <v>53</v>
      </c>
      <c r="C698" s="8">
        <f t="shared" si="21"/>
        <v>7</v>
      </c>
      <c r="E698" s="4">
        <f>INDEX(Hoja1!$A:$H,(ROW()-2)-(TRUNC((ROW()-2)/($J$1))*($J$1))+2,1)</f>
        <v>41691</v>
      </c>
      <c r="F698" s="5" t="str">
        <f>INDEX(Hoja1!A:H,1,(TRUNC((ROW()-2)/($J$1)))+2)</f>
        <v>PROVIDA</v>
      </c>
      <c r="G698" s="6">
        <f>INDEX(Hoja1!A:H,(ROW()-2)-(TRUNC((ROW()-2)/($J$1))*($J$1))+2,(TRUNC((ROW()-2)/($J$1)))+2)</f>
        <v>3.0832521366981336E-3</v>
      </c>
    </row>
    <row r="699" spans="1:7" x14ac:dyDescent="0.25">
      <c r="A699" s="9">
        <f>INDEX(Hoja1!A:H,B699,C699)</f>
        <v>0</v>
      </c>
      <c r="B699" s="8">
        <f t="shared" si="20"/>
        <v>54</v>
      </c>
      <c r="C699" s="8">
        <f t="shared" si="21"/>
        <v>7</v>
      </c>
      <c r="E699" s="4">
        <f>INDEX(Hoja1!$A:$H,(ROW()-2)-(TRUNC((ROW()-2)/($J$1))*($J$1))+2,1)</f>
        <v>41692</v>
      </c>
      <c r="F699" s="5" t="str">
        <f>INDEX(Hoja1!A:H,1,(TRUNC((ROW()-2)/($J$1)))+2)</f>
        <v>PROVIDA</v>
      </c>
      <c r="G699" s="6">
        <f>INDEX(Hoja1!A:H,(ROW()-2)-(TRUNC((ROW()-2)/($J$1))*($J$1))+2,(TRUNC((ROW()-2)/($J$1)))+2)</f>
        <v>0</v>
      </c>
    </row>
    <row r="700" spans="1:7" x14ac:dyDescent="0.25">
      <c r="A700" s="9">
        <f>INDEX(Hoja1!A:H,B700,C700)</f>
        <v>0</v>
      </c>
      <c r="B700" s="8">
        <f t="shared" si="20"/>
        <v>55</v>
      </c>
      <c r="C700" s="8">
        <f t="shared" si="21"/>
        <v>7</v>
      </c>
      <c r="E700" s="4">
        <f>INDEX(Hoja1!$A:$H,(ROW()-2)-(TRUNC((ROW()-2)/($J$1))*($J$1))+2,1)</f>
        <v>41693</v>
      </c>
      <c r="F700" s="5" t="str">
        <f>INDEX(Hoja1!A:H,1,(TRUNC((ROW()-2)/($J$1)))+2)</f>
        <v>PROVIDA</v>
      </c>
      <c r="G700" s="6">
        <f>INDEX(Hoja1!A:H,(ROW()-2)-(TRUNC((ROW()-2)/($J$1))*($J$1))+2,(TRUNC((ROW()-2)/($J$1)))+2)</f>
        <v>0</v>
      </c>
    </row>
    <row r="701" spans="1:7" x14ac:dyDescent="0.25">
      <c r="A701" s="9">
        <f>INDEX(Hoja1!A:H,B701,C701)</f>
        <v>2.5213652088782457E-3</v>
      </c>
      <c r="B701" s="8">
        <f t="shared" si="20"/>
        <v>56</v>
      </c>
      <c r="C701" s="8">
        <f t="shared" si="21"/>
        <v>7</v>
      </c>
      <c r="E701" s="4">
        <f>INDEX(Hoja1!$A:$H,(ROW()-2)-(TRUNC((ROW()-2)/($J$1))*($J$1))+2,1)</f>
        <v>41694</v>
      </c>
      <c r="F701" s="5" t="str">
        <f>INDEX(Hoja1!A:H,1,(TRUNC((ROW()-2)/($J$1)))+2)</f>
        <v>PROVIDA</v>
      </c>
      <c r="G701" s="6">
        <f>INDEX(Hoja1!A:H,(ROW()-2)-(TRUNC((ROW()-2)/($J$1))*($J$1))+2,(TRUNC((ROW()-2)/($J$1)))+2)</f>
        <v>2.5213652088782457E-3</v>
      </c>
    </row>
    <row r="702" spans="1:7" x14ac:dyDescent="0.25">
      <c r="A702" s="9">
        <f>INDEX(Hoja1!A:H,B702,C702)</f>
        <v>1.9676460965636355E-3</v>
      </c>
      <c r="B702" s="8">
        <f t="shared" si="20"/>
        <v>57</v>
      </c>
      <c r="C702" s="8">
        <f t="shared" si="21"/>
        <v>7</v>
      </c>
      <c r="E702" s="4">
        <f>INDEX(Hoja1!$A:$H,(ROW()-2)-(TRUNC((ROW()-2)/($J$1))*($J$1))+2,1)</f>
        <v>41695</v>
      </c>
      <c r="F702" s="5" t="str">
        <f>INDEX(Hoja1!A:H,1,(TRUNC((ROW()-2)/($J$1)))+2)</f>
        <v>PROVIDA</v>
      </c>
      <c r="G702" s="6">
        <f>INDEX(Hoja1!A:H,(ROW()-2)-(TRUNC((ROW()-2)/($J$1))*($J$1))+2,(TRUNC((ROW()-2)/($J$1)))+2)</f>
        <v>1.9676460965636355E-3</v>
      </c>
    </row>
    <row r="703" spans="1:7" x14ac:dyDescent="0.25">
      <c r="A703" s="9">
        <f>INDEX(Hoja1!A:H,B703,C703)</f>
        <v>9.4157103887448912E-4</v>
      </c>
      <c r="B703" s="8">
        <f t="shared" si="20"/>
        <v>58</v>
      </c>
      <c r="C703" s="8">
        <f t="shared" si="21"/>
        <v>7</v>
      </c>
      <c r="E703" s="4">
        <f>INDEX(Hoja1!$A:$H,(ROW()-2)-(TRUNC((ROW()-2)/($J$1))*($J$1))+2,1)</f>
        <v>41696</v>
      </c>
      <c r="F703" s="5" t="str">
        <f>INDEX(Hoja1!A:H,1,(TRUNC((ROW()-2)/($J$1)))+2)</f>
        <v>PROVIDA</v>
      </c>
      <c r="G703" s="6">
        <f>INDEX(Hoja1!A:H,(ROW()-2)-(TRUNC((ROW()-2)/($J$1))*($J$1))+2,(TRUNC((ROW()-2)/($J$1)))+2)</f>
        <v>9.4157103887448912E-4</v>
      </c>
    </row>
    <row r="704" spans="1:7" x14ac:dyDescent="0.25">
      <c r="A704" s="9">
        <f>INDEX(Hoja1!A:H,B704,C704)</f>
        <v>3.2549230794121087E-3</v>
      </c>
      <c r="B704" s="8">
        <f t="shared" si="20"/>
        <v>59</v>
      </c>
      <c r="C704" s="8">
        <f t="shared" si="21"/>
        <v>7</v>
      </c>
      <c r="E704" s="4">
        <f>INDEX(Hoja1!$A:$H,(ROW()-2)-(TRUNC((ROW()-2)/($J$1))*($J$1))+2,1)</f>
        <v>41697</v>
      </c>
      <c r="F704" s="5" t="str">
        <f>INDEX(Hoja1!A:H,1,(TRUNC((ROW()-2)/($J$1)))+2)</f>
        <v>PROVIDA</v>
      </c>
      <c r="G704" s="6">
        <f>INDEX(Hoja1!A:H,(ROW()-2)-(TRUNC((ROW()-2)/($J$1))*($J$1))+2,(TRUNC((ROW()-2)/($J$1)))+2)</f>
        <v>3.2549230794121087E-3</v>
      </c>
    </row>
    <row r="705" spans="1:7" x14ac:dyDescent="0.25">
      <c r="A705" s="9">
        <f>INDEX(Hoja1!A:H,B705,C705)</f>
        <v>7.7900254105560673E-3</v>
      </c>
      <c r="B705" s="8">
        <f t="shared" si="20"/>
        <v>60</v>
      </c>
      <c r="C705" s="8">
        <f t="shared" si="21"/>
        <v>7</v>
      </c>
      <c r="E705" s="4">
        <f>INDEX(Hoja1!$A:$H,(ROW()-2)-(TRUNC((ROW()-2)/($J$1))*($J$1))+2,1)</f>
        <v>41698</v>
      </c>
      <c r="F705" s="5" t="str">
        <f>INDEX(Hoja1!A:H,1,(TRUNC((ROW()-2)/($J$1)))+2)</f>
        <v>PROVIDA</v>
      </c>
      <c r="G705" s="6">
        <f>INDEX(Hoja1!A:H,(ROW()-2)-(TRUNC((ROW()-2)/($J$1))*($J$1))+2,(TRUNC((ROW()-2)/($J$1)))+2)</f>
        <v>7.7900254105560673E-3</v>
      </c>
    </row>
    <row r="706" spans="1:7" x14ac:dyDescent="0.25">
      <c r="A706" s="9">
        <f>INDEX(Hoja1!A:H,B706,C706)</f>
        <v>0</v>
      </c>
      <c r="B706" s="8">
        <f t="shared" si="20"/>
        <v>61</v>
      </c>
      <c r="C706" s="8">
        <f t="shared" si="21"/>
        <v>7</v>
      </c>
      <c r="E706" s="4">
        <f>INDEX(Hoja1!$A:$H,(ROW()-2)-(TRUNC((ROW()-2)/($J$1))*($J$1))+2,1)</f>
        <v>41699</v>
      </c>
      <c r="F706" s="5" t="str">
        <f>INDEX(Hoja1!A:H,1,(TRUNC((ROW()-2)/($J$1)))+2)</f>
        <v>PROVIDA</v>
      </c>
      <c r="G706" s="6">
        <f>INDEX(Hoja1!A:H,(ROW()-2)-(TRUNC((ROW()-2)/($J$1))*($J$1))+2,(TRUNC((ROW()-2)/($J$1)))+2)</f>
        <v>0</v>
      </c>
    </row>
    <row r="707" spans="1:7" x14ac:dyDescent="0.25">
      <c r="A707" s="9">
        <f>INDEX(Hoja1!A:H,B707,C707)</f>
        <v>0</v>
      </c>
      <c r="B707" s="8">
        <f t="shared" ref="B707:B770" si="22">(ROW()-2)-(TRUNC((ROW()-2)/($J$1))*($J$1))+2</f>
        <v>62</v>
      </c>
      <c r="C707" s="8">
        <f t="shared" ref="C707:C770" si="23">(TRUNC((ROW()-2)/($J$1)))+2</f>
        <v>7</v>
      </c>
      <c r="E707" s="4">
        <f>INDEX(Hoja1!$A:$H,(ROW()-2)-(TRUNC((ROW()-2)/($J$1))*($J$1))+2,1)</f>
        <v>41700</v>
      </c>
      <c r="F707" s="5" t="str">
        <f>INDEX(Hoja1!A:H,1,(TRUNC((ROW()-2)/($J$1)))+2)</f>
        <v>PROVIDA</v>
      </c>
      <c r="G707" s="6">
        <f>INDEX(Hoja1!A:H,(ROW()-2)-(TRUNC((ROW()-2)/($J$1))*($J$1))+2,(TRUNC((ROW()-2)/($J$1)))+2)</f>
        <v>0</v>
      </c>
    </row>
    <row r="708" spans="1:7" x14ac:dyDescent="0.25">
      <c r="A708" s="9">
        <f>INDEX(Hoja1!A:H,B708,C708)</f>
        <v>-7.1354604298712321E-4</v>
      </c>
      <c r="B708" s="8">
        <f t="shared" si="22"/>
        <v>63</v>
      </c>
      <c r="C708" s="8">
        <f t="shared" si="23"/>
        <v>7</v>
      </c>
      <c r="E708" s="4">
        <f>INDEX(Hoja1!$A:$H,(ROW()-2)-(TRUNC((ROW()-2)/($J$1))*($J$1))+2,1)</f>
        <v>41701</v>
      </c>
      <c r="F708" s="5" t="str">
        <f>INDEX(Hoja1!A:H,1,(TRUNC((ROW()-2)/($J$1)))+2)</f>
        <v>PROVIDA</v>
      </c>
      <c r="G708" s="6">
        <f>INDEX(Hoja1!A:H,(ROW()-2)-(TRUNC((ROW()-2)/($J$1))*($J$1))+2,(TRUNC((ROW()-2)/($J$1)))+2)</f>
        <v>-7.1354604298712321E-4</v>
      </c>
    </row>
    <row r="709" spans="1:7" x14ac:dyDescent="0.25">
      <c r="A709" s="9">
        <f>INDEX(Hoja1!A:H,B709,C709)</f>
        <v>-9.1817413543722193E-3</v>
      </c>
      <c r="B709" s="8">
        <f t="shared" si="22"/>
        <v>64</v>
      </c>
      <c r="C709" s="8">
        <f t="shared" si="23"/>
        <v>7</v>
      </c>
      <c r="E709" s="4">
        <f>INDEX(Hoja1!$A:$H,(ROW()-2)-(TRUNC((ROW()-2)/($J$1))*($J$1))+2,1)</f>
        <v>41702</v>
      </c>
      <c r="F709" s="5" t="str">
        <f>INDEX(Hoja1!A:H,1,(TRUNC((ROW()-2)/($J$1)))+2)</f>
        <v>PROVIDA</v>
      </c>
      <c r="G709" s="6">
        <f>INDEX(Hoja1!A:H,(ROW()-2)-(TRUNC((ROW()-2)/($J$1))*($J$1))+2,(TRUNC((ROW()-2)/($J$1)))+2)</f>
        <v>-9.1817413543722193E-3</v>
      </c>
    </row>
    <row r="710" spans="1:7" x14ac:dyDescent="0.25">
      <c r="A710" s="9">
        <f>INDEX(Hoja1!A:H,B710,C710)</f>
        <v>5.585954635557222E-3</v>
      </c>
      <c r="B710" s="8">
        <f t="shared" si="22"/>
        <v>65</v>
      </c>
      <c r="C710" s="8">
        <f t="shared" si="23"/>
        <v>7</v>
      </c>
      <c r="E710" s="4">
        <f>INDEX(Hoja1!$A:$H,(ROW()-2)-(TRUNC((ROW()-2)/($J$1))*($J$1))+2,1)</f>
        <v>41703</v>
      </c>
      <c r="F710" s="5" t="str">
        <f>INDEX(Hoja1!A:H,1,(TRUNC((ROW()-2)/($J$1)))+2)</f>
        <v>PROVIDA</v>
      </c>
      <c r="G710" s="6">
        <f>INDEX(Hoja1!A:H,(ROW()-2)-(TRUNC((ROW()-2)/($J$1))*($J$1))+2,(TRUNC((ROW()-2)/($J$1)))+2)</f>
        <v>5.585954635557222E-3</v>
      </c>
    </row>
    <row r="711" spans="1:7" x14ac:dyDescent="0.25">
      <c r="A711" s="9">
        <f>INDEX(Hoja1!A:H,B711,C711)</f>
        <v>6.1095647964166666E-3</v>
      </c>
      <c r="B711" s="8">
        <f t="shared" si="22"/>
        <v>66</v>
      </c>
      <c r="C711" s="8">
        <f t="shared" si="23"/>
        <v>7</v>
      </c>
      <c r="E711" s="4">
        <f>INDEX(Hoja1!$A:$H,(ROW()-2)-(TRUNC((ROW()-2)/($J$1))*($J$1))+2,1)</f>
        <v>41704</v>
      </c>
      <c r="F711" s="5" t="str">
        <f>INDEX(Hoja1!A:H,1,(TRUNC((ROW()-2)/($J$1)))+2)</f>
        <v>PROVIDA</v>
      </c>
      <c r="G711" s="6">
        <f>INDEX(Hoja1!A:H,(ROW()-2)-(TRUNC((ROW()-2)/($J$1))*($J$1))+2,(TRUNC((ROW()-2)/($J$1)))+2)</f>
        <v>6.1095647964166666E-3</v>
      </c>
    </row>
    <row r="712" spans="1:7" x14ac:dyDescent="0.25">
      <c r="A712" s="9">
        <f>INDEX(Hoja1!A:H,B712,C712)</f>
        <v>1.5035275194110742E-3</v>
      </c>
      <c r="B712" s="8">
        <f t="shared" si="22"/>
        <v>67</v>
      </c>
      <c r="C712" s="8">
        <f t="shared" si="23"/>
        <v>7</v>
      </c>
      <c r="E712" s="4">
        <f>INDEX(Hoja1!$A:$H,(ROW()-2)-(TRUNC((ROW()-2)/($J$1))*($J$1))+2,1)</f>
        <v>41705</v>
      </c>
      <c r="F712" s="5" t="str">
        <f>INDEX(Hoja1!A:H,1,(TRUNC((ROW()-2)/($J$1)))+2)</f>
        <v>PROVIDA</v>
      </c>
      <c r="G712" s="6">
        <f>INDEX(Hoja1!A:H,(ROW()-2)-(TRUNC((ROW()-2)/($J$1))*($J$1))+2,(TRUNC((ROW()-2)/($J$1)))+2)</f>
        <v>1.5035275194110742E-3</v>
      </c>
    </row>
    <row r="713" spans="1:7" x14ac:dyDescent="0.25">
      <c r="A713" s="9">
        <f>INDEX(Hoja1!A:H,B713,C713)</f>
        <v>0</v>
      </c>
      <c r="B713" s="8">
        <f t="shared" si="22"/>
        <v>68</v>
      </c>
      <c r="C713" s="8">
        <f t="shared" si="23"/>
        <v>7</v>
      </c>
      <c r="E713" s="4">
        <f>INDEX(Hoja1!$A:$H,(ROW()-2)-(TRUNC((ROW()-2)/($J$1))*($J$1))+2,1)</f>
        <v>41706</v>
      </c>
      <c r="F713" s="5" t="str">
        <f>INDEX(Hoja1!A:H,1,(TRUNC((ROW()-2)/($J$1)))+2)</f>
        <v>PROVIDA</v>
      </c>
      <c r="G713" s="6">
        <f>INDEX(Hoja1!A:H,(ROW()-2)-(TRUNC((ROW()-2)/($J$1))*($J$1))+2,(TRUNC((ROW()-2)/($J$1)))+2)</f>
        <v>0</v>
      </c>
    </row>
    <row r="714" spans="1:7" x14ac:dyDescent="0.25">
      <c r="A714" s="9">
        <f>INDEX(Hoja1!A:H,B714,C714)</f>
        <v>0</v>
      </c>
      <c r="B714" s="8">
        <f t="shared" si="22"/>
        <v>69</v>
      </c>
      <c r="C714" s="8">
        <f t="shared" si="23"/>
        <v>7</v>
      </c>
      <c r="E714" s="4">
        <f>INDEX(Hoja1!$A:$H,(ROW()-2)-(TRUNC((ROW()-2)/($J$1))*($J$1))+2,1)</f>
        <v>41707</v>
      </c>
      <c r="F714" s="5" t="str">
        <f>INDEX(Hoja1!A:H,1,(TRUNC((ROW()-2)/($J$1)))+2)</f>
        <v>PROVIDA</v>
      </c>
      <c r="G714" s="6">
        <f>INDEX(Hoja1!A:H,(ROW()-2)-(TRUNC((ROW()-2)/($J$1))*($J$1))+2,(TRUNC((ROW()-2)/($J$1)))+2)</f>
        <v>0</v>
      </c>
    </row>
    <row r="715" spans="1:7" x14ac:dyDescent="0.25">
      <c r="A715" s="9">
        <f>INDEX(Hoja1!A:H,B715,C715)</f>
        <v>1.309868118024804E-3</v>
      </c>
      <c r="B715" s="8">
        <f t="shared" si="22"/>
        <v>70</v>
      </c>
      <c r="C715" s="8">
        <f t="shared" si="23"/>
        <v>7</v>
      </c>
      <c r="E715" s="4">
        <f>INDEX(Hoja1!$A:$H,(ROW()-2)-(TRUNC((ROW()-2)/($J$1))*($J$1))+2,1)</f>
        <v>41708</v>
      </c>
      <c r="F715" s="5" t="str">
        <f>INDEX(Hoja1!A:H,1,(TRUNC((ROW()-2)/($J$1)))+2)</f>
        <v>PROVIDA</v>
      </c>
      <c r="G715" s="6">
        <f>INDEX(Hoja1!A:H,(ROW()-2)-(TRUNC((ROW()-2)/($J$1))*($J$1))+2,(TRUNC((ROW()-2)/($J$1)))+2)</f>
        <v>1.309868118024804E-3</v>
      </c>
    </row>
    <row r="716" spans="1:7" x14ac:dyDescent="0.25">
      <c r="A716" s="9">
        <f>INDEX(Hoja1!A:H,B716,C716)</f>
        <v>2.2502599892266772E-3</v>
      </c>
      <c r="B716" s="8">
        <f t="shared" si="22"/>
        <v>71</v>
      </c>
      <c r="C716" s="8">
        <f t="shared" si="23"/>
        <v>7</v>
      </c>
      <c r="E716" s="4">
        <f>INDEX(Hoja1!$A:$H,(ROW()-2)-(TRUNC((ROW()-2)/($J$1))*($J$1))+2,1)</f>
        <v>41709</v>
      </c>
      <c r="F716" s="5" t="str">
        <f>INDEX(Hoja1!A:H,1,(TRUNC((ROW()-2)/($J$1)))+2)</f>
        <v>PROVIDA</v>
      </c>
      <c r="G716" s="6">
        <f>INDEX(Hoja1!A:H,(ROW()-2)-(TRUNC((ROW()-2)/($J$1))*($J$1))+2,(TRUNC((ROW()-2)/($J$1)))+2)</f>
        <v>2.2502599892266772E-3</v>
      </c>
    </row>
    <row r="717" spans="1:7" x14ac:dyDescent="0.25">
      <c r="A717" s="9">
        <f>INDEX(Hoja1!A:H,B717,C717)</f>
        <v>-1.274403497100729E-3</v>
      </c>
      <c r="B717" s="8">
        <f t="shared" si="22"/>
        <v>72</v>
      </c>
      <c r="C717" s="8">
        <f t="shared" si="23"/>
        <v>7</v>
      </c>
      <c r="E717" s="4">
        <f>INDEX(Hoja1!$A:$H,(ROW()-2)-(TRUNC((ROW()-2)/($J$1))*($J$1))+2,1)</f>
        <v>41710</v>
      </c>
      <c r="F717" s="5" t="str">
        <f>INDEX(Hoja1!A:H,1,(TRUNC((ROW()-2)/($J$1)))+2)</f>
        <v>PROVIDA</v>
      </c>
      <c r="G717" s="6">
        <f>INDEX(Hoja1!A:H,(ROW()-2)-(TRUNC((ROW()-2)/($J$1))*($J$1))+2,(TRUNC((ROW()-2)/($J$1)))+2)</f>
        <v>-1.274403497100729E-3</v>
      </c>
    </row>
    <row r="718" spans="1:7" x14ac:dyDescent="0.25">
      <c r="A718" s="9">
        <f>INDEX(Hoja1!A:H,B718,C718)</f>
        <v>-1.6790718792160098E-3</v>
      </c>
      <c r="B718" s="8">
        <f t="shared" si="22"/>
        <v>73</v>
      </c>
      <c r="C718" s="8">
        <f t="shared" si="23"/>
        <v>7</v>
      </c>
      <c r="E718" s="4">
        <f>INDEX(Hoja1!$A:$H,(ROW()-2)-(TRUNC((ROW()-2)/($J$1))*($J$1))+2,1)</f>
        <v>41711</v>
      </c>
      <c r="F718" s="5" t="str">
        <f>INDEX(Hoja1!A:H,1,(TRUNC((ROW()-2)/($J$1)))+2)</f>
        <v>PROVIDA</v>
      </c>
      <c r="G718" s="6">
        <f>INDEX(Hoja1!A:H,(ROW()-2)-(TRUNC((ROW()-2)/($J$1))*($J$1))+2,(TRUNC((ROW()-2)/($J$1)))+2)</f>
        <v>-1.6790718792160098E-3</v>
      </c>
    </row>
    <row r="719" spans="1:7" x14ac:dyDescent="0.25">
      <c r="A719" s="9">
        <f>INDEX(Hoja1!A:H,B719,C719)</f>
        <v>-7.9088145659342857E-3</v>
      </c>
      <c r="B719" s="8">
        <f t="shared" si="22"/>
        <v>74</v>
      </c>
      <c r="C719" s="8">
        <f t="shared" si="23"/>
        <v>7</v>
      </c>
      <c r="E719" s="4">
        <f>INDEX(Hoja1!$A:$H,(ROW()-2)-(TRUNC((ROW()-2)/($J$1))*($J$1))+2,1)</f>
        <v>41712</v>
      </c>
      <c r="F719" s="5" t="str">
        <f>INDEX(Hoja1!A:H,1,(TRUNC((ROW()-2)/($J$1)))+2)</f>
        <v>PROVIDA</v>
      </c>
      <c r="G719" s="6">
        <f>INDEX(Hoja1!A:H,(ROW()-2)-(TRUNC((ROW()-2)/($J$1))*($J$1))+2,(TRUNC((ROW()-2)/($J$1)))+2)</f>
        <v>-7.9088145659342857E-3</v>
      </c>
    </row>
    <row r="720" spans="1:7" x14ac:dyDescent="0.25">
      <c r="A720" s="9">
        <f>INDEX(Hoja1!A:H,B720,C720)</f>
        <v>0</v>
      </c>
      <c r="B720" s="8">
        <f t="shared" si="22"/>
        <v>75</v>
      </c>
      <c r="C720" s="8">
        <f t="shared" si="23"/>
        <v>7</v>
      </c>
      <c r="E720" s="4">
        <f>INDEX(Hoja1!$A:$H,(ROW()-2)-(TRUNC((ROW()-2)/($J$1))*($J$1))+2,1)</f>
        <v>41713</v>
      </c>
      <c r="F720" s="5" t="str">
        <f>INDEX(Hoja1!A:H,1,(TRUNC((ROW()-2)/($J$1)))+2)</f>
        <v>PROVIDA</v>
      </c>
      <c r="G720" s="6">
        <f>INDEX(Hoja1!A:H,(ROW()-2)-(TRUNC((ROW()-2)/($J$1))*($J$1))+2,(TRUNC((ROW()-2)/($J$1)))+2)</f>
        <v>0</v>
      </c>
    </row>
    <row r="721" spans="1:7" x14ac:dyDescent="0.25">
      <c r="A721" s="9">
        <f>INDEX(Hoja1!A:H,B721,C721)</f>
        <v>0</v>
      </c>
      <c r="B721" s="8">
        <f t="shared" si="22"/>
        <v>76</v>
      </c>
      <c r="C721" s="8">
        <f t="shared" si="23"/>
        <v>7</v>
      </c>
      <c r="E721" s="4">
        <f>INDEX(Hoja1!$A:$H,(ROW()-2)-(TRUNC((ROW()-2)/($J$1))*($J$1))+2,1)</f>
        <v>41714</v>
      </c>
      <c r="F721" s="5" t="str">
        <f>INDEX(Hoja1!A:H,1,(TRUNC((ROW()-2)/($J$1)))+2)</f>
        <v>PROVIDA</v>
      </c>
      <c r="G721" s="6">
        <f>INDEX(Hoja1!A:H,(ROW()-2)-(TRUNC((ROW()-2)/($J$1))*($J$1))+2,(TRUNC((ROW()-2)/($J$1)))+2)</f>
        <v>0</v>
      </c>
    </row>
    <row r="722" spans="1:7" x14ac:dyDescent="0.25">
      <c r="A722" s="9">
        <f>INDEX(Hoja1!A:H,B722,C722)</f>
        <v>-2.3567017455725647E-3</v>
      </c>
      <c r="B722" s="8">
        <f t="shared" si="22"/>
        <v>77</v>
      </c>
      <c r="C722" s="8">
        <f t="shared" si="23"/>
        <v>7</v>
      </c>
      <c r="E722" s="4">
        <f>INDEX(Hoja1!$A:$H,(ROW()-2)-(TRUNC((ROW()-2)/($J$1))*($J$1))+2,1)</f>
        <v>41715</v>
      </c>
      <c r="F722" s="5" t="str">
        <f>INDEX(Hoja1!A:H,1,(TRUNC((ROW()-2)/($J$1)))+2)</f>
        <v>PROVIDA</v>
      </c>
      <c r="G722" s="6">
        <f>INDEX(Hoja1!A:H,(ROW()-2)-(TRUNC((ROW()-2)/($J$1))*($J$1))+2,(TRUNC((ROW()-2)/($J$1)))+2)</f>
        <v>-2.3567017455725647E-3</v>
      </c>
    </row>
    <row r="723" spans="1:7" x14ac:dyDescent="0.25">
      <c r="A723" s="9">
        <f>INDEX(Hoja1!A:H,B723,C723)</f>
        <v>3.129422885905786E-3</v>
      </c>
      <c r="B723" s="8">
        <f t="shared" si="22"/>
        <v>78</v>
      </c>
      <c r="C723" s="8">
        <f t="shared" si="23"/>
        <v>7</v>
      </c>
      <c r="E723" s="4">
        <f>INDEX(Hoja1!$A:$H,(ROW()-2)-(TRUNC((ROW()-2)/($J$1))*($J$1))+2,1)</f>
        <v>41716</v>
      </c>
      <c r="F723" s="5" t="str">
        <f>INDEX(Hoja1!A:H,1,(TRUNC((ROW()-2)/($J$1)))+2)</f>
        <v>PROVIDA</v>
      </c>
      <c r="G723" s="6">
        <f>INDEX(Hoja1!A:H,(ROW()-2)-(TRUNC((ROW()-2)/($J$1))*($J$1))+2,(TRUNC((ROW()-2)/($J$1)))+2)</f>
        <v>3.129422885905786E-3</v>
      </c>
    </row>
    <row r="724" spans="1:7" x14ac:dyDescent="0.25">
      <c r="A724" s="9">
        <f>INDEX(Hoja1!A:H,B724,C724)</f>
        <v>7.393669917609591E-3</v>
      </c>
      <c r="B724" s="8">
        <f t="shared" si="22"/>
        <v>79</v>
      </c>
      <c r="C724" s="8">
        <f t="shared" si="23"/>
        <v>7</v>
      </c>
      <c r="E724" s="4">
        <f>INDEX(Hoja1!$A:$H,(ROW()-2)-(TRUNC((ROW()-2)/($J$1))*($J$1))+2,1)</f>
        <v>41717</v>
      </c>
      <c r="F724" s="5" t="str">
        <f>INDEX(Hoja1!A:H,1,(TRUNC((ROW()-2)/($J$1)))+2)</f>
        <v>PROVIDA</v>
      </c>
      <c r="G724" s="6">
        <f>INDEX(Hoja1!A:H,(ROW()-2)-(TRUNC((ROW()-2)/($J$1))*($J$1))+2,(TRUNC((ROW()-2)/($J$1)))+2)</f>
        <v>7.393669917609591E-3</v>
      </c>
    </row>
    <row r="725" spans="1:7" x14ac:dyDescent="0.25">
      <c r="A725" s="9">
        <f>INDEX(Hoja1!A:H,B725,C725)</f>
        <v>-2.2719141323791492E-3</v>
      </c>
      <c r="B725" s="8">
        <f t="shared" si="22"/>
        <v>80</v>
      </c>
      <c r="C725" s="8">
        <f t="shared" si="23"/>
        <v>7</v>
      </c>
      <c r="E725" s="4">
        <f>INDEX(Hoja1!$A:$H,(ROW()-2)-(TRUNC((ROW()-2)/($J$1))*($J$1))+2,1)</f>
        <v>41718</v>
      </c>
      <c r="F725" s="5" t="str">
        <f>INDEX(Hoja1!A:H,1,(TRUNC((ROW()-2)/($J$1)))+2)</f>
        <v>PROVIDA</v>
      </c>
      <c r="G725" s="6">
        <f>INDEX(Hoja1!A:H,(ROW()-2)-(TRUNC((ROW()-2)/($J$1))*($J$1))+2,(TRUNC((ROW()-2)/($J$1)))+2)</f>
        <v>-2.2719141323791492E-3</v>
      </c>
    </row>
    <row r="726" spans="1:7" x14ac:dyDescent="0.25">
      <c r="A726" s="9">
        <f>INDEX(Hoja1!A:H,B726,C726)</f>
        <v>-3.9778126594328667E-3</v>
      </c>
      <c r="B726" s="8">
        <f t="shared" si="22"/>
        <v>81</v>
      </c>
      <c r="C726" s="8">
        <f t="shared" si="23"/>
        <v>7</v>
      </c>
      <c r="E726" s="4">
        <f>INDEX(Hoja1!$A:$H,(ROW()-2)-(TRUNC((ROW()-2)/($J$1))*($J$1))+2,1)</f>
        <v>41719</v>
      </c>
      <c r="F726" s="5" t="str">
        <f>INDEX(Hoja1!A:H,1,(TRUNC((ROW()-2)/($J$1)))+2)</f>
        <v>PROVIDA</v>
      </c>
      <c r="G726" s="6">
        <f>INDEX(Hoja1!A:H,(ROW()-2)-(TRUNC((ROW()-2)/($J$1))*($J$1))+2,(TRUNC((ROW()-2)/($J$1)))+2)</f>
        <v>-3.9778126594328667E-3</v>
      </c>
    </row>
    <row r="727" spans="1:7" x14ac:dyDescent="0.25">
      <c r="A727" s="9">
        <f>INDEX(Hoja1!A:H,B727,C727)</f>
        <v>0</v>
      </c>
      <c r="B727" s="8">
        <f t="shared" si="22"/>
        <v>82</v>
      </c>
      <c r="C727" s="8">
        <f t="shared" si="23"/>
        <v>7</v>
      </c>
      <c r="E727" s="4">
        <f>INDEX(Hoja1!$A:$H,(ROW()-2)-(TRUNC((ROW()-2)/($J$1))*($J$1))+2,1)</f>
        <v>41720</v>
      </c>
      <c r="F727" s="5" t="str">
        <f>INDEX(Hoja1!A:H,1,(TRUNC((ROW()-2)/($J$1)))+2)</f>
        <v>PROVIDA</v>
      </c>
      <c r="G727" s="6">
        <f>INDEX(Hoja1!A:H,(ROW()-2)-(TRUNC((ROW()-2)/($J$1))*($J$1))+2,(TRUNC((ROW()-2)/($J$1)))+2)</f>
        <v>0</v>
      </c>
    </row>
    <row r="728" spans="1:7" x14ac:dyDescent="0.25">
      <c r="A728" s="9">
        <f>INDEX(Hoja1!A:H,B728,C728)</f>
        <v>0</v>
      </c>
      <c r="B728" s="8">
        <f t="shared" si="22"/>
        <v>83</v>
      </c>
      <c r="C728" s="8">
        <f t="shared" si="23"/>
        <v>7</v>
      </c>
      <c r="E728" s="4">
        <f>INDEX(Hoja1!$A:$H,(ROW()-2)-(TRUNC((ROW()-2)/($J$1))*($J$1))+2,1)</f>
        <v>41721</v>
      </c>
      <c r="F728" s="5" t="str">
        <f>INDEX(Hoja1!A:H,1,(TRUNC((ROW()-2)/($J$1)))+2)</f>
        <v>PROVIDA</v>
      </c>
      <c r="G728" s="6">
        <f>INDEX(Hoja1!A:H,(ROW()-2)-(TRUNC((ROW()-2)/($J$1))*($J$1))+2,(TRUNC((ROW()-2)/($J$1)))+2)</f>
        <v>0</v>
      </c>
    </row>
    <row r="729" spans="1:7" x14ac:dyDescent="0.25">
      <c r="A729" s="9">
        <f>INDEX(Hoja1!A:H,B729,C729)</f>
        <v>-5.1569184564723702E-3</v>
      </c>
      <c r="B729" s="8">
        <f t="shared" si="22"/>
        <v>84</v>
      </c>
      <c r="C729" s="8">
        <f t="shared" si="23"/>
        <v>7</v>
      </c>
      <c r="E729" s="4">
        <f>INDEX(Hoja1!$A:$H,(ROW()-2)-(TRUNC((ROW()-2)/($J$1))*($J$1))+2,1)</f>
        <v>41722</v>
      </c>
      <c r="F729" s="5" t="str">
        <f>INDEX(Hoja1!A:H,1,(TRUNC((ROW()-2)/($J$1)))+2)</f>
        <v>PROVIDA</v>
      </c>
      <c r="G729" s="6">
        <f>INDEX(Hoja1!A:H,(ROW()-2)-(TRUNC((ROW()-2)/($J$1))*($J$1))+2,(TRUNC((ROW()-2)/($J$1)))+2)</f>
        <v>-5.1569184564723702E-3</v>
      </c>
    </row>
    <row r="730" spans="1:7" x14ac:dyDescent="0.25">
      <c r="A730" s="9">
        <f>INDEX(Hoja1!A:H,B730,C730)</f>
        <v>1.5541738483602074E-3</v>
      </c>
      <c r="B730" s="8">
        <f t="shared" si="22"/>
        <v>85</v>
      </c>
      <c r="C730" s="8">
        <f t="shared" si="23"/>
        <v>7</v>
      </c>
      <c r="E730" s="4">
        <f>INDEX(Hoja1!$A:$H,(ROW()-2)-(TRUNC((ROW()-2)/($J$1))*($J$1))+2,1)</f>
        <v>41723</v>
      </c>
      <c r="F730" s="5" t="str">
        <f>INDEX(Hoja1!A:H,1,(TRUNC((ROW()-2)/($J$1)))+2)</f>
        <v>PROVIDA</v>
      </c>
      <c r="G730" s="6">
        <f>INDEX(Hoja1!A:H,(ROW()-2)-(TRUNC((ROW()-2)/($J$1))*($J$1))+2,(TRUNC((ROW()-2)/($J$1)))+2)</f>
        <v>1.5541738483602074E-3</v>
      </c>
    </row>
    <row r="731" spans="1:7" x14ac:dyDescent="0.25">
      <c r="A731" s="9">
        <f>INDEX(Hoja1!A:H,B731,C731)</f>
        <v>1.7508239219703459E-3</v>
      </c>
      <c r="B731" s="8">
        <f t="shared" si="22"/>
        <v>86</v>
      </c>
      <c r="C731" s="8">
        <f t="shared" si="23"/>
        <v>7</v>
      </c>
      <c r="E731" s="4">
        <f>INDEX(Hoja1!$A:$H,(ROW()-2)-(TRUNC((ROW()-2)/($J$1))*($J$1))+2,1)</f>
        <v>41724</v>
      </c>
      <c r="F731" s="5" t="str">
        <f>INDEX(Hoja1!A:H,1,(TRUNC((ROW()-2)/($J$1)))+2)</f>
        <v>PROVIDA</v>
      </c>
      <c r="G731" s="6">
        <f>INDEX(Hoja1!A:H,(ROW()-2)-(TRUNC((ROW()-2)/($J$1))*($J$1))+2,(TRUNC((ROW()-2)/($J$1)))+2)</f>
        <v>1.7508239219703459E-3</v>
      </c>
    </row>
    <row r="732" spans="1:7" x14ac:dyDescent="0.25">
      <c r="A732" s="9">
        <f>INDEX(Hoja1!A:H,B732,C732)</f>
        <v>-2.1340426697045167E-3</v>
      </c>
      <c r="B732" s="8">
        <f t="shared" si="22"/>
        <v>87</v>
      </c>
      <c r="C732" s="8">
        <f t="shared" si="23"/>
        <v>7</v>
      </c>
      <c r="E732" s="4">
        <f>INDEX(Hoja1!$A:$H,(ROW()-2)-(TRUNC((ROW()-2)/($J$1))*($J$1))+2,1)</f>
        <v>41725</v>
      </c>
      <c r="F732" s="5" t="str">
        <f>INDEX(Hoja1!A:H,1,(TRUNC((ROW()-2)/($J$1)))+2)</f>
        <v>PROVIDA</v>
      </c>
      <c r="G732" s="6">
        <f>INDEX(Hoja1!A:H,(ROW()-2)-(TRUNC((ROW()-2)/($J$1))*($J$1))+2,(TRUNC((ROW()-2)/($J$1)))+2)</f>
        <v>-2.1340426697045167E-3</v>
      </c>
    </row>
    <row r="733" spans="1:7" x14ac:dyDescent="0.25">
      <c r="A733" s="9">
        <f>INDEX(Hoja1!A:H,B733,C733)</f>
        <v>-2.6417114373059603E-3</v>
      </c>
      <c r="B733" s="8">
        <f t="shared" si="22"/>
        <v>88</v>
      </c>
      <c r="C733" s="8">
        <f t="shared" si="23"/>
        <v>7</v>
      </c>
      <c r="E733" s="4">
        <f>INDEX(Hoja1!$A:$H,(ROW()-2)-(TRUNC((ROW()-2)/($J$1))*($J$1))+2,1)</f>
        <v>41726</v>
      </c>
      <c r="F733" s="5" t="str">
        <f>INDEX(Hoja1!A:H,1,(TRUNC((ROW()-2)/($J$1)))+2)</f>
        <v>PROVIDA</v>
      </c>
      <c r="G733" s="6">
        <f>INDEX(Hoja1!A:H,(ROW()-2)-(TRUNC((ROW()-2)/($J$1))*($J$1))+2,(TRUNC((ROW()-2)/($J$1)))+2)</f>
        <v>-2.6417114373059603E-3</v>
      </c>
    </row>
    <row r="734" spans="1:7" x14ac:dyDescent="0.25">
      <c r="A734" s="9">
        <f>INDEX(Hoja1!A:H,B734,C734)</f>
        <v>0</v>
      </c>
      <c r="B734" s="8">
        <f t="shared" si="22"/>
        <v>89</v>
      </c>
      <c r="C734" s="8">
        <f t="shared" si="23"/>
        <v>7</v>
      </c>
      <c r="E734" s="4">
        <f>INDEX(Hoja1!$A:$H,(ROW()-2)-(TRUNC((ROW()-2)/($J$1))*($J$1))+2,1)</f>
        <v>41727</v>
      </c>
      <c r="F734" s="5" t="str">
        <f>INDEX(Hoja1!A:H,1,(TRUNC((ROW()-2)/($J$1)))+2)</f>
        <v>PROVIDA</v>
      </c>
      <c r="G734" s="6">
        <f>INDEX(Hoja1!A:H,(ROW()-2)-(TRUNC((ROW()-2)/($J$1))*($J$1))+2,(TRUNC((ROW()-2)/($J$1)))+2)</f>
        <v>0</v>
      </c>
    </row>
    <row r="735" spans="1:7" x14ac:dyDescent="0.25">
      <c r="A735" s="9">
        <f>INDEX(Hoja1!A:H,B735,C735)</f>
        <v>0</v>
      </c>
      <c r="B735" s="8">
        <f t="shared" si="22"/>
        <v>90</v>
      </c>
      <c r="C735" s="8">
        <f t="shared" si="23"/>
        <v>7</v>
      </c>
      <c r="E735" s="4">
        <f>INDEX(Hoja1!$A:$H,(ROW()-2)-(TRUNC((ROW()-2)/($J$1))*($J$1))+2,1)</f>
        <v>41728</v>
      </c>
      <c r="F735" s="5" t="str">
        <f>INDEX(Hoja1!A:H,1,(TRUNC((ROW()-2)/($J$1)))+2)</f>
        <v>PROVIDA</v>
      </c>
      <c r="G735" s="6">
        <f>INDEX(Hoja1!A:H,(ROW()-2)-(TRUNC((ROW()-2)/($J$1))*($J$1))+2,(TRUNC((ROW()-2)/($J$1)))+2)</f>
        <v>0</v>
      </c>
    </row>
    <row r="736" spans="1:7" x14ac:dyDescent="0.25">
      <c r="A736" s="9">
        <f>INDEX(Hoja1!A:H,B736,C736)</f>
        <v>6.1662620623486042E-3</v>
      </c>
      <c r="B736" s="8">
        <f t="shared" si="22"/>
        <v>91</v>
      </c>
      <c r="C736" s="8">
        <f t="shared" si="23"/>
        <v>7</v>
      </c>
      <c r="E736" s="4">
        <f>INDEX(Hoja1!$A:$H,(ROW()-2)-(TRUNC((ROW()-2)/($J$1))*($J$1))+2,1)</f>
        <v>41729</v>
      </c>
      <c r="F736" s="5" t="str">
        <f>INDEX(Hoja1!A:H,1,(TRUNC((ROW()-2)/($J$1)))+2)</f>
        <v>PROVIDA</v>
      </c>
      <c r="G736" s="6">
        <f>INDEX(Hoja1!A:H,(ROW()-2)-(TRUNC((ROW()-2)/($J$1))*($J$1))+2,(TRUNC((ROW()-2)/($J$1)))+2)</f>
        <v>6.1662620623486042E-3</v>
      </c>
    </row>
    <row r="737" spans="1:7" x14ac:dyDescent="0.25">
      <c r="A737" s="9">
        <f>INDEX(Hoja1!A:H,B737,C737)</f>
        <v>6.6281810176833655E-3</v>
      </c>
      <c r="B737" s="8">
        <f t="shared" si="22"/>
        <v>92</v>
      </c>
      <c r="C737" s="8">
        <f t="shared" si="23"/>
        <v>7</v>
      </c>
      <c r="E737" s="4">
        <f>INDEX(Hoja1!$A:$H,(ROW()-2)-(TRUNC((ROW()-2)/($J$1))*($J$1))+2,1)</f>
        <v>41730</v>
      </c>
      <c r="F737" s="5" t="str">
        <f>INDEX(Hoja1!A:H,1,(TRUNC((ROW()-2)/($J$1)))+2)</f>
        <v>PROVIDA</v>
      </c>
      <c r="G737" s="6">
        <f>INDEX(Hoja1!A:H,(ROW()-2)-(TRUNC((ROW()-2)/($J$1))*($J$1))+2,(TRUNC((ROW()-2)/($J$1)))+2)</f>
        <v>6.6281810176833655E-3</v>
      </c>
    </row>
    <row r="738" spans="1:7" x14ac:dyDescent="0.25">
      <c r="A738" s="9">
        <f>INDEX(Hoja1!A:H,B738,C738)</f>
        <v>5.1011379236307608E-3</v>
      </c>
      <c r="B738" s="8">
        <f t="shared" si="22"/>
        <v>93</v>
      </c>
      <c r="C738" s="8">
        <f t="shared" si="23"/>
        <v>7</v>
      </c>
      <c r="E738" s="4">
        <f>INDEX(Hoja1!$A:$H,(ROW()-2)-(TRUNC((ROW()-2)/($J$1))*($J$1))+2,1)</f>
        <v>41731</v>
      </c>
      <c r="F738" s="5" t="str">
        <f>INDEX(Hoja1!A:H,1,(TRUNC((ROW()-2)/($J$1)))+2)</f>
        <v>PROVIDA</v>
      </c>
      <c r="G738" s="6">
        <f>INDEX(Hoja1!A:H,(ROW()-2)-(TRUNC((ROW()-2)/($J$1))*($J$1))+2,(TRUNC((ROW()-2)/($J$1)))+2)</f>
        <v>5.1011379236307608E-3</v>
      </c>
    </row>
    <row r="739" spans="1:7" x14ac:dyDescent="0.25">
      <c r="A739" s="9">
        <f>INDEX(Hoja1!A:H,B739,C739)</f>
        <v>6.5145462295543854E-3</v>
      </c>
      <c r="B739" s="8">
        <f t="shared" si="22"/>
        <v>94</v>
      </c>
      <c r="C739" s="8">
        <f t="shared" si="23"/>
        <v>7</v>
      </c>
      <c r="E739" s="4">
        <f>INDEX(Hoja1!$A:$H,(ROW()-2)-(TRUNC((ROW()-2)/($J$1))*($J$1))+2,1)</f>
        <v>41732</v>
      </c>
      <c r="F739" s="5" t="str">
        <f>INDEX(Hoja1!A:H,1,(TRUNC((ROW()-2)/($J$1)))+2)</f>
        <v>PROVIDA</v>
      </c>
      <c r="G739" s="6">
        <f>INDEX(Hoja1!A:H,(ROW()-2)-(TRUNC((ROW()-2)/($J$1))*($J$1))+2,(TRUNC((ROW()-2)/($J$1)))+2)</f>
        <v>6.5145462295543854E-3</v>
      </c>
    </row>
    <row r="740" spans="1:7" x14ac:dyDescent="0.25">
      <c r="A740" s="9">
        <f>INDEX(Hoja1!A:H,B740,C740)</f>
        <v>1.1981366178011044E-3</v>
      </c>
      <c r="B740" s="8">
        <f t="shared" si="22"/>
        <v>95</v>
      </c>
      <c r="C740" s="8">
        <f t="shared" si="23"/>
        <v>7</v>
      </c>
      <c r="E740" s="4">
        <f>INDEX(Hoja1!$A:$H,(ROW()-2)-(TRUNC((ROW()-2)/($J$1))*($J$1))+2,1)</f>
        <v>41733</v>
      </c>
      <c r="F740" s="5" t="str">
        <f>INDEX(Hoja1!A:H,1,(TRUNC((ROW()-2)/($J$1)))+2)</f>
        <v>PROVIDA</v>
      </c>
      <c r="G740" s="6">
        <f>INDEX(Hoja1!A:H,(ROW()-2)-(TRUNC((ROW()-2)/($J$1))*($J$1))+2,(TRUNC((ROW()-2)/($J$1)))+2)</f>
        <v>1.1981366178011044E-3</v>
      </c>
    </row>
    <row r="741" spans="1:7" x14ac:dyDescent="0.25">
      <c r="A741" s="9">
        <f>INDEX(Hoja1!A:H,B741,C741)</f>
        <v>0</v>
      </c>
      <c r="B741" s="8">
        <f t="shared" si="22"/>
        <v>96</v>
      </c>
      <c r="C741" s="8">
        <f t="shared" si="23"/>
        <v>7</v>
      </c>
      <c r="E741" s="4">
        <f>INDEX(Hoja1!$A:$H,(ROW()-2)-(TRUNC((ROW()-2)/($J$1))*($J$1))+2,1)</f>
        <v>41734</v>
      </c>
      <c r="F741" s="5" t="str">
        <f>INDEX(Hoja1!A:H,1,(TRUNC((ROW()-2)/($J$1)))+2)</f>
        <v>PROVIDA</v>
      </c>
      <c r="G741" s="6">
        <f>INDEX(Hoja1!A:H,(ROW()-2)-(TRUNC((ROW()-2)/($J$1))*($J$1))+2,(TRUNC((ROW()-2)/($J$1)))+2)</f>
        <v>0</v>
      </c>
    </row>
    <row r="742" spans="1:7" x14ac:dyDescent="0.25">
      <c r="A742" s="9">
        <f>INDEX(Hoja1!A:H,B742,C742)</f>
        <v>0</v>
      </c>
      <c r="B742" s="8">
        <f t="shared" si="22"/>
        <v>97</v>
      </c>
      <c r="C742" s="8">
        <f t="shared" si="23"/>
        <v>7</v>
      </c>
      <c r="E742" s="4">
        <f>INDEX(Hoja1!$A:$H,(ROW()-2)-(TRUNC((ROW()-2)/($J$1))*($J$1))+2,1)</f>
        <v>41735</v>
      </c>
      <c r="F742" s="5" t="str">
        <f>INDEX(Hoja1!A:H,1,(TRUNC((ROW()-2)/($J$1)))+2)</f>
        <v>PROVIDA</v>
      </c>
      <c r="G742" s="6">
        <f>INDEX(Hoja1!A:H,(ROW()-2)-(TRUNC((ROW()-2)/($J$1))*($J$1))+2,(TRUNC((ROW()-2)/($J$1)))+2)</f>
        <v>0</v>
      </c>
    </row>
    <row r="743" spans="1:7" x14ac:dyDescent="0.25">
      <c r="A743" s="9">
        <f>INDEX(Hoja1!A:H,B743,C743)</f>
        <v>-3.6402119121069498E-3</v>
      </c>
      <c r="B743" s="8">
        <f t="shared" si="22"/>
        <v>98</v>
      </c>
      <c r="C743" s="8">
        <f t="shared" si="23"/>
        <v>7</v>
      </c>
      <c r="E743" s="4">
        <f>INDEX(Hoja1!$A:$H,(ROW()-2)-(TRUNC((ROW()-2)/($J$1))*($J$1))+2,1)</f>
        <v>41736</v>
      </c>
      <c r="F743" s="5" t="str">
        <f>INDEX(Hoja1!A:H,1,(TRUNC((ROW()-2)/($J$1)))+2)</f>
        <v>PROVIDA</v>
      </c>
      <c r="G743" s="6">
        <f>INDEX(Hoja1!A:H,(ROW()-2)-(TRUNC((ROW()-2)/($J$1))*($J$1))+2,(TRUNC((ROW()-2)/($J$1)))+2)</f>
        <v>-3.6402119121069498E-3</v>
      </c>
    </row>
    <row r="744" spans="1:7" x14ac:dyDescent="0.25">
      <c r="A744" s="9">
        <f>INDEX(Hoja1!A:H,B744,C744)</f>
        <v>-5.4883259445409616E-3</v>
      </c>
      <c r="B744" s="8">
        <f t="shared" si="22"/>
        <v>99</v>
      </c>
      <c r="C744" s="8">
        <f t="shared" si="23"/>
        <v>7</v>
      </c>
      <c r="E744" s="4">
        <f>INDEX(Hoja1!$A:$H,(ROW()-2)-(TRUNC((ROW()-2)/($J$1))*($J$1))+2,1)</f>
        <v>41737</v>
      </c>
      <c r="F744" s="5" t="str">
        <f>INDEX(Hoja1!A:H,1,(TRUNC((ROW()-2)/($J$1)))+2)</f>
        <v>PROVIDA</v>
      </c>
      <c r="G744" s="6">
        <f>INDEX(Hoja1!A:H,(ROW()-2)-(TRUNC((ROW()-2)/($J$1))*($J$1))+2,(TRUNC((ROW()-2)/($J$1)))+2)</f>
        <v>-5.4883259445409616E-3</v>
      </c>
    </row>
    <row r="745" spans="1:7" x14ac:dyDescent="0.25">
      <c r="A745" s="9">
        <f>INDEX(Hoja1!A:H,B745,C745)</f>
        <v>-3.4970236889402262E-3</v>
      </c>
      <c r="B745" s="8">
        <f t="shared" si="22"/>
        <v>100</v>
      </c>
      <c r="C745" s="8">
        <f t="shared" si="23"/>
        <v>7</v>
      </c>
      <c r="E745" s="4">
        <f>INDEX(Hoja1!$A:$H,(ROW()-2)-(TRUNC((ROW()-2)/($J$1))*($J$1))+2,1)</f>
        <v>41738</v>
      </c>
      <c r="F745" s="5" t="str">
        <f>INDEX(Hoja1!A:H,1,(TRUNC((ROW()-2)/($J$1)))+2)</f>
        <v>PROVIDA</v>
      </c>
      <c r="G745" s="6">
        <f>INDEX(Hoja1!A:H,(ROW()-2)-(TRUNC((ROW()-2)/($J$1))*($J$1))+2,(TRUNC((ROW()-2)/($J$1)))+2)</f>
        <v>-3.4970236889402262E-3</v>
      </c>
    </row>
    <row r="746" spans="1:7" x14ac:dyDescent="0.25">
      <c r="A746" s="9">
        <f>INDEX(Hoja1!A:H,B746,C746)</f>
        <v>7.0719351965875532E-3</v>
      </c>
      <c r="B746" s="8">
        <f t="shared" si="22"/>
        <v>101</v>
      </c>
      <c r="C746" s="8">
        <f t="shared" si="23"/>
        <v>7</v>
      </c>
      <c r="E746" s="4">
        <f>INDEX(Hoja1!$A:$H,(ROW()-2)-(TRUNC((ROW()-2)/($J$1))*($J$1))+2,1)</f>
        <v>41739</v>
      </c>
      <c r="F746" s="5" t="str">
        <f>INDEX(Hoja1!A:H,1,(TRUNC((ROW()-2)/($J$1)))+2)</f>
        <v>PROVIDA</v>
      </c>
      <c r="G746" s="6">
        <f>INDEX(Hoja1!A:H,(ROW()-2)-(TRUNC((ROW()-2)/($J$1))*($J$1))+2,(TRUNC((ROW()-2)/($J$1)))+2)</f>
        <v>7.0719351965875532E-3</v>
      </c>
    </row>
    <row r="747" spans="1:7" x14ac:dyDescent="0.25">
      <c r="A747" s="9">
        <f>INDEX(Hoja1!A:H,B747,C747)</f>
        <v>-7.0975289294956667E-3</v>
      </c>
      <c r="B747" s="8">
        <f t="shared" si="22"/>
        <v>102</v>
      </c>
      <c r="C747" s="8">
        <f t="shared" si="23"/>
        <v>7</v>
      </c>
      <c r="E747" s="4">
        <f>INDEX(Hoja1!$A:$H,(ROW()-2)-(TRUNC((ROW()-2)/($J$1))*($J$1))+2,1)</f>
        <v>41740</v>
      </c>
      <c r="F747" s="5" t="str">
        <f>INDEX(Hoja1!A:H,1,(TRUNC((ROW()-2)/($J$1)))+2)</f>
        <v>PROVIDA</v>
      </c>
      <c r="G747" s="6">
        <f>INDEX(Hoja1!A:H,(ROW()-2)-(TRUNC((ROW()-2)/($J$1))*($J$1))+2,(TRUNC((ROW()-2)/($J$1)))+2)</f>
        <v>-7.0975289294956667E-3</v>
      </c>
    </row>
    <row r="748" spans="1:7" x14ac:dyDescent="0.25">
      <c r="A748" s="9">
        <f>INDEX(Hoja1!A:H,B748,C748)</f>
        <v>0</v>
      </c>
      <c r="B748" s="8">
        <f t="shared" si="22"/>
        <v>103</v>
      </c>
      <c r="C748" s="8">
        <f t="shared" si="23"/>
        <v>7</v>
      </c>
      <c r="E748" s="4">
        <f>INDEX(Hoja1!$A:$H,(ROW()-2)-(TRUNC((ROW()-2)/($J$1))*($J$1))+2,1)</f>
        <v>41741</v>
      </c>
      <c r="F748" s="5" t="str">
        <f>INDEX(Hoja1!A:H,1,(TRUNC((ROW()-2)/($J$1)))+2)</f>
        <v>PROVIDA</v>
      </c>
      <c r="G748" s="6">
        <f>INDEX(Hoja1!A:H,(ROW()-2)-(TRUNC((ROW()-2)/($J$1))*($J$1))+2,(TRUNC((ROW()-2)/($J$1)))+2)</f>
        <v>0</v>
      </c>
    </row>
    <row r="749" spans="1:7" x14ac:dyDescent="0.25">
      <c r="A749" s="9">
        <f>INDEX(Hoja1!A:H,B749,C749)</f>
        <v>0</v>
      </c>
      <c r="B749" s="8">
        <f t="shared" si="22"/>
        <v>104</v>
      </c>
      <c r="C749" s="8">
        <f t="shared" si="23"/>
        <v>7</v>
      </c>
      <c r="E749" s="4">
        <f>INDEX(Hoja1!$A:$H,(ROW()-2)-(TRUNC((ROW()-2)/($J$1))*($J$1))+2,1)</f>
        <v>41742</v>
      </c>
      <c r="F749" s="5" t="str">
        <f>INDEX(Hoja1!A:H,1,(TRUNC((ROW()-2)/($J$1)))+2)</f>
        <v>PROVIDA</v>
      </c>
      <c r="G749" s="6">
        <f>INDEX(Hoja1!A:H,(ROW()-2)-(TRUNC((ROW()-2)/($J$1))*($J$1))+2,(TRUNC((ROW()-2)/($J$1)))+2)</f>
        <v>0</v>
      </c>
    </row>
    <row r="750" spans="1:7" x14ac:dyDescent="0.25">
      <c r="A750" s="9">
        <f>INDEX(Hoja1!A:H,B750,C750)</f>
        <v>-6.3073873851604567E-4</v>
      </c>
      <c r="B750" s="8">
        <f t="shared" si="22"/>
        <v>105</v>
      </c>
      <c r="C750" s="8">
        <f t="shared" si="23"/>
        <v>7</v>
      </c>
      <c r="E750" s="4">
        <f>INDEX(Hoja1!$A:$H,(ROW()-2)-(TRUNC((ROW()-2)/($J$1))*($J$1))+2,1)</f>
        <v>41743</v>
      </c>
      <c r="F750" s="5" t="str">
        <f>INDEX(Hoja1!A:H,1,(TRUNC((ROW()-2)/($J$1)))+2)</f>
        <v>PROVIDA</v>
      </c>
      <c r="G750" s="6">
        <f>INDEX(Hoja1!A:H,(ROW()-2)-(TRUNC((ROW()-2)/($J$1))*($J$1))+2,(TRUNC((ROW()-2)/($J$1)))+2)</f>
        <v>-6.3073873851604567E-4</v>
      </c>
    </row>
    <row r="751" spans="1:7" x14ac:dyDescent="0.25">
      <c r="A751" s="9">
        <f>INDEX(Hoja1!A:H,B751,C751)</f>
        <v>2.8500433235230105E-3</v>
      </c>
      <c r="B751" s="8">
        <f t="shared" si="22"/>
        <v>106</v>
      </c>
      <c r="C751" s="8">
        <f t="shared" si="23"/>
        <v>7</v>
      </c>
      <c r="E751" s="4">
        <f>INDEX(Hoja1!$A:$H,(ROW()-2)-(TRUNC((ROW()-2)/($J$1))*($J$1))+2,1)</f>
        <v>41744</v>
      </c>
      <c r="F751" s="5" t="str">
        <f>INDEX(Hoja1!A:H,1,(TRUNC((ROW()-2)/($J$1)))+2)</f>
        <v>PROVIDA</v>
      </c>
      <c r="G751" s="6">
        <f>INDEX(Hoja1!A:H,(ROW()-2)-(TRUNC((ROW()-2)/($J$1))*($J$1))+2,(TRUNC((ROW()-2)/($J$1)))+2)</f>
        <v>2.8500433235230105E-3</v>
      </c>
    </row>
    <row r="752" spans="1:7" x14ac:dyDescent="0.25">
      <c r="A752" s="9">
        <f>INDEX(Hoja1!A:H,B752,C752)</f>
        <v>4.0425317836150221E-3</v>
      </c>
      <c r="B752" s="8">
        <f t="shared" si="22"/>
        <v>107</v>
      </c>
      <c r="C752" s="8">
        <f t="shared" si="23"/>
        <v>7</v>
      </c>
      <c r="E752" s="4">
        <f>INDEX(Hoja1!$A:$H,(ROW()-2)-(TRUNC((ROW()-2)/($J$1))*($J$1))+2,1)</f>
        <v>41745</v>
      </c>
      <c r="F752" s="5" t="str">
        <f>INDEX(Hoja1!A:H,1,(TRUNC((ROW()-2)/($J$1)))+2)</f>
        <v>PROVIDA</v>
      </c>
      <c r="G752" s="6">
        <f>INDEX(Hoja1!A:H,(ROW()-2)-(TRUNC((ROW()-2)/($J$1))*($J$1))+2,(TRUNC((ROW()-2)/($J$1)))+2)</f>
        <v>4.0425317836150221E-3</v>
      </c>
    </row>
    <row r="753" spans="1:7" x14ac:dyDescent="0.25">
      <c r="A753" s="9">
        <f>INDEX(Hoja1!A:H,B753,C753)</f>
        <v>6.8438262196353072E-3</v>
      </c>
      <c r="B753" s="8">
        <f t="shared" si="22"/>
        <v>108</v>
      </c>
      <c r="C753" s="8">
        <f t="shared" si="23"/>
        <v>7</v>
      </c>
      <c r="E753" s="4">
        <f>INDEX(Hoja1!$A:$H,(ROW()-2)-(TRUNC((ROW()-2)/($J$1))*($J$1))+2,1)</f>
        <v>41746</v>
      </c>
      <c r="F753" s="5" t="str">
        <f>INDEX(Hoja1!A:H,1,(TRUNC((ROW()-2)/($J$1)))+2)</f>
        <v>PROVIDA</v>
      </c>
      <c r="G753" s="6">
        <f>INDEX(Hoja1!A:H,(ROW()-2)-(TRUNC((ROW()-2)/($J$1))*($J$1))+2,(TRUNC((ROW()-2)/($J$1)))+2)</f>
        <v>6.8438262196353072E-3</v>
      </c>
    </row>
    <row r="754" spans="1:7" x14ac:dyDescent="0.25">
      <c r="A754" s="9">
        <f>INDEX(Hoja1!A:H,B754,C754)</f>
        <v>0</v>
      </c>
      <c r="B754" s="8">
        <f t="shared" si="22"/>
        <v>109</v>
      </c>
      <c r="C754" s="8">
        <f t="shared" si="23"/>
        <v>7</v>
      </c>
      <c r="E754" s="4">
        <f>INDEX(Hoja1!$A:$H,(ROW()-2)-(TRUNC((ROW()-2)/($J$1))*($J$1))+2,1)</f>
        <v>41747</v>
      </c>
      <c r="F754" s="5" t="str">
        <f>INDEX(Hoja1!A:H,1,(TRUNC((ROW()-2)/($J$1)))+2)</f>
        <v>PROVIDA</v>
      </c>
      <c r="G754" s="6">
        <f>INDEX(Hoja1!A:H,(ROW()-2)-(TRUNC((ROW()-2)/($J$1))*($J$1))+2,(TRUNC((ROW()-2)/($J$1)))+2)</f>
        <v>0</v>
      </c>
    </row>
    <row r="755" spans="1:7" x14ac:dyDescent="0.25">
      <c r="A755" s="9">
        <f>INDEX(Hoja1!A:H,B755,C755)</f>
        <v>0</v>
      </c>
      <c r="B755" s="8">
        <f t="shared" si="22"/>
        <v>110</v>
      </c>
      <c r="C755" s="8">
        <f t="shared" si="23"/>
        <v>7</v>
      </c>
      <c r="E755" s="4">
        <f>INDEX(Hoja1!$A:$H,(ROW()-2)-(TRUNC((ROW()-2)/($J$1))*($J$1))+2,1)</f>
        <v>41748</v>
      </c>
      <c r="F755" s="5" t="str">
        <f>INDEX(Hoja1!A:H,1,(TRUNC((ROW()-2)/($J$1)))+2)</f>
        <v>PROVIDA</v>
      </c>
      <c r="G755" s="6">
        <f>INDEX(Hoja1!A:H,(ROW()-2)-(TRUNC((ROW()-2)/($J$1))*($J$1))+2,(TRUNC((ROW()-2)/($J$1)))+2)</f>
        <v>0</v>
      </c>
    </row>
    <row r="756" spans="1:7" x14ac:dyDescent="0.25">
      <c r="A756" s="9">
        <f>INDEX(Hoja1!A:H,B756,C756)</f>
        <v>0</v>
      </c>
      <c r="B756" s="8">
        <f t="shared" si="22"/>
        <v>111</v>
      </c>
      <c r="C756" s="8">
        <f t="shared" si="23"/>
        <v>7</v>
      </c>
      <c r="E756" s="4">
        <f>INDEX(Hoja1!$A:$H,(ROW()-2)-(TRUNC((ROW()-2)/($J$1))*($J$1))+2,1)</f>
        <v>41749</v>
      </c>
      <c r="F756" s="5" t="str">
        <f>INDEX(Hoja1!A:H,1,(TRUNC((ROW()-2)/($J$1)))+2)</f>
        <v>PROVIDA</v>
      </c>
      <c r="G756" s="6">
        <f>INDEX(Hoja1!A:H,(ROW()-2)-(TRUNC((ROW()-2)/($J$1))*($J$1))+2,(TRUNC((ROW()-2)/($J$1)))+2)</f>
        <v>0</v>
      </c>
    </row>
    <row r="757" spans="1:7" x14ac:dyDescent="0.25">
      <c r="A757" s="9">
        <f>INDEX(Hoja1!A:H,B757,C757)</f>
        <v>4.1029134891750196E-3</v>
      </c>
      <c r="B757" s="8">
        <f t="shared" si="22"/>
        <v>112</v>
      </c>
      <c r="C757" s="8">
        <f t="shared" si="23"/>
        <v>7</v>
      </c>
      <c r="E757" s="4">
        <f>INDEX(Hoja1!$A:$H,(ROW()-2)-(TRUNC((ROW()-2)/($J$1))*($J$1))+2,1)</f>
        <v>41750</v>
      </c>
      <c r="F757" s="5" t="str">
        <f>INDEX(Hoja1!A:H,1,(TRUNC((ROW()-2)/($J$1)))+2)</f>
        <v>PROVIDA</v>
      </c>
      <c r="G757" s="6">
        <f>INDEX(Hoja1!A:H,(ROW()-2)-(TRUNC((ROW()-2)/($J$1))*($J$1))+2,(TRUNC((ROW()-2)/($J$1)))+2)</f>
        <v>4.1029134891750196E-3</v>
      </c>
    </row>
    <row r="758" spans="1:7" x14ac:dyDescent="0.25">
      <c r="A758" s="9">
        <f>INDEX(Hoja1!A:H,B758,C758)</f>
        <v>-2.5420517715224467E-4</v>
      </c>
      <c r="B758" s="8">
        <f t="shared" si="22"/>
        <v>113</v>
      </c>
      <c r="C758" s="8">
        <f t="shared" si="23"/>
        <v>7</v>
      </c>
      <c r="E758" s="4">
        <f>INDEX(Hoja1!$A:$H,(ROW()-2)-(TRUNC((ROW()-2)/($J$1))*($J$1))+2,1)</f>
        <v>41751</v>
      </c>
      <c r="F758" s="5" t="str">
        <f>INDEX(Hoja1!A:H,1,(TRUNC((ROW()-2)/($J$1)))+2)</f>
        <v>PROVIDA</v>
      </c>
      <c r="G758" s="6">
        <f>INDEX(Hoja1!A:H,(ROW()-2)-(TRUNC((ROW()-2)/($J$1))*($J$1))+2,(TRUNC((ROW()-2)/($J$1)))+2)</f>
        <v>-2.5420517715224467E-4</v>
      </c>
    </row>
    <row r="759" spans="1:7" x14ac:dyDescent="0.25">
      <c r="A759" s="9">
        <f>INDEX(Hoja1!A:H,B759,C759)</f>
        <v>7.7186080726667772E-3</v>
      </c>
      <c r="B759" s="8">
        <f t="shared" si="22"/>
        <v>114</v>
      </c>
      <c r="C759" s="8">
        <f t="shared" si="23"/>
        <v>7</v>
      </c>
      <c r="E759" s="4">
        <f>INDEX(Hoja1!$A:$H,(ROW()-2)-(TRUNC((ROW()-2)/($J$1))*($J$1))+2,1)</f>
        <v>41752</v>
      </c>
      <c r="F759" s="5" t="str">
        <f>INDEX(Hoja1!A:H,1,(TRUNC((ROW()-2)/($J$1)))+2)</f>
        <v>PROVIDA</v>
      </c>
      <c r="G759" s="6">
        <f>INDEX(Hoja1!A:H,(ROW()-2)-(TRUNC((ROW()-2)/($J$1))*($J$1))+2,(TRUNC((ROW()-2)/($J$1)))+2)</f>
        <v>7.7186080726667772E-3</v>
      </c>
    </row>
    <row r="760" spans="1:7" x14ac:dyDescent="0.25">
      <c r="A760" s="9">
        <f>INDEX(Hoja1!A:H,B760,C760)</f>
        <v>1.0384885041034853E-3</v>
      </c>
      <c r="B760" s="8">
        <f t="shared" si="22"/>
        <v>115</v>
      </c>
      <c r="C760" s="8">
        <f t="shared" si="23"/>
        <v>7</v>
      </c>
      <c r="E760" s="4">
        <f>INDEX(Hoja1!$A:$H,(ROW()-2)-(TRUNC((ROW()-2)/($J$1))*($J$1))+2,1)</f>
        <v>41753</v>
      </c>
      <c r="F760" s="5" t="str">
        <f>INDEX(Hoja1!A:H,1,(TRUNC((ROW()-2)/($J$1)))+2)</f>
        <v>PROVIDA</v>
      </c>
      <c r="G760" s="6">
        <f>INDEX(Hoja1!A:H,(ROW()-2)-(TRUNC((ROW()-2)/($J$1))*($J$1))+2,(TRUNC((ROW()-2)/($J$1)))+2)</f>
        <v>1.0384885041034853E-3</v>
      </c>
    </row>
    <row r="761" spans="1:7" x14ac:dyDescent="0.25">
      <c r="A761" s="9">
        <f>INDEX(Hoja1!A:H,B761,C761)</f>
        <v>-5.0256737069217516E-3</v>
      </c>
      <c r="B761" s="8">
        <f t="shared" si="22"/>
        <v>116</v>
      </c>
      <c r="C761" s="8">
        <f t="shared" si="23"/>
        <v>7</v>
      </c>
      <c r="E761" s="4">
        <f>INDEX(Hoja1!$A:$H,(ROW()-2)-(TRUNC((ROW()-2)/($J$1))*($J$1))+2,1)</f>
        <v>41754</v>
      </c>
      <c r="F761" s="5" t="str">
        <f>INDEX(Hoja1!A:H,1,(TRUNC((ROW()-2)/($J$1)))+2)</f>
        <v>PROVIDA</v>
      </c>
      <c r="G761" s="6">
        <f>INDEX(Hoja1!A:H,(ROW()-2)-(TRUNC((ROW()-2)/($J$1))*($J$1))+2,(TRUNC((ROW()-2)/($J$1)))+2)</f>
        <v>-5.0256737069217516E-3</v>
      </c>
    </row>
    <row r="762" spans="1:7" x14ac:dyDescent="0.25">
      <c r="A762" s="9">
        <f>INDEX(Hoja1!A:H,B762,C762)</f>
        <v>0</v>
      </c>
      <c r="B762" s="8">
        <f t="shared" si="22"/>
        <v>117</v>
      </c>
      <c r="C762" s="8">
        <f t="shared" si="23"/>
        <v>7</v>
      </c>
      <c r="E762" s="4">
        <f>INDEX(Hoja1!$A:$H,(ROW()-2)-(TRUNC((ROW()-2)/($J$1))*($J$1))+2,1)</f>
        <v>41755</v>
      </c>
      <c r="F762" s="5" t="str">
        <f>INDEX(Hoja1!A:H,1,(TRUNC((ROW()-2)/($J$1)))+2)</f>
        <v>PROVIDA</v>
      </c>
      <c r="G762" s="6">
        <f>INDEX(Hoja1!A:H,(ROW()-2)-(TRUNC((ROW()-2)/($J$1))*($J$1))+2,(TRUNC((ROW()-2)/($J$1)))+2)</f>
        <v>0</v>
      </c>
    </row>
    <row r="763" spans="1:7" x14ac:dyDescent="0.25">
      <c r="A763" s="9">
        <f>INDEX(Hoja1!A:H,B763,C763)</f>
        <v>0</v>
      </c>
      <c r="B763" s="8">
        <f t="shared" si="22"/>
        <v>118</v>
      </c>
      <c r="C763" s="8">
        <f t="shared" si="23"/>
        <v>7</v>
      </c>
      <c r="E763" s="4">
        <f>INDEX(Hoja1!$A:$H,(ROW()-2)-(TRUNC((ROW()-2)/($J$1))*($J$1))+2,1)</f>
        <v>41756</v>
      </c>
      <c r="F763" s="5" t="str">
        <f>INDEX(Hoja1!A:H,1,(TRUNC((ROW()-2)/($J$1)))+2)</f>
        <v>PROVIDA</v>
      </c>
      <c r="G763" s="6">
        <f>INDEX(Hoja1!A:H,(ROW()-2)-(TRUNC((ROW()-2)/($J$1))*($J$1))+2,(TRUNC((ROW()-2)/($J$1)))+2)</f>
        <v>0</v>
      </c>
    </row>
    <row r="764" spans="1:7" x14ac:dyDescent="0.25">
      <c r="A764" s="9">
        <f>INDEX(Hoja1!A:H,B764,C764)</f>
        <v>-5.1221195645593243E-3</v>
      </c>
      <c r="B764" s="8">
        <f t="shared" si="22"/>
        <v>119</v>
      </c>
      <c r="C764" s="8">
        <f t="shared" si="23"/>
        <v>7</v>
      </c>
      <c r="E764" s="4">
        <f>INDEX(Hoja1!$A:$H,(ROW()-2)-(TRUNC((ROW()-2)/($J$1))*($J$1))+2,1)</f>
        <v>41757</v>
      </c>
      <c r="F764" s="5" t="str">
        <f>INDEX(Hoja1!A:H,1,(TRUNC((ROW()-2)/($J$1)))+2)</f>
        <v>PROVIDA</v>
      </c>
      <c r="G764" s="6">
        <f>INDEX(Hoja1!A:H,(ROW()-2)-(TRUNC((ROW()-2)/($J$1))*($J$1))+2,(TRUNC((ROW()-2)/($J$1)))+2)</f>
        <v>-5.1221195645593243E-3</v>
      </c>
    </row>
    <row r="765" spans="1:7" x14ac:dyDescent="0.25">
      <c r="A765" s="9">
        <f>INDEX(Hoja1!A:H,B765,C765)</f>
        <v>-1.8702275406139446E-3</v>
      </c>
      <c r="B765" s="8">
        <f t="shared" si="22"/>
        <v>120</v>
      </c>
      <c r="C765" s="8">
        <f t="shared" si="23"/>
        <v>7</v>
      </c>
      <c r="E765" s="4">
        <f>INDEX(Hoja1!$A:$H,(ROW()-2)-(TRUNC((ROW()-2)/($J$1))*($J$1))+2,1)</f>
        <v>41758</v>
      </c>
      <c r="F765" s="5" t="str">
        <f>INDEX(Hoja1!A:H,1,(TRUNC((ROW()-2)/($J$1)))+2)</f>
        <v>PROVIDA</v>
      </c>
      <c r="G765" s="6">
        <f>INDEX(Hoja1!A:H,(ROW()-2)-(TRUNC((ROW()-2)/($J$1))*($J$1))+2,(TRUNC((ROW()-2)/($J$1)))+2)</f>
        <v>-1.8702275406139446E-3</v>
      </c>
    </row>
    <row r="766" spans="1:7" x14ac:dyDescent="0.25">
      <c r="A766" s="9">
        <f>INDEX(Hoja1!A:H,B766,C766)</f>
        <v>4.7579760358713585E-3</v>
      </c>
      <c r="B766" s="8">
        <f t="shared" si="22"/>
        <v>121</v>
      </c>
      <c r="C766" s="8">
        <f t="shared" si="23"/>
        <v>7</v>
      </c>
      <c r="E766" s="4">
        <f>INDEX(Hoja1!$A:$H,(ROW()-2)-(TRUNC((ROW()-2)/($J$1))*($J$1))+2,1)</f>
        <v>41759</v>
      </c>
      <c r="F766" s="5" t="str">
        <f>INDEX(Hoja1!A:H,1,(TRUNC((ROW()-2)/($J$1)))+2)</f>
        <v>PROVIDA</v>
      </c>
      <c r="G766" s="6">
        <f>INDEX(Hoja1!A:H,(ROW()-2)-(TRUNC((ROW()-2)/($J$1))*($J$1))+2,(TRUNC((ROW()-2)/($J$1)))+2)</f>
        <v>4.7579760358713585E-3</v>
      </c>
    </row>
    <row r="767" spans="1:7" x14ac:dyDescent="0.25">
      <c r="A767" s="9">
        <f>INDEX(Hoja1!A:H,B767,C767)</f>
        <v>0</v>
      </c>
      <c r="B767" s="8">
        <f t="shared" si="22"/>
        <v>122</v>
      </c>
      <c r="C767" s="8">
        <f t="shared" si="23"/>
        <v>7</v>
      </c>
      <c r="E767" s="4">
        <f>INDEX(Hoja1!$A:$H,(ROW()-2)-(TRUNC((ROW()-2)/($J$1))*($J$1))+2,1)</f>
        <v>41760</v>
      </c>
      <c r="F767" s="5" t="str">
        <f>INDEX(Hoja1!A:H,1,(TRUNC((ROW()-2)/($J$1)))+2)</f>
        <v>PROVIDA</v>
      </c>
      <c r="G767" s="6">
        <f>INDEX(Hoja1!A:H,(ROW()-2)-(TRUNC((ROW()-2)/($J$1))*($J$1))+2,(TRUNC((ROW()-2)/($J$1)))+2)</f>
        <v>0</v>
      </c>
    </row>
    <row r="768" spans="1:7" x14ac:dyDescent="0.25">
      <c r="A768" s="9">
        <f>INDEX(Hoja1!A:H,B768,C768)</f>
        <v>7.588465022158486E-3</v>
      </c>
      <c r="B768" s="8">
        <f t="shared" si="22"/>
        <v>123</v>
      </c>
      <c r="C768" s="8">
        <f t="shared" si="23"/>
        <v>7</v>
      </c>
      <c r="E768" s="4">
        <f>INDEX(Hoja1!$A:$H,(ROW()-2)-(TRUNC((ROW()-2)/($J$1))*($J$1))+2,1)</f>
        <v>41761</v>
      </c>
      <c r="F768" s="5" t="str">
        <f>INDEX(Hoja1!A:H,1,(TRUNC((ROW()-2)/($J$1)))+2)</f>
        <v>PROVIDA</v>
      </c>
      <c r="G768" s="6">
        <f>INDEX(Hoja1!A:H,(ROW()-2)-(TRUNC((ROW()-2)/($J$1))*($J$1))+2,(TRUNC((ROW()-2)/($J$1)))+2)</f>
        <v>7.588465022158486E-3</v>
      </c>
    </row>
    <row r="769" spans="1:7" x14ac:dyDescent="0.25">
      <c r="A769" s="9">
        <f>INDEX(Hoja1!A:H,B769,C769)</f>
        <v>0</v>
      </c>
      <c r="B769" s="8">
        <f t="shared" si="22"/>
        <v>124</v>
      </c>
      <c r="C769" s="8">
        <f t="shared" si="23"/>
        <v>7</v>
      </c>
      <c r="E769" s="4">
        <f>INDEX(Hoja1!$A:$H,(ROW()-2)-(TRUNC((ROW()-2)/($J$1))*($J$1))+2,1)</f>
        <v>41762</v>
      </c>
      <c r="F769" s="5" t="str">
        <f>INDEX(Hoja1!A:H,1,(TRUNC((ROW()-2)/($J$1)))+2)</f>
        <v>PROVIDA</v>
      </c>
      <c r="G769" s="6">
        <f>INDEX(Hoja1!A:H,(ROW()-2)-(TRUNC((ROW()-2)/($J$1))*($J$1))+2,(TRUNC((ROW()-2)/($J$1)))+2)</f>
        <v>0</v>
      </c>
    </row>
    <row r="770" spans="1:7" x14ac:dyDescent="0.25">
      <c r="A770" s="9">
        <f>INDEX(Hoja1!A:H,B770,C770)</f>
        <v>0</v>
      </c>
      <c r="B770" s="8">
        <f t="shared" si="22"/>
        <v>125</v>
      </c>
      <c r="C770" s="8">
        <f t="shared" si="23"/>
        <v>7</v>
      </c>
      <c r="E770" s="4">
        <f>INDEX(Hoja1!$A:$H,(ROW()-2)-(TRUNC((ROW()-2)/($J$1))*($J$1))+2,1)</f>
        <v>41763</v>
      </c>
      <c r="F770" s="5" t="str">
        <f>INDEX(Hoja1!A:H,1,(TRUNC((ROW()-2)/($J$1)))+2)</f>
        <v>PROVIDA</v>
      </c>
      <c r="G770" s="6">
        <f>INDEX(Hoja1!A:H,(ROW()-2)-(TRUNC((ROW()-2)/($J$1))*($J$1))+2,(TRUNC((ROW()-2)/($J$1)))+2)</f>
        <v>0</v>
      </c>
    </row>
    <row r="771" spans="1:7" x14ac:dyDescent="0.25">
      <c r="A771" s="9">
        <f>INDEX(Hoja1!A:H,B771,C771)</f>
        <v>2.1278497591628032E-3</v>
      </c>
      <c r="B771" s="8">
        <f t="shared" ref="B771:B834" si="24">(ROW()-2)-(TRUNC((ROW()-2)/($J$1))*($J$1))+2</f>
        <v>126</v>
      </c>
      <c r="C771" s="8">
        <f t="shared" ref="C771:C834" si="25">(TRUNC((ROW()-2)/($J$1)))+2</f>
        <v>7</v>
      </c>
      <c r="E771" s="4">
        <f>INDEX(Hoja1!$A:$H,(ROW()-2)-(TRUNC((ROW()-2)/($J$1))*($J$1))+2,1)</f>
        <v>41764</v>
      </c>
      <c r="F771" s="5" t="str">
        <f>INDEX(Hoja1!A:H,1,(TRUNC((ROW()-2)/($J$1)))+2)</f>
        <v>PROVIDA</v>
      </c>
      <c r="G771" s="6">
        <f>INDEX(Hoja1!A:H,(ROW()-2)-(TRUNC((ROW()-2)/($J$1))*($J$1))+2,(TRUNC((ROW()-2)/($J$1)))+2)</f>
        <v>2.1278497591628032E-3</v>
      </c>
    </row>
    <row r="772" spans="1:7" x14ac:dyDescent="0.25">
      <c r="A772" s="9">
        <f>INDEX(Hoja1!A:H,B772,C772)</f>
        <v>1.223770306948424E-3</v>
      </c>
      <c r="B772" s="8">
        <f t="shared" si="24"/>
        <v>127</v>
      </c>
      <c r="C772" s="8">
        <f t="shared" si="25"/>
        <v>7</v>
      </c>
      <c r="E772" s="4">
        <f>INDEX(Hoja1!$A:$H,(ROW()-2)-(TRUNC((ROW()-2)/($J$1))*($J$1))+2,1)</f>
        <v>41765</v>
      </c>
      <c r="F772" s="5" t="str">
        <f>INDEX(Hoja1!A:H,1,(TRUNC((ROW()-2)/($J$1)))+2)</f>
        <v>PROVIDA</v>
      </c>
      <c r="G772" s="6">
        <f>INDEX(Hoja1!A:H,(ROW()-2)-(TRUNC((ROW()-2)/($J$1))*($J$1))+2,(TRUNC((ROW()-2)/($J$1)))+2)</f>
        <v>1.223770306948424E-3</v>
      </c>
    </row>
    <row r="773" spans="1:7" x14ac:dyDescent="0.25">
      <c r="A773" s="9">
        <f>INDEX(Hoja1!A:H,B773,C773)</f>
        <v>2.4009527991752933E-5</v>
      </c>
      <c r="B773" s="8">
        <f t="shared" si="24"/>
        <v>128</v>
      </c>
      <c r="C773" s="8">
        <f t="shared" si="25"/>
        <v>7</v>
      </c>
      <c r="E773" s="4">
        <f>INDEX(Hoja1!$A:$H,(ROW()-2)-(TRUNC((ROW()-2)/($J$1))*($J$1))+2,1)</f>
        <v>41766</v>
      </c>
      <c r="F773" s="5" t="str">
        <f>INDEX(Hoja1!A:H,1,(TRUNC((ROW()-2)/($J$1)))+2)</f>
        <v>PROVIDA</v>
      </c>
      <c r="G773" s="6">
        <f>INDEX(Hoja1!A:H,(ROW()-2)-(TRUNC((ROW()-2)/($J$1))*($J$1))+2,(TRUNC((ROW()-2)/($J$1)))+2)</f>
        <v>2.4009527991752933E-5</v>
      </c>
    </row>
    <row r="774" spans="1:7" x14ac:dyDescent="0.25">
      <c r="A774" s="9">
        <f>INDEX(Hoja1!A:H,B774,C774)</f>
        <v>7.1079132872498008E-4</v>
      </c>
      <c r="B774" s="8">
        <f t="shared" si="24"/>
        <v>129</v>
      </c>
      <c r="C774" s="8">
        <f t="shared" si="25"/>
        <v>7</v>
      </c>
      <c r="E774" s="4">
        <f>INDEX(Hoja1!$A:$H,(ROW()-2)-(TRUNC((ROW()-2)/($J$1))*($J$1))+2,1)</f>
        <v>41767</v>
      </c>
      <c r="F774" s="5" t="str">
        <f>INDEX(Hoja1!A:H,1,(TRUNC((ROW()-2)/($J$1)))+2)</f>
        <v>PROVIDA</v>
      </c>
      <c r="G774" s="6">
        <f>INDEX(Hoja1!A:H,(ROW()-2)-(TRUNC((ROW()-2)/($J$1))*($J$1))+2,(TRUNC((ROW()-2)/($J$1)))+2)</f>
        <v>7.1079132872498008E-4</v>
      </c>
    </row>
    <row r="775" spans="1:7" x14ac:dyDescent="0.25">
      <c r="A775" s="9">
        <f>INDEX(Hoja1!A:H,B775,C775)</f>
        <v>-1.1304287983594619E-2</v>
      </c>
      <c r="B775" s="8">
        <f t="shared" si="24"/>
        <v>130</v>
      </c>
      <c r="C775" s="8">
        <f t="shared" si="25"/>
        <v>7</v>
      </c>
      <c r="E775" s="4">
        <f>INDEX(Hoja1!$A:$H,(ROW()-2)-(TRUNC((ROW()-2)/($J$1))*($J$1))+2,1)</f>
        <v>41768</v>
      </c>
      <c r="F775" s="5" t="str">
        <f>INDEX(Hoja1!A:H,1,(TRUNC((ROW()-2)/($J$1)))+2)</f>
        <v>PROVIDA</v>
      </c>
      <c r="G775" s="6">
        <f>INDEX(Hoja1!A:H,(ROW()-2)-(TRUNC((ROW()-2)/($J$1))*($J$1))+2,(TRUNC((ROW()-2)/($J$1)))+2)</f>
        <v>-1.1304287983594619E-2</v>
      </c>
    </row>
    <row r="776" spans="1:7" x14ac:dyDescent="0.25">
      <c r="A776" s="9">
        <f>INDEX(Hoja1!A:H,B776,C776)</f>
        <v>0</v>
      </c>
      <c r="B776" s="8">
        <f t="shared" si="24"/>
        <v>2</v>
      </c>
      <c r="C776" s="8">
        <f t="shared" si="25"/>
        <v>8</v>
      </c>
      <c r="E776" s="4">
        <f>INDEX(Hoja1!$A:$H,(ROW()-2)-(TRUNC((ROW()-2)/($J$1))*($J$1))+2,1)</f>
        <v>41640</v>
      </c>
      <c r="F776" s="5" t="str">
        <f>INDEX(Hoja1!A:H,1,(TRUNC((ROW()-2)/($J$1)))+2)</f>
        <v>UNO</v>
      </c>
      <c r="G776" s="6">
        <f>INDEX(Hoja1!A:H,(ROW()-2)-(TRUNC((ROW()-2)/($J$1))*($J$1))+2,(TRUNC((ROW()-2)/($J$1)))+2)</f>
        <v>0</v>
      </c>
    </row>
    <row r="777" spans="1:7" x14ac:dyDescent="0.25">
      <c r="A777" s="9">
        <f>INDEX(Hoja1!A:H,B777,C777)</f>
        <v>0</v>
      </c>
      <c r="B777" s="8">
        <f t="shared" si="24"/>
        <v>3</v>
      </c>
      <c r="C777" s="8">
        <f t="shared" si="25"/>
        <v>8</v>
      </c>
      <c r="E777" s="4">
        <f>INDEX(Hoja1!$A:$H,(ROW()-2)-(TRUNC((ROW()-2)/($J$1))*($J$1))+2,1)</f>
        <v>41641</v>
      </c>
      <c r="F777" s="5" t="str">
        <f>INDEX(Hoja1!A:H,1,(TRUNC((ROW()-2)/($J$1)))+2)</f>
        <v>UNO</v>
      </c>
      <c r="G777" s="6">
        <f>INDEX(Hoja1!A:H,(ROW()-2)-(TRUNC((ROW()-2)/($J$1))*($J$1))+2,(TRUNC((ROW()-2)/($J$1)))+2)</f>
        <v>0</v>
      </c>
    </row>
    <row r="778" spans="1:7" x14ac:dyDescent="0.25">
      <c r="A778" s="9">
        <f>INDEX(Hoja1!A:H,B778,C778)</f>
        <v>0</v>
      </c>
      <c r="B778" s="8">
        <f t="shared" si="24"/>
        <v>4</v>
      </c>
      <c r="C778" s="8">
        <f t="shared" si="25"/>
        <v>8</v>
      </c>
      <c r="E778" s="4">
        <f>INDEX(Hoja1!$A:$H,(ROW()-2)-(TRUNC((ROW()-2)/($J$1))*($J$1))+2,1)</f>
        <v>41642</v>
      </c>
      <c r="F778" s="5" t="str">
        <f>INDEX(Hoja1!A:H,1,(TRUNC((ROW()-2)/($J$1)))+2)</f>
        <v>UNO</v>
      </c>
      <c r="G778" s="6">
        <f>INDEX(Hoja1!A:H,(ROW()-2)-(TRUNC((ROW()-2)/($J$1))*($J$1))+2,(TRUNC((ROW()-2)/($J$1)))+2)</f>
        <v>0</v>
      </c>
    </row>
    <row r="779" spans="1:7" x14ac:dyDescent="0.25">
      <c r="A779" s="9">
        <f>INDEX(Hoja1!A:H,B779,C779)</f>
        <v>0</v>
      </c>
      <c r="B779" s="8">
        <f t="shared" si="24"/>
        <v>5</v>
      </c>
      <c r="C779" s="8">
        <f t="shared" si="25"/>
        <v>8</v>
      </c>
      <c r="E779" s="4">
        <f>INDEX(Hoja1!$A:$H,(ROW()-2)-(TRUNC((ROW()-2)/($J$1))*($J$1))+2,1)</f>
        <v>41643</v>
      </c>
      <c r="F779" s="5" t="str">
        <f>INDEX(Hoja1!A:H,1,(TRUNC((ROW()-2)/($J$1)))+2)</f>
        <v>UNO</v>
      </c>
      <c r="G779" s="6">
        <f>INDEX(Hoja1!A:H,(ROW()-2)-(TRUNC((ROW()-2)/($J$1))*($J$1))+2,(TRUNC((ROW()-2)/($J$1)))+2)</f>
        <v>0</v>
      </c>
    </row>
    <row r="780" spans="1:7" x14ac:dyDescent="0.25">
      <c r="A780" s="9">
        <f>INDEX(Hoja1!A:H,B780,C780)</f>
        <v>0</v>
      </c>
      <c r="B780" s="8">
        <f t="shared" si="24"/>
        <v>6</v>
      </c>
      <c r="C780" s="8">
        <f t="shared" si="25"/>
        <v>8</v>
      </c>
      <c r="E780" s="4">
        <f>INDEX(Hoja1!$A:$H,(ROW()-2)-(TRUNC((ROW()-2)/($J$1))*($J$1))+2,1)</f>
        <v>41644</v>
      </c>
      <c r="F780" s="5" t="str">
        <f>INDEX(Hoja1!A:H,1,(TRUNC((ROW()-2)/($J$1)))+2)</f>
        <v>UNO</v>
      </c>
      <c r="G780" s="6">
        <f>INDEX(Hoja1!A:H,(ROW()-2)-(TRUNC((ROW()-2)/($J$1))*($J$1))+2,(TRUNC((ROW()-2)/($J$1)))+2)</f>
        <v>0</v>
      </c>
    </row>
    <row r="781" spans="1:7" x14ac:dyDescent="0.25">
      <c r="A781" s="9">
        <f>INDEX(Hoja1!A:H,B781,C781)</f>
        <v>0</v>
      </c>
      <c r="B781" s="8">
        <f t="shared" si="24"/>
        <v>7</v>
      </c>
      <c r="C781" s="8">
        <f t="shared" si="25"/>
        <v>8</v>
      </c>
      <c r="E781" s="4">
        <f>INDEX(Hoja1!$A:$H,(ROW()-2)-(TRUNC((ROW()-2)/($J$1))*($J$1))+2,1)</f>
        <v>41645</v>
      </c>
      <c r="F781" s="5" t="str">
        <f>INDEX(Hoja1!A:H,1,(TRUNC((ROW()-2)/($J$1)))+2)</f>
        <v>UNO</v>
      </c>
      <c r="G781" s="6">
        <f>INDEX(Hoja1!A:H,(ROW()-2)-(TRUNC((ROW()-2)/($J$1))*($J$1))+2,(TRUNC((ROW()-2)/($J$1)))+2)</f>
        <v>0</v>
      </c>
    </row>
    <row r="782" spans="1:7" x14ac:dyDescent="0.25">
      <c r="A782" s="9">
        <f>INDEX(Hoja1!A:H,B782,C782)</f>
        <v>0</v>
      </c>
      <c r="B782" s="8">
        <f t="shared" si="24"/>
        <v>8</v>
      </c>
      <c r="C782" s="8">
        <f t="shared" si="25"/>
        <v>8</v>
      </c>
      <c r="E782" s="4">
        <f>INDEX(Hoja1!$A:$H,(ROW()-2)-(TRUNC((ROW()-2)/($J$1))*($J$1))+2,1)</f>
        <v>41646</v>
      </c>
      <c r="F782" s="5" t="str">
        <f>INDEX(Hoja1!A:H,1,(TRUNC((ROW()-2)/($J$1)))+2)</f>
        <v>UNO</v>
      </c>
      <c r="G782" s="6">
        <f>INDEX(Hoja1!A:H,(ROW()-2)-(TRUNC((ROW()-2)/($J$1))*($J$1))+2,(TRUNC((ROW()-2)/($J$1)))+2)</f>
        <v>0</v>
      </c>
    </row>
    <row r="783" spans="1:7" x14ac:dyDescent="0.25">
      <c r="A783" s="9">
        <f>INDEX(Hoja1!A:H,B783,C783)</f>
        <v>0</v>
      </c>
      <c r="B783" s="8">
        <f t="shared" si="24"/>
        <v>9</v>
      </c>
      <c r="C783" s="8">
        <f t="shared" si="25"/>
        <v>8</v>
      </c>
      <c r="E783" s="4">
        <f>INDEX(Hoja1!$A:$H,(ROW()-2)-(TRUNC((ROW()-2)/($J$1))*($J$1))+2,1)</f>
        <v>41647</v>
      </c>
      <c r="F783" s="5" t="str">
        <f>INDEX(Hoja1!A:H,1,(TRUNC((ROW()-2)/($J$1)))+2)</f>
        <v>UNO</v>
      </c>
      <c r="G783" s="6">
        <f>INDEX(Hoja1!A:H,(ROW()-2)-(TRUNC((ROW()-2)/($J$1))*($J$1))+2,(TRUNC((ROW()-2)/($J$1)))+2)</f>
        <v>0</v>
      </c>
    </row>
    <row r="784" spans="1:7" x14ac:dyDescent="0.25">
      <c r="A784" s="9">
        <f>INDEX(Hoja1!A:H,B784,C784)</f>
        <v>0</v>
      </c>
      <c r="B784" s="8">
        <f t="shared" si="24"/>
        <v>10</v>
      </c>
      <c r="C784" s="8">
        <f t="shared" si="25"/>
        <v>8</v>
      </c>
      <c r="E784" s="4">
        <f>INDEX(Hoja1!$A:$H,(ROW()-2)-(TRUNC((ROW()-2)/($J$1))*($J$1))+2,1)</f>
        <v>41648</v>
      </c>
      <c r="F784" s="5" t="str">
        <f>INDEX(Hoja1!A:H,1,(TRUNC((ROW()-2)/($J$1)))+2)</f>
        <v>UNO</v>
      </c>
      <c r="G784" s="6">
        <f>INDEX(Hoja1!A:H,(ROW()-2)-(TRUNC((ROW()-2)/($J$1))*($J$1))+2,(TRUNC((ROW()-2)/($J$1)))+2)</f>
        <v>0</v>
      </c>
    </row>
    <row r="785" spans="1:7" x14ac:dyDescent="0.25">
      <c r="A785" s="9">
        <f>INDEX(Hoja1!A:H,B785,C785)</f>
        <v>0</v>
      </c>
      <c r="B785" s="8">
        <f t="shared" si="24"/>
        <v>11</v>
      </c>
      <c r="C785" s="8">
        <f t="shared" si="25"/>
        <v>8</v>
      </c>
      <c r="E785" s="4">
        <f>INDEX(Hoja1!$A:$H,(ROW()-2)-(TRUNC((ROW()-2)/($J$1))*($J$1))+2,1)</f>
        <v>41649</v>
      </c>
      <c r="F785" s="5" t="str">
        <f>INDEX(Hoja1!A:H,1,(TRUNC((ROW()-2)/($J$1)))+2)</f>
        <v>UNO</v>
      </c>
      <c r="G785" s="6">
        <f>INDEX(Hoja1!A:H,(ROW()-2)-(TRUNC((ROW()-2)/($J$1))*($J$1))+2,(TRUNC((ROW()-2)/($J$1)))+2)</f>
        <v>0</v>
      </c>
    </row>
    <row r="786" spans="1:7" x14ac:dyDescent="0.25">
      <c r="A786" s="9">
        <f>INDEX(Hoja1!A:H,B786,C786)</f>
        <v>0</v>
      </c>
      <c r="B786" s="8">
        <f t="shared" si="24"/>
        <v>12</v>
      </c>
      <c r="C786" s="8">
        <f t="shared" si="25"/>
        <v>8</v>
      </c>
      <c r="E786" s="4">
        <f>INDEX(Hoja1!$A:$H,(ROW()-2)-(TRUNC((ROW()-2)/($J$1))*($J$1))+2,1)</f>
        <v>41650</v>
      </c>
      <c r="F786" s="5" t="str">
        <f>INDEX(Hoja1!A:H,1,(TRUNC((ROW()-2)/($J$1)))+2)</f>
        <v>UNO</v>
      </c>
      <c r="G786" s="6">
        <f>INDEX(Hoja1!A:H,(ROW()-2)-(TRUNC((ROW()-2)/($J$1))*($J$1))+2,(TRUNC((ROW()-2)/($J$1)))+2)</f>
        <v>0</v>
      </c>
    </row>
    <row r="787" spans="1:7" x14ac:dyDescent="0.25">
      <c r="A787" s="9">
        <f>INDEX(Hoja1!A:H,B787,C787)</f>
        <v>0</v>
      </c>
      <c r="B787" s="8">
        <f t="shared" si="24"/>
        <v>13</v>
      </c>
      <c r="C787" s="8">
        <f t="shared" si="25"/>
        <v>8</v>
      </c>
      <c r="E787" s="4">
        <f>INDEX(Hoja1!$A:$H,(ROW()-2)-(TRUNC((ROW()-2)/($J$1))*($J$1))+2,1)</f>
        <v>41651</v>
      </c>
      <c r="F787" s="5" t="str">
        <f>INDEX(Hoja1!A:H,1,(TRUNC((ROW()-2)/($J$1)))+2)</f>
        <v>UNO</v>
      </c>
      <c r="G787" s="6">
        <f>INDEX(Hoja1!A:H,(ROW()-2)-(TRUNC((ROW()-2)/($J$1))*($J$1))+2,(TRUNC((ROW()-2)/($J$1)))+2)</f>
        <v>0</v>
      </c>
    </row>
    <row r="788" spans="1:7" x14ac:dyDescent="0.25">
      <c r="A788" s="9">
        <f>INDEX(Hoja1!A:H,B788,C788)</f>
        <v>0</v>
      </c>
      <c r="B788" s="8">
        <f t="shared" si="24"/>
        <v>14</v>
      </c>
      <c r="C788" s="8">
        <f t="shared" si="25"/>
        <v>8</v>
      </c>
      <c r="E788" s="4">
        <f>INDEX(Hoja1!$A:$H,(ROW()-2)-(TRUNC((ROW()-2)/($J$1))*($J$1))+2,1)</f>
        <v>41652</v>
      </c>
      <c r="F788" s="5" t="str">
        <f>INDEX(Hoja1!A:H,1,(TRUNC((ROW()-2)/($J$1)))+2)</f>
        <v>UNO</v>
      </c>
      <c r="G788" s="6">
        <f>INDEX(Hoja1!A:H,(ROW()-2)-(TRUNC((ROW()-2)/($J$1))*($J$1))+2,(TRUNC((ROW()-2)/($J$1)))+2)</f>
        <v>0</v>
      </c>
    </row>
    <row r="789" spans="1:7" x14ac:dyDescent="0.25">
      <c r="A789" s="9">
        <f>INDEX(Hoja1!A:H,B789,C789)</f>
        <v>0</v>
      </c>
      <c r="B789" s="8">
        <f t="shared" si="24"/>
        <v>15</v>
      </c>
      <c r="C789" s="8">
        <f t="shared" si="25"/>
        <v>8</v>
      </c>
      <c r="E789" s="4">
        <f>INDEX(Hoja1!$A:$H,(ROW()-2)-(TRUNC((ROW()-2)/($J$1))*($J$1))+2,1)</f>
        <v>41653</v>
      </c>
      <c r="F789" s="5" t="str">
        <f>INDEX(Hoja1!A:H,1,(TRUNC((ROW()-2)/($J$1)))+2)</f>
        <v>UNO</v>
      </c>
      <c r="G789" s="6">
        <f>INDEX(Hoja1!A:H,(ROW()-2)-(TRUNC((ROW()-2)/($J$1))*($J$1))+2,(TRUNC((ROW()-2)/($J$1)))+2)</f>
        <v>0</v>
      </c>
    </row>
    <row r="790" spans="1:7" x14ac:dyDescent="0.25">
      <c r="A790" s="9">
        <f>INDEX(Hoja1!A:H,B790,C790)</f>
        <v>0</v>
      </c>
      <c r="B790" s="8">
        <f t="shared" si="24"/>
        <v>16</v>
      </c>
      <c r="C790" s="8">
        <f t="shared" si="25"/>
        <v>8</v>
      </c>
      <c r="E790" s="4">
        <f>INDEX(Hoja1!$A:$H,(ROW()-2)-(TRUNC((ROW()-2)/($J$1))*($J$1))+2,1)</f>
        <v>41654</v>
      </c>
      <c r="F790" s="5" t="str">
        <f>INDEX(Hoja1!A:H,1,(TRUNC((ROW()-2)/($J$1)))+2)</f>
        <v>UNO</v>
      </c>
      <c r="G790" s="6">
        <f>INDEX(Hoja1!A:H,(ROW()-2)-(TRUNC((ROW()-2)/($J$1))*($J$1))+2,(TRUNC((ROW()-2)/($J$1)))+2)</f>
        <v>0</v>
      </c>
    </row>
    <row r="791" spans="1:7" x14ac:dyDescent="0.25">
      <c r="A791" s="9">
        <f>INDEX(Hoja1!A:H,B791,C791)</f>
        <v>0</v>
      </c>
      <c r="B791" s="8">
        <f t="shared" si="24"/>
        <v>17</v>
      </c>
      <c r="C791" s="8">
        <f t="shared" si="25"/>
        <v>8</v>
      </c>
      <c r="E791" s="4">
        <f>INDEX(Hoja1!$A:$H,(ROW()-2)-(TRUNC((ROW()-2)/($J$1))*($J$1))+2,1)</f>
        <v>41655</v>
      </c>
      <c r="F791" s="5" t="str">
        <f>INDEX(Hoja1!A:H,1,(TRUNC((ROW()-2)/($J$1)))+2)</f>
        <v>UNO</v>
      </c>
      <c r="G791" s="6">
        <f>INDEX(Hoja1!A:H,(ROW()-2)-(TRUNC((ROW()-2)/($J$1))*($J$1))+2,(TRUNC((ROW()-2)/($J$1)))+2)</f>
        <v>0</v>
      </c>
    </row>
    <row r="792" spans="1:7" x14ac:dyDescent="0.25">
      <c r="A792" s="9">
        <f>INDEX(Hoja1!A:H,B792,C792)</f>
        <v>0</v>
      </c>
      <c r="B792" s="8">
        <f t="shared" si="24"/>
        <v>18</v>
      </c>
      <c r="C792" s="8">
        <f t="shared" si="25"/>
        <v>8</v>
      </c>
      <c r="E792" s="4">
        <f>INDEX(Hoja1!$A:$H,(ROW()-2)-(TRUNC((ROW()-2)/($J$1))*($J$1))+2,1)</f>
        <v>41656</v>
      </c>
      <c r="F792" s="5" t="str">
        <f>INDEX(Hoja1!A:H,1,(TRUNC((ROW()-2)/($J$1)))+2)</f>
        <v>UNO</v>
      </c>
      <c r="G792" s="6">
        <f>INDEX(Hoja1!A:H,(ROW()-2)-(TRUNC((ROW()-2)/($J$1))*($J$1))+2,(TRUNC((ROW()-2)/($J$1)))+2)</f>
        <v>0</v>
      </c>
    </row>
    <row r="793" spans="1:7" x14ac:dyDescent="0.25">
      <c r="A793" s="9">
        <f>INDEX(Hoja1!A:H,B793,C793)</f>
        <v>0</v>
      </c>
      <c r="B793" s="8">
        <f t="shared" si="24"/>
        <v>19</v>
      </c>
      <c r="C793" s="8">
        <f t="shared" si="25"/>
        <v>8</v>
      </c>
      <c r="E793" s="4">
        <f>INDEX(Hoja1!$A:$H,(ROW()-2)-(TRUNC((ROW()-2)/($J$1))*($J$1))+2,1)</f>
        <v>41657</v>
      </c>
      <c r="F793" s="5" t="str">
        <f>INDEX(Hoja1!A:H,1,(TRUNC((ROW()-2)/($J$1)))+2)</f>
        <v>UNO</v>
      </c>
      <c r="G793" s="6">
        <f>INDEX(Hoja1!A:H,(ROW()-2)-(TRUNC((ROW()-2)/($J$1))*($J$1))+2,(TRUNC((ROW()-2)/($J$1)))+2)</f>
        <v>0</v>
      </c>
    </row>
    <row r="794" spans="1:7" x14ac:dyDescent="0.25">
      <c r="A794" s="9">
        <f>INDEX(Hoja1!A:H,B794,C794)</f>
        <v>0</v>
      </c>
      <c r="B794" s="8">
        <f t="shared" si="24"/>
        <v>20</v>
      </c>
      <c r="C794" s="8">
        <f t="shared" si="25"/>
        <v>8</v>
      </c>
      <c r="E794" s="4">
        <f>INDEX(Hoja1!$A:$H,(ROW()-2)-(TRUNC((ROW()-2)/($J$1))*($J$1))+2,1)</f>
        <v>41658</v>
      </c>
      <c r="F794" s="5" t="str">
        <f>INDEX(Hoja1!A:H,1,(TRUNC((ROW()-2)/($J$1)))+2)</f>
        <v>UNO</v>
      </c>
      <c r="G794" s="6">
        <f>INDEX(Hoja1!A:H,(ROW()-2)-(TRUNC((ROW()-2)/($J$1))*($J$1))+2,(TRUNC((ROW()-2)/($J$1)))+2)</f>
        <v>0</v>
      </c>
    </row>
    <row r="795" spans="1:7" x14ac:dyDescent="0.25">
      <c r="A795" s="9">
        <f>INDEX(Hoja1!A:H,B795,C795)</f>
        <v>0</v>
      </c>
      <c r="B795" s="8">
        <f t="shared" si="24"/>
        <v>21</v>
      </c>
      <c r="C795" s="8">
        <f t="shared" si="25"/>
        <v>8</v>
      </c>
      <c r="E795" s="4">
        <f>INDEX(Hoja1!$A:$H,(ROW()-2)-(TRUNC((ROW()-2)/($J$1))*($J$1))+2,1)</f>
        <v>41659</v>
      </c>
      <c r="F795" s="5" t="str">
        <f>INDEX(Hoja1!A:H,1,(TRUNC((ROW()-2)/($J$1)))+2)</f>
        <v>UNO</v>
      </c>
      <c r="G795" s="6">
        <f>INDEX(Hoja1!A:H,(ROW()-2)-(TRUNC((ROW()-2)/($J$1))*($J$1))+2,(TRUNC((ROW()-2)/($J$1)))+2)</f>
        <v>0</v>
      </c>
    </row>
    <row r="796" spans="1:7" x14ac:dyDescent="0.25">
      <c r="A796" s="9">
        <f>INDEX(Hoja1!A:H,B796,C796)</f>
        <v>0</v>
      </c>
      <c r="B796" s="8">
        <f t="shared" si="24"/>
        <v>22</v>
      </c>
      <c r="C796" s="8">
        <f t="shared" si="25"/>
        <v>8</v>
      </c>
      <c r="E796" s="4">
        <f>INDEX(Hoja1!$A:$H,(ROW()-2)-(TRUNC((ROW()-2)/($J$1))*($J$1))+2,1)</f>
        <v>41660</v>
      </c>
      <c r="F796" s="5" t="str">
        <f>INDEX(Hoja1!A:H,1,(TRUNC((ROW()-2)/($J$1)))+2)</f>
        <v>UNO</v>
      </c>
      <c r="G796" s="6">
        <f>INDEX(Hoja1!A:H,(ROW()-2)-(TRUNC((ROW()-2)/($J$1))*($J$1))+2,(TRUNC((ROW()-2)/($J$1)))+2)</f>
        <v>0</v>
      </c>
    </row>
    <row r="797" spans="1:7" x14ac:dyDescent="0.25">
      <c r="A797" s="9">
        <f>INDEX(Hoja1!A:H,B797,C797)</f>
        <v>0</v>
      </c>
      <c r="B797" s="8">
        <f t="shared" si="24"/>
        <v>23</v>
      </c>
      <c r="C797" s="8">
        <f t="shared" si="25"/>
        <v>8</v>
      </c>
      <c r="E797" s="4">
        <f>INDEX(Hoja1!$A:$H,(ROW()-2)-(TRUNC((ROW()-2)/($J$1))*($J$1))+2,1)</f>
        <v>41661</v>
      </c>
      <c r="F797" s="5" t="str">
        <f>INDEX(Hoja1!A:H,1,(TRUNC((ROW()-2)/($J$1)))+2)</f>
        <v>UNO</v>
      </c>
      <c r="G797" s="6">
        <f>INDEX(Hoja1!A:H,(ROW()-2)-(TRUNC((ROW()-2)/($J$1))*($J$1))+2,(TRUNC((ROW()-2)/($J$1)))+2)</f>
        <v>0</v>
      </c>
    </row>
    <row r="798" spans="1:7" x14ac:dyDescent="0.25">
      <c r="A798" s="9">
        <f>INDEX(Hoja1!A:H,B798,C798)</f>
        <v>0</v>
      </c>
      <c r="B798" s="8">
        <f t="shared" si="24"/>
        <v>24</v>
      </c>
      <c r="C798" s="8">
        <f t="shared" si="25"/>
        <v>8</v>
      </c>
      <c r="E798" s="4">
        <f>INDEX(Hoja1!$A:$H,(ROW()-2)-(TRUNC((ROW()-2)/($J$1))*($J$1))+2,1)</f>
        <v>41662</v>
      </c>
      <c r="F798" s="5" t="str">
        <f>INDEX(Hoja1!A:H,1,(TRUNC((ROW()-2)/($J$1)))+2)</f>
        <v>UNO</v>
      </c>
      <c r="G798" s="6">
        <f>INDEX(Hoja1!A:H,(ROW()-2)-(TRUNC((ROW()-2)/($J$1))*($J$1))+2,(TRUNC((ROW()-2)/($J$1)))+2)</f>
        <v>0</v>
      </c>
    </row>
    <row r="799" spans="1:7" x14ac:dyDescent="0.25">
      <c r="A799" s="9">
        <f>INDEX(Hoja1!A:H,B799,C799)</f>
        <v>0</v>
      </c>
      <c r="B799" s="8">
        <f t="shared" si="24"/>
        <v>25</v>
      </c>
      <c r="C799" s="8">
        <f t="shared" si="25"/>
        <v>8</v>
      </c>
      <c r="E799" s="4">
        <f>INDEX(Hoja1!$A:$H,(ROW()-2)-(TRUNC((ROW()-2)/($J$1))*($J$1))+2,1)</f>
        <v>41663</v>
      </c>
      <c r="F799" s="5" t="str">
        <f>INDEX(Hoja1!A:H,1,(TRUNC((ROW()-2)/($J$1)))+2)</f>
        <v>UNO</v>
      </c>
      <c r="G799" s="6">
        <f>INDEX(Hoja1!A:H,(ROW()-2)-(TRUNC((ROW()-2)/($J$1))*($J$1))+2,(TRUNC((ROW()-2)/($J$1)))+2)</f>
        <v>0</v>
      </c>
    </row>
    <row r="800" spans="1:7" x14ac:dyDescent="0.25">
      <c r="A800" s="9">
        <f>INDEX(Hoja1!A:H,B800,C800)</f>
        <v>0</v>
      </c>
      <c r="B800" s="8">
        <f t="shared" si="24"/>
        <v>26</v>
      </c>
      <c r="C800" s="8">
        <f t="shared" si="25"/>
        <v>8</v>
      </c>
      <c r="E800" s="4">
        <f>INDEX(Hoja1!$A:$H,(ROW()-2)-(TRUNC((ROW()-2)/($J$1))*($J$1))+2,1)</f>
        <v>41664</v>
      </c>
      <c r="F800" s="5" t="str">
        <f>INDEX(Hoja1!A:H,1,(TRUNC((ROW()-2)/($J$1)))+2)</f>
        <v>UNO</v>
      </c>
      <c r="G800" s="6">
        <f>INDEX(Hoja1!A:H,(ROW()-2)-(TRUNC((ROW()-2)/($J$1))*($J$1))+2,(TRUNC((ROW()-2)/($J$1)))+2)</f>
        <v>0</v>
      </c>
    </row>
    <row r="801" spans="1:7" x14ac:dyDescent="0.25">
      <c r="A801" s="9">
        <f>INDEX(Hoja1!A:H,B801,C801)</f>
        <v>0</v>
      </c>
      <c r="B801" s="8">
        <f t="shared" si="24"/>
        <v>27</v>
      </c>
      <c r="C801" s="8">
        <f t="shared" si="25"/>
        <v>8</v>
      </c>
      <c r="E801" s="4">
        <f>INDEX(Hoja1!$A:$H,(ROW()-2)-(TRUNC((ROW()-2)/($J$1))*($J$1))+2,1)</f>
        <v>41665</v>
      </c>
      <c r="F801" s="5" t="str">
        <f>INDEX(Hoja1!A:H,1,(TRUNC((ROW()-2)/($J$1)))+2)</f>
        <v>UNO</v>
      </c>
      <c r="G801" s="6">
        <f>INDEX(Hoja1!A:H,(ROW()-2)-(TRUNC((ROW()-2)/($J$1))*($J$1))+2,(TRUNC((ROW()-2)/($J$1)))+2)</f>
        <v>0</v>
      </c>
    </row>
    <row r="802" spans="1:7" x14ac:dyDescent="0.25">
      <c r="A802" s="9">
        <f>INDEX(Hoja1!A:H,B802,C802)</f>
        <v>0</v>
      </c>
      <c r="B802" s="8">
        <f t="shared" si="24"/>
        <v>28</v>
      </c>
      <c r="C802" s="8">
        <f t="shared" si="25"/>
        <v>8</v>
      </c>
      <c r="E802" s="4">
        <f>INDEX(Hoja1!$A:$H,(ROW()-2)-(TRUNC((ROW()-2)/($J$1))*($J$1))+2,1)</f>
        <v>41666</v>
      </c>
      <c r="F802" s="5" t="str">
        <f>INDEX(Hoja1!A:H,1,(TRUNC((ROW()-2)/($J$1)))+2)</f>
        <v>UNO</v>
      </c>
      <c r="G802" s="6">
        <f>INDEX(Hoja1!A:H,(ROW()-2)-(TRUNC((ROW()-2)/($J$1))*($J$1))+2,(TRUNC((ROW()-2)/($J$1)))+2)</f>
        <v>0</v>
      </c>
    </row>
    <row r="803" spans="1:7" x14ac:dyDescent="0.25">
      <c r="A803" s="9">
        <f>INDEX(Hoja1!A:H,B803,C803)</f>
        <v>0</v>
      </c>
      <c r="B803" s="8">
        <f t="shared" si="24"/>
        <v>29</v>
      </c>
      <c r="C803" s="8">
        <f t="shared" si="25"/>
        <v>8</v>
      </c>
      <c r="E803" s="4">
        <f>INDEX(Hoja1!$A:$H,(ROW()-2)-(TRUNC((ROW()-2)/($J$1))*($J$1))+2,1)</f>
        <v>41667</v>
      </c>
      <c r="F803" s="5" t="str">
        <f>INDEX(Hoja1!A:H,1,(TRUNC((ROW()-2)/($J$1)))+2)</f>
        <v>UNO</v>
      </c>
      <c r="G803" s="6">
        <f>INDEX(Hoja1!A:H,(ROW()-2)-(TRUNC((ROW()-2)/($J$1))*($J$1))+2,(TRUNC((ROW()-2)/($J$1)))+2)</f>
        <v>0</v>
      </c>
    </row>
    <row r="804" spans="1:7" x14ac:dyDescent="0.25">
      <c r="A804" s="9">
        <f>INDEX(Hoja1!A:H,B804,C804)</f>
        <v>0</v>
      </c>
      <c r="B804" s="8">
        <f t="shared" si="24"/>
        <v>30</v>
      </c>
      <c r="C804" s="8">
        <f t="shared" si="25"/>
        <v>8</v>
      </c>
      <c r="E804" s="4">
        <f>INDEX(Hoja1!$A:$H,(ROW()-2)-(TRUNC((ROW()-2)/($J$1))*($J$1))+2,1)</f>
        <v>41668</v>
      </c>
      <c r="F804" s="5" t="str">
        <f>INDEX(Hoja1!A:H,1,(TRUNC((ROW()-2)/($J$1)))+2)</f>
        <v>UNO</v>
      </c>
      <c r="G804" s="6">
        <f>INDEX(Hoja1!A:H,(ROW()-2)-(TRUNC((ROW()-2)/($J$1))*($J$1))+2,(TRUNC((ROW()-2)/($J$1)))+2)</f>
        <v>0</v>
      </c>
    </row>
    <row r="805" spans="1:7" x14ac:dyDescent="0.25">
      <c r="A805" s="9">
        <f>INDEX(Hoja1!A:H,B805,C805)</f>
        <v>0</v>
      </c>
      <c r="B805" s="8">
        <f t="shared" si="24"/>
        <v>31</v>
      </c>
      <c r="C805" s="8">
        <f t="shared" si="25"/>
        <v>8</v>
      </c>
      <c r="E805" s="4">
        <f>INDEX(Hoja1!$A:$H,(ROW()-2)-(TRUNC((ROW()-2)/($J$1))*($J$1))+2,1)</f>
        <v>41669</v>
      </c>
      <c r="F805" s="5" t="str">
        <f>INDEX(Hoja1!A:H,1,(TRUNC((ROW()-2)/($J$1)))+2)</f>
        <v>UNO</v>
      </c>
      <c r="G805" s="6">
        <f>INDEX(Hoja1!A:H,(ROW()-2)-(TRUNC((ROW()-2)/($J$1))*($J$1))+2,(TRUNC((ROW()-2)/($J$1)))+2)</f>
        <v>0</v>
      </c>
    </row>
    <row r="806" spans="1:7" x14ac:dyDescent="0.25">
      <c r="A806" s="9">
        <f>INDEX(Hoja1!A:H,B806,C806)</f>
        <v>0</v>
      </c>
      <c r="B806" s="8">
        <f t="shared" si="24"/>
        <v>32</v>
      </c>
      <c r="C806" s="8">
        <f t="shared" si="25"/>
        <v>8</v>
      </c>
      <c r="E806" s="4">
        <f>INDEX(Hoja1!$A:$H,(ROW()-2)-(TRUNC((ROW()-2)/($J$1))*($J$1))+2,1)</f>
        <v>41670</v>
      </c>
      <c r="F806" s="5" t="str">
        <f>INDEX(Hoja1!A:H,1,(TRUNC((ROW()-2)/($J$1)))+2)</f>
        <v>UNO</v>
      </c>
      <c r="G806" s="6">
        <f>INDEX(Hoja1!A:H,(ROW()-2)-(TRUNC((ROW()-2)/($J$1))*($J$1))+2,(TRUNC((ROW()-2)/($J$1)))+2)</f>
        <v>0</v>
      </c>
    </row>
    <row r="807" spans="1:7" x14ac:dyDescent="0.25">
      <c r="A807" s="9">
        <f>INDEX(Hoja1!A:H,B807,C807)</f>
        <v>0</v>
      </c>
      <c r="B807" s="8">
        <f t="shared" si="24"/>
        <v>33</v>
      </c>
      <c r="C807" s="8">
        <f t="shared" si="25"/>
        <v>8</v>
      </c>
      <c r="E807" s="4">
        <f>INDEX(Hoja1!$A:$H,(ROW()-2)-(TRUNC((ROW()-2)/($J$1))*($J$1))+2,1)</f>
        <v>41671</v>
      </c>
      <c r="F807" s="5" t="str">
        <f>INDEX(Hoja1!A:H,1,(TRUNC((ROW()-2)/($J$1)))+2)</f>
        <v>UNO</v>
      </c>
      <c r="G807" s="6">
        <f>INDEX(Hoja1!A:H,(ROW()-2)-(TRUNC((ROW()-2)/($J$1))*($J$1))+2,(TRUNC((ROW()-2)/($J$1)))+2)</f>
        <v>0</v>
      </c>
    </row>
    <row r="808" spans="1:7" x14ac:dyDescent="0.25">
      <c r="A808" s="9">
        <f>INDEX(Hoja1!A:H,B808,C808)</f>
        <v>0</v>
      </c>
      <c r="B808" s="8">
        <f t="shared" si="24"/>
        <v>34</v>
      </c>
      <c r="C808" s="8">
        <f t="shared" si="25"/>
        <v>8</v>
      </c>
      <c r="E808" s="4">
        <f>INDEX(Hoja1!$A:$H,(ROW()-2)-(TRUNC((ROW()-2)/($J$1))*($J$1))+2,1)</f>
        <v>41672</v>
      </c>
      <c r="F808" s="5" t="str">
        <f>INDEX(Hoja1!A:H,1,(TRUNC((ROW()-2)/($J$1)))+2)</f>
        <v>UNO</v>
      </c>
      <c r="G808" s="6">
        <f>INDEX(Hoja1!A:H,(ROW()-2)-(TRUNC((ROW()-2)/($J$1))*($J$1))+2,(TRUNC((ROW()-2)/($J$1)))+2)</f>
        <v>0</v>
      </c>
    </row>
    <row r="809" spans="1:7" x14ac:dyDescent="0.25">
      <c r="A809" s="9">
        <f>INDEX(Hoja1!A:H,B809,C809)</f>
        <v>0</v>
      </c>
      <c r="B809" s="8">
        <f t="shared" si="24"/>
        <v>35</v>
      </c>
      <c r="C809" s="8">
        <f t="shared" si="25"/>
        <v>8</v>
      </c>
      <c r="E809" s="4">
        <f>INDEX(Hoja1!$A:$H,(ROW()-2)-(TRUNC((ROW()-2)/($J$1))*($J$1))+2,1)</f>
        <v>41673</v>
      </c>
      <c r="F809" s="5" t="str">
        <f>INDEX(Hoja1!A:H,1,(TRUNC((ROW()-2)/($J$1)))+2)</f>
        <v>UNO</v>
      </c>
      <c r="G809" s="6">
        <f>INDEX(Hoja1!A:H,(ROW()-2)-(TRUNC((ROW()-2)/($J$1))*($J$1))+2,(TRUNC((ROW()-2)/($J$1)))+2)</f>
        <v>0</v>
      </c>
    </row>
    <row r="810" spans="1:7" x14ac:dyDescent="0.25">
      <c r="A810" s="9">
        <f>INDEX(Hoja1!A:H,B810,C810)</f>
        <v>0</v>
      </c>
      <c r="B810" s="8">
        <f t="shared" si="24"/>
        <v>36</v>
      </c>
      <c r="C810" s="8">
        <f t="shared" si="25"/>
        <v>8</v>
      </c>
      <c r="E810" s="4">
        <f>INDEX(Hoja1!$A:$H,(ROW()-2)-(TRUNC((ROW()-2)/($J$1))*($J$1))+2,1)</f>
        <v>41674</v>
      </c>
      <c r="F810" s="5" t="str">
        <f>INDEX(Hoja1!A:H,1,(TRUNC((ROW()-2)/($J$1)))+2)</f>
        <v>UNO</v>
      </c>
      <c r="G810" s="6">
        <f>INDEX(Hoja1!A:H,(ROW()-2)-(TRUNC((ROW()-2)/($J$1))*($J$1))+2,(TRUNC((ROW()-2)/($J$1)))+2)</f>
        <v>0</v>
      </c>
    </row>
    <row r="811" spans="1:7" x14ac:dyDescent="0.25">
      <c r="A811" s="9">
        <f>INDEX(Hoja1!A:H,B811,C811)</f>
        <v>0</v>
      </c>
      <c r="B811" s="8">
        <f t="shared" si="24"/>
        <v>37</v>
      </c>
      <c r="C811" s="8">
        <f t="shared" si="25"/>
        <v>8</v>
      </c>
      <c r="E811" s="4">
        <f>INDEX(Hoja1!$A:$H,(ROW()-2)-(TRUNC((ROW()-2)/($J$1))*($J$1))+2,1)</f>
        <v>41675</v>
      </c>
      <c r="F811" s="5" t="str">
        <f>INDEX(Hoja1!A:H,1,(TRUNC((ROW()-2)/($J$1)))+2)</f>
        <v>UNO</v>
      </c>
      <c r="G811" s="6">
        <f>INDEX(Hoja1!A:H,(ROW()-2)-(TRUNC((ROW()-2)/($J$1))*($J$1))+2,(TRUNC((ROW()-2)/($J$1)))+2)</f>
        <v>0</v>
      </c>
    </row>
    <row r="812" spans="1:7" x14ac:dyDescent="0.25">
      <c r="A812" s="9">
        <f>INDEX(Hoja1!A:H,B812,C812)</f>
        <v>0</v>
      </c>
      <c r="B812" s="8">
        <f t="shared" si="24"/>
        <v>38</v>
      </c>
      <c r="C812" s="8">
        <f t="shared" si="25"/>
        <v>8</v>
      </c>
      <c r="E812" s="4">
        <f>INDEX(Hoja1!$A:$H,(ROW()-2)-(TRUNC((ROW()-2)/($J$1))*($J$1))+2,1)</f>
        <v>41676</v>
      </c>
      <c r="F812" s="5" t="str">
        <f>INDEX(Hoja1!A:H,1,(TRUNC((ROW()-2)/($J$1)))+2)</f>
        <v>UNO</v>
      </c>
      <c r="G812" s="6">
        <f>INDEX(Hoja1!A:H,(ROW()-2)-(TRUNC((ROW()-2)/($J$1))*($J$1))+2,(TRUNC((ROW()-2)/($J$1)))+2)</f>
        <v>0</v>
      </c>
    </row>
    <row r="813" spans="1:7" x14ac:dyDescent="0.25">
      <c r="A813" s="9">
        <f>INDEX(Hoja1!A:H,B813,C813)</f>
        <v>0</v>
      </c>
      <c r="B813" s="8">
        <f t="shared" si="24"/>
        <v>39</v>
      </c>
      <c r="C813" s="8">
        <f t="shared" si="25"/>
        <v>8</v>
      </c>
      <c r="E813" s="4">
        <f>INDEX(Hoja1!$A:$H,(ROW()-2)-(TRUNC((ROW()-2)/($J$1))*($J$1))+2,1)</f>
        <v>41677</v>
      </c>
      <c r="F813" s="5" t="str">
        <f>INDEX(Hoja1!A:H,1,(TRUNC((ROW()-2)/($J$1)))+2)</f>
        <v>UNO</v>
      </c>
      <c r="G813" s="6">
        <f>INDEX(Hoja1!A:H,(ROW()-2)-(TRUNC((ROW()-2)/($J$1))*($J$1))+2,(TRUNC((ROW()-2)/($J$1)))+2)</f>
        <v>0</v>
      </c>
    </row>
    <row r="814" spans="1:7" x14ac:dyDescent="0.25">
      <c r="A814" s="9">
        <f>INDEX(Hoja1!A:H,B814,C814)</f>
        <v>0</v>
      </c>
      <c r="B814" s="8">
        <f t="shared" si="24"/>
        <v>40</v>
      </c>
      <c r="C814" s="8">
        <f t="shared" si="25"/>
        <v>8</v>
      </c>
      <c r="E814" s="4">
        <f>INDEX(Hoja1!$A:$H,(ROW()-2)-(TRUNC((ROW()-2)/($J$1))*($J$1))+2,1)</f>
        <v>41678</v>
      </c>
      <c r="F814" s="5" t="str">
        <f>INDEX(Hoja1!A:H,1,(TRUNC((ROW()-2)/($J$1)))+2)</f>
        <v>UNO</v>
      </c>
      <c r="G814" s="6">
        <f>INDEX(Hoja1!A:H,(ROW()-2)-(TRUNC((ROW()-2)/($J$1))*($J$1))+2,(TRUNC((ROW()-2)/($J$1)))+2)</f>
        <v>0</v>
      </c>
    </row>
    <row r="815" spans="1:7" x14ac:dyDescent="0.25">
      <c r="A815" s="9">
        <f>INDEX(Hoja1!A:H,B815,C815)</f>
        <v>0</v>
      </c>
      <c r="B815" s="8">
        <f t="shared" si="24"/>
        <v>41</v>
      </c>
      <c r="C815" s="8">
        <f t="shared" si="25"/>
        <v>8</v>
      </c>
      <c r="E815" s="4">
        <f>INDEX(Hoja1!$A:$H,(ROW()-2)-(TRUNC((ROW()-2)/($J$1))*($J$1))+2,1)</f>
        <v>41679</v>
      </c>
      <c r="F815" s="5" t="str">
        <f>INDEX(Hoja1!A:H,1,(TRUNC((ROW()-2)/($J$1)))+2)</f>
        <v>UNO</v>
      </c>
      <c r="G815" s="6">
        <f>INDEX(Hoja1!A:H,(ROW()-2)-(TRUNC((ROW()-2)/($J$1))*($J$1))+2,(TRUNC((ROW()-2)/($J$1)))+2)</f>
        <v>0</v>
      </c>
    </row>
    <row r="816" spans="1:7" x14ac:dyDescent="0.25">
      <c r="A816" s="9">
        <f>INDEX(Hoja1!A:H,B816,C816)</f>
        <v>0</v>
      </c>
      <c r="B816" s="8">
        <f t="shared" si="24"/>
        <v>42</v>
      </c>
      <c r="C816" s="8">
        <f t="shared" si="25"/>
        <v>8</v>
      </c>
      <c r="E816" s="4">
        <f>INDEX(Hoja1!$A:$H,(ROW()-2)-(TRUNC((ROW()-2)/($J$1))*($J$1))+2,1)</f>
        <v>41680</v>
      </c>
      <c r="F816" s="5" t="str">
        <f>INDEX(Hoja1!A:H,1,(TRUNC((ROW()-2)/($J$1)))+2)</f>
        <v>UNO</v>
      </c>
      <c r="G816" s="6">
        <f>INDEX(Hoja1!A:H,(ROW()-2)-(TRUNC((ROW()-2)/($J$1))*($J$1))+2,(TRUNC((ROW()-2)/($J$1)))+2)</f>
        <v>0</v>
      </c>
    </row>
    <row r="817" spans="1:7" x14ac:dyDescent="0.25">
      <c r="A817" s="9">
        <f>INDEX(Hoja1!A:H,B817,C817)</f>
        <v>0</v>
      </c>
      <c r="B817" s="8">
        <f t="shared" si="24"/>
        <v>43</v>
      </c>
      <c r="C817" s="8">
        <f t="shared" si="25"/>
        <v>8</v>
      </c>
      <c r="E817" s="4">
        <f>INDEX(Hoja1!$A:$H,(ROW()-2)-(TRUNC((ROW()-2)/($J$1))*($J$1))+2,1)</f>
        <v>41681</v>
      </c>
      <c r="F817" s="5" t="str">
        <f>INDEX(Hoja1!A:H,1,(TRUNC((ROW()-2)/($J$1)))+2)</f>
        <v>UNO</v>
      </c>
      <c r="G817" s="6">
        <f>INDEX(Hoja1!A:H,(ROW()-2)-(TRUNC((ROW()-2)/($J$1))*($J$1))+2,(TRUNC((ROW()-2)/($J$1)))+2)</f>
        <v>0</v>
      </c>
    </row>
    <row r="818" spans="1:7" x14ac:dyDescent="0.25">
      <c r="A818" s="9">
        <f>INDEX(Hoja1!A:H,B818,C818)</f>
        <v>0</v>
      </c>
      <c r="B818" s="8">
        <f t="shared" si="24"/>
        <v>44</v>
      </c>
      <c r="C818" s="8">
        <f t="shared" si="25"/>
        <v>8</v>
      </c>
      <c r="E818" s="4">
        <f>INDEX(Hoja1!$A:$H,(ROW()-2)-(TRUNC((ROW()-2)/($J$1))*($J$1))+2,1)</f>
        <v>41682</v>
      </c>
      <c r="F818" s="5" t="str">
        <f>INDEX(Hoja1!A:H,1,(TRUNC((ROW()-2)/($J$1)))+2)</f>
        <v>UNO</v>
      </c>
      <c r="G818" s="6">
        <f>INDEX(Hoja1!A:H,(ROW()-2)-(TRUNC((ROW()-2)/($J$1))*($J$1))+2,(TRUNC((ROW()-2)/($J$1)))+2)</f>
        <v>0</v>
      </c>
    </row>
    <row r="819" spans="1:7" x14ac:dyDescent="0.25">
      <c r="A819" s="9">
        <f>INDEX(Hoja1!A:H,B819,C819)</f>
        <v>0</v>
      </c>
      <c r="B819" s="8">
        <f t="shared" si="24"/>
        <v>45</v>
      </c>
      <c r="C819" s="8">
        <f t="shared" si="25"/>
        <v>8</v>
      </c>
      <c r="E819" s="4">
        <f>INDEX(Hoja1!$A:$H,(ROW()-2)-(TRUNC((ROW()-2)/($J$1))*($J$1))+2,1)</f>
        <v>41683</v>
      </c>
      <c r="F819" s="5" t="str">
        <f>INDEX(Hoja1!A:H,1,(TRUNC((ROW()-2)/($J$1)))+2)</f>
        <v>UNO</v>
      </c>
      <c r="G819" s="6">
        <f>INDEX(Hoja1!A:H,(ROW()-2)-(TRUNC((ROW()-2)/($J$1))*($J$1))+2,(TRUNC((ROW()-2)/($J$1)))+2)</f>
        <v>0</v>
      </c>
    </row>
    <row r="820" spans="1:7" x14ac:dyDescent="0.25">
      <c r="A820" s="9">
        <f>INDEX(Hoja1!A:H,B820,C820)</f>
        <v>0</v>
      </c>
      <c r="B820" s="8">
        <f t="shared" si="24"/>
        <v>46</v>
      </c>
      <c r="C820" s="8">
        <f t="shared" si="25"/>
        <v>8</v>
      </c>
      <c r="E820" s="4">
        <f>INDEX(Hoja1!$A:$H,(ROW()-2)-(TRUNC((ROW()-2)/($J$1))*($J$1))+2,1)</f>
        <v>41684</v>
      </c>
      <c r="F820" s="5" t="str">
        <f>INDEX(Hoja1!A:H,1,(TRUNC((ROW()-2)/($J$1)))+2)</f>
        <v>UNO</v>
      </c>
      <c r="G820" s="6">
        <f>INDEX(Hoja1!A:H,(ROW()-2)-(TRUNC((ROW()-2)/($J$1))*($J$1))+2,(TRUNC((ROW()-2)/($J$1)))+2)</f>
        <v>0</v>
      </c>
    </row>
    <row r="821" spans="1:7" x14ac:dyDescent="0.25">
      <c r="A821" s="9">
        <f>INDEX(Hoja1!A:H,B821,C821)</f>
        <v>0</v>
      </c>
      <c r="B821" s="8">
        <f t="shared" si="24"/>
        <v>47</v>
      </c>
      <c r="C821" s="8">
        <f t="shared" si="25"/>
        <v>8</v>
      </c>
      <c r="E821" s="4">
        <f>INDEX(Hoja1!$A:$H,(ROW()-2)-(TRUNC((ROW()-2)/($J$1))*($J$1))+2,1)</f>
        <v>41685</v>
      </c>
      <c r="F821" s="5" t="str">
        <f>INDEX(Hoja1!A:H,1,(TRUNC((ROW()-2)/($J$1)))+2)</f>
        <v>UNO</v>
      </c>
      <c r="G821" s="6">
        <f>INDEX(Hoja1!A:H,(ROW()-2)-(TRUNC((ROW()-2)/($J$1))*($J$1))+2,(TRUNC((ROW()-2)/($J$1)))+2)</f>
        <v>0</v>
      </c>
    </row>
    <row r="822" spans="1:7" x14ac:dyDescent="0.25">
      <c r="A822" s="9">
        <f>INDEX(Hoja1!A:H,B822,C822)</f>
        <v>0</v>
      </c>
      <c r="B822" s="8">
        <f t="shared" si="24"/>
        <v>48</v>
      </c>
      <c r="C822" s="8">
        <f t="shared" si="25"/>
        <v>8</v>
      </c>
      <c r="E822" s="4">
        <f>INDEX(Hoja1!$A:$H,(ROW()-2)-(TRUNC((ROW()-2)/($J$1))*($J$1))+2,1)</f>
        <v>41686</v>
      </c>
      <c r="F822" s="5" t="str">
        <f>INDEX(Hoja1!A:H,1,(TRUNC((ROW()-2)/($J$1)))+2)</f>
        <v>UNO</v>
      </c>
      <c r="G822" s="6">
        <f>INDEX(Hoja1!A:H,(ROW()-2)-(TRUNC((ROW()-2)/($J$1))*($J$1))+2,(TRUNC((ROW()-2)/($J$1)))+2)</f>
        <v>0</v>
      </c>
    </row>
    <row r="823" spans="1:7" x14ac:dyDescent="0.25">
      <c r="A823" s="9">
        <f>INDEX(Hoja1!A:H,B823,C823)</f>
        <v>0</v>
      </c>
      <c r="B823" s="8">
        <f t="shared" si="24"/>
        <v>49</v>
      </c>
      <c r="C823" s="8">
        <f t="shared" si="25"/>
        <v>8</v>
      </c>
      <c r="E823" s="4">
        <f>INDEX(Hoja1!$A:$H,(ROW()-2)-(TRUNC((ROW()-2)/($J$1))*($J$1))+2,1)</f>
        <v>41687</v>
      </c>
      <c r="F823" s="5" t="str">
        <f>INDEX(Hoja1!A:H,1,(TRUNC((ROW()-2)/($J$1)))+2)</f>
        <v>UNO</v>
      </c>
      <c r="G823" s="6">
        <f>INDEX(Hoja1!A:H,(ROW()-2)-(TRUNC((ROW()-2)/($J$1))*($J$1))+2,(TRUNC((ROW()-2)/($J$1)))+2)</f>
        <v>0</v>
      </c>
    </row>
    <row r="824" spans="1:7" x14ac:dyDescent="0.25">
      <c r="A824" s="9">
        <f>INDEX(Hoja1!A:H,B824,C824)</f>
        <v>0</v>
      </c>
      <c r="B824" s="8">
        <f t="shared" si="24"/>
        <v>50</v>
      </c>
      <c r="C824" s="8">
        <f t="shared" si="25"/>
        <v>8</v>
      </c>
      <c r="E824" s="4">
        <f>INDEX(Hoja1!$A:$H,(ROW()-2)-(TRUNC((ROW()-2)/($J$1))*($J$1))+2,1)</f>
        <v>41688</v>
      </c>
      <c r="F824" s="5" t="str">
        <f>INDEX(Hoja1!A:H,1,(TRUNC((ROW()-2)/($J$1)))+2)</f>
        <v>UNO</v>
      </c>
      <c r="G824" s="6">
        <f>INDEX(Hoja1!A:H,(ROW()-2)-(TRUNC((ROW()-2)/($J$1))*($J$1))+2,(TRUNC((ROW()-2)/($J$1)))+2)</f>
        <v>0</v>
      </c>
    </row>
    <row r="825" spans="1:7" x14ac:dyDescent="0.25">
      <c r="A825" s="9">
        <f>INDEX(Hoja1!A:H,B825,C825)</f>
        <v>0</v>
      </c>
      <c r="B825" s="8">
        <f t="shared" si="24"/>
        <v>51</v>
      </c>
      <c r="C825" s="8">
        <f t="shared" si="25"/>
        <v>8</v>
      </c>
      <c r="E825" s="4">
        <f>INDEX(Hoja1!$A:$H,(ROW()-2)-(TRUNC((ROW()-2)/($J$1))*($J$1))+2,1)</f>
        <v>41689</v>
      </c>
      <c r="F825" s="5" t="str">
        <f>INDEX(Hoja1!A:H,1,(TRUNC((ROW()-2)/($J$1)))+2)</f>
        <v>UNO</v>
      </c>
      <c r="G825" s="6">
        <f>INDEX(Hoja1!A:H,(ROW()-2)-(TRUNC((ROW()-2)/($J$1))*($J$1))+2,(TRUNC((ROW()-2)/($J$1)))+2)</f>
        <v>0</v>
      </c>
    </row>
    <row r="826" spans="1:7" x14ac:dyDescent="0.25">
      <c r="A826" s="9">
        <f>INDEX(Hoja1!A:H,B826,C826)</f>
        <v>0</v>
      </c>
      <c r="B826" s="8">
        <f t="shared" si="24"/>
        <v>52</v>
      </c>
      <c r="C826" s="8">
        <f t="shared" si="25"/>
        <v>8</v>
      </c>
      <c r="E826" s="4">
        <f>INDEX(Hoja1!$A:$H,(ROW()-2)-(TRUNC((ROW()-2)/($J$1))*($J$1))+2,1)</f>
        <v>41690</v>
      </c>
      <c r="F826" s="5" t="str">
        <f>INDEX(Hoja1!A:H,1,(TRUNC((ROW()-2)/($J$1)))+2)</f>
        <v>UNO</v>
      </c>
      <c r="G826" s="6">
        <f>INDEX(Hoja1!A:H,(ROW()-2)-(TRUNC((ROW()-2)/($J$1))*($J$1))+2,(TRUNC((ROW()-2)/($J$1)))+2)</f>
        <v>0</v>
      </c>
    </row>
    <row r="827" spans="1:7" x14ac:dyDescent="0.25">
      <c r="A827" s="9">
        <f>INDEX(Hoja1!A:H,B827,C827)</f>
        <v>0</v>
      </c>
      <c r="B827" s="8">
        <f t="shared" si="24"/>
        <v>53</v>
      </c>
      <c r="C827" s="8">
        <f t="shared" si="25"/>
        <v>8</v>
      </c>
      <c r="E827" s="4">
        <f>INDEX(Hoja1!$A:$H,(ROW()-2)-(TRUNC((ROW()-2)/($J$1))*($J$1))+2,1)</f>
        <v>41691</v>
      </c>
      <c r="F827" s="5" t="str">
        <f>INDEX(Hoja1!A:H,1,(TRUNC((ROW()-2)/($J$1)))+2)</f>
        <v>UNO</v>
      </c>
      <c r="G827" s="6">
        <f>INDEX(Hoja1!A:H,(ROW()-2)-(TRUNC((ROW()-2)/($J$1))*($J$1))+2,(TRUNC((ROW()-2)/($J$1)))+2)</f>
        <v>0</v>
      </c>
    </row>
    <row r="828" spans="1:7" x14ac:dyDescent="0.25">
      <c r="A828" s="9">
        <f>INDEX(Hoja1!A:H,B828,C828)</f>
        <v>0</v>
      </c>
      <c r="B828" s="8">
        <f t="shared" si="24"/>
        <v>54</v>
      </c>
      <c r="C828" s="8">
        <f t="shared" si="25"/>
        <v>8</v>
      </c>
      <c r="E828" s="4">
        <f>INDEX(Hoja1!$A:$H,(ROW()-2)-(TRUNC((ROW()-2)/($J$1))*($J$1))+2,1)</f>
        <v>41692</v>
      </c>
      <c r="F828" s="5" t="str">
        <f>INDEX(Hoja1!A:H,1,(TRUNC((ROW()-2)/($J$1)))+2)</f>
        <v>UNO</v>
      </c>
      <c r="G828" s="6">
        <f>INDEX(Hoja1!A:H,(ROW()-2)-(TRUNC((ROW()-2)/($J$1))*($J$1))+2,(TRUNC((ROW()-2)/($J$1)))+2)</f>
        <v>0</v>
      </c>
    </row>
    <row r="829" spans="1:7" x14ac:dyDescent="0.25">
      <c r="A829" s="9">
        <f>INDEX(Hoja1!A:H,B829,C829)</f>
        <v>0</v>
      </c>
      <c r="B829" s="8">
        <f t="shared" si="24"/>
        <v>55</v>
      </c>
      <c r="C829" s="8">
        <f t="shared" si="25"/>
        <v>8</v>
      </c>
      <c r="E829" s="4">
        <f>INDEX(Hoja1!$A:$H,(ROW()-2)-(TRUNC((ROW()-2)/($J$1))*($J$1))+2,1)</f>
        <v>41693</v>
      </c>
      <c r="F829" s="5" t="str">
        <f>INDEX(Hoja1!A:H,1,(TRUNC((ROW()-2)/($J$1)))+2)</f>
        <v>UNO</v>
      </c>
      <c r="G829" s="6">
        <f>INDEX(Hoja1!A:H,(ROW()-2)-(TRUNC((ROW()-2)/($J$1))*($J$1))+2,(TRUNC((ROW()-2)/($J$1)))+2)</f>
        <v>0</v>
      </c>
    </row>
    <row r="830" spans="1:7" x14ac:dyDescent="0.25">
      <c r="A830" s="9">
        <f>INDEX(Hoja1!A:H,B830,C830)</f>
        <v>0</v>
      </c>
      <c r="B830" s="8">
        <f t="shared" si="24"/>
        <v>56</v>
      </c>
      <c r="C830" s="8">
        <f t="shared" si="25"/>
        <v>8</v>
      </c>
      <c r="E830" s="4">
        <f>INDEX(Hoja1!$A:$H,(ROW()-2)-(TRUNC((ROW()-2)/($J$1))*($J$1))+2,1)</f>
        <v>41694</v>
      </c>
      <c r="F830" s="5" t="str">
        <f>INDEX(Hoja1!A:H,1,(TRUNC((ROW()-2)/($J$1)))+2)</f>
        <v>UNO</v>
      </c>
      <c r="G830" s="6">
        <f>INDEX(Hoja1!A:H,(ROW()-2)-(TRUNC((ROW()-2)/($J$1))*($J$1))+2,(TRUNC((ROW()-2)/($J$1)))+2)</f>
        <v>0</v>
      </c>
    </row>
    <row r="831" spans="1:7" x14ac:dyDescent="0.25">
      <c r="A831" s="9">
        <f>INDEX(Hoja1!A:H,B831,C831)</f>
        <v>0</v>
      </c>
      <c r="B831" s="8">
        <f t="shared" si="24"/>
        <v>57</v>
      </c>
      <c r="C831" s="8">
        <f t="shared" si="25"/>
        <v>8</v>
      </c>
      <c r="E831" s="4">
        <f>INDEX(Hoja1!$A:$H,(ROW()-2)-(TRUNC((ROW()-2)/($J$1))*($J$1))+2,1)</f>
        <v>41695</v>
      </c>
      <c r="F831" s="5" t="str">
        <f>INDEX(Hoja1!A:H,1,(TRUNC((ROW()-2)/($J$1)))+2)</f>
        <v>UNO</v>
      </c>
      <c r="G831" s="6">
        <f>INDEX(Hoja1!A:H,(ROW()-2)-(TRUNC((ROW()-2)/($J$1))*($J$1))+2,(TRUNC((ROW()-2)/($J$1)))+2)</f>
        <v>0</v>
      </c>
    </row>
    <row r="832" spans="1:7" x14ac:dyDescent="0.25">
      <c r="A832" s="9">
        <f>INDEX(Hoja1!A:H,B832,C832)</f>
        <v>0</v>
      </c>
      <c r="B832" s="8">
        <f t="shared" si="24"/>
        <v>58</v>
      </c>
      <c r="C832" s="8">
        <f t="shared" si="25"/>
        <v>8</v>
      </c>
      <c r="E832" s="4">
        <f>INDEX(Hoja1!$A:$H,(ROW()-2)-(TRUNC((ROW()-2)/($J$1))*($J$1))+2,1)</f>
        <v>41696</v>
      </c>
      <c r="F832" s="5" t="str">
        <f>INDEX(Hoja1!A:H,1,(TRUNC((ROW()-2)/($J$1)))+2)</f>
        <v>UNO</v>
      </c>
      <c r="G832" s="6">
        <f>INDEX(Hoja1!A:H,(ROW()-2)-(TRUNC((ROW()-2)/($J$1))*($J$1))+2,(TRUNC((ROW()-2)/($J$1)))+2)</f>
        <v>0</v>
      </c>
    </row>
    <row r="833" spans="1:7" x14ac:dyDescent="0.25">
      <c r="A833" s="9">
        <f>INDEX(Hoja1!A:H,B833,C833)</f>
        <v>0</v>
      </c>
      <c r="B833" s="8">
        <f t="shared" si="24"/>
        <v>59</v>
      </c>
      <c r="C833" s="8">
        <f t="shared" si="25"/>
        <v>8</v>
      </c>
      <c r="E833" s="4">
        <f>INDEX(Hoja1!$A:$H,(ROW()-2)-(TRUNC((ROW()-2)/($J$1))*($J$1))+2,1)</f>
        <v>41697</v>
      </c>
      <c r="F833" s="5" t="str">
        <f>INDEX(Hoja1!A:H,1,(TRUNC((ROW()-2)/($J$1)))+2)</f>
        <v>UNO</v>
      </c>
      <c r="G833" s="6">
        <f>INDEX(Hoja1!A:H,(ROW()-2)-(TRUNC((ROW()-2)/($J$1))*($J$1))+2,(TRUNC((ROW()-2)/($J$1)))+2)</f>
        <v>0</v>
      </c>
    </row>
    <row r="834" spans="1:7" x14ac:dyDescent="0.25">
      <c r="A834" s="9">
        <f>INDEX(Hoja1!A:H,B834,C834)</f>
        <v>0</v>
      </c>
      <c r="B834" s="8">
        <f t="shared" si="24"/>
        <v>60</v>
      </c>
      <c r="C834" s="8">
        <f t="shared" si="25"/>
        <v>8</v>
      </c>
      <c r="E834" s="4">
        <f>INDEX(Hoja1!$A:$H,(ROW()-2)-(TRUNC((ROW()-2)/($J$1))*($J$1))+2,1)</f>
        <v>41698</v>
      </c>
      <c r="F834" s="5" t="str">
        <f>INDEX(Hoja1!A:H,1,(TRUNC((ROW()-2)/($J$1)))+2)</f>
        <v>UNO</v>
      </c>
      <c r="G834" s="6">
        <f>INDEX(Hoja1!A:H,(ROW()-2)-(TRUNC((ROW()-2)/($J$1))*($J$1))+2,(TRUNC((ROW()-2)/($J$1)))+2)</f>
        <v>0</v>
      </c>
    </row>
    <row r="835" spans="1:7" x14ac:dyDescent="0.25">
      <c r="A835" s="9">
        <f>INDEX(Hoja1!A:H,B835,C835)</f>
        <v>0</v>
      </c>
      <c r="B835" s="8">
        <f t="shared" ref="B835:B898" si="26">(ROW()-2)-(TRUNC((ROW()-2)/($J$1))*($J$1))+2</f>
        <v>61</v>
      </c>
      <c r="C835" s="8">
        <f t="shared" ref="C835:C898" si="27">(TRUNC((ROW()-2)/($J$1)))+2</f>
        <v>8</v>
      </c>
      <c r="E835" s="4">
        <f>INDEX(Hoja1!$A:$H,(ROW()-2)-(TRUNC((ROW()-2)/($J$1))*($J$1))+2,1)</f>
        <v>41699</v>
      </c>
      <c r="F835" s="5" t="str">
        <f>INDEX(Hoja1!A:H,1,(TRUNC((ROW()-2)/($J$1)))+2)</f>
        <v>UNO</v>
      </c>
      <c r="G835" s="6">
        <f>INDEX(Hoja1!A:H,(ROW()-2)-(TRUNC((ROW()-2)/($J$1))*($J$1))+2,(TRUNC((ROW()-2)/($J$1)))+2)</f>
        <v>0</v>
      </c>
    </row>
    <row r="836" spans="1:7" x14ac:dyDescent="0.25">
      <c r="A836" s="9">
        <f>INDEX(Hoja1!A:H,B836,C836)</f>
        <v>0</v>
      </c>
      <c r="B836" s="8">
        <f t="shared" si="26"/>
        <v>62</v>
      </c>
      <c r="C836" s="8">
        <f t="shared" si="27"/>
        <v>8</v>
      </c>
      <c r="E836" s="4">
        <f>INDEX(Hoja1!$A:$H,(ROW()-2)-(TRUNC((ROW()-2)/($J$1))*($J$1))+2,1)</f>
        <v>41700</v>
      </c>
      <c r="F836" s="5" t="str">
        <f>INDEX(Hoja1!A:H,1,(TRUNC((ROW()-2)/($J$1)))+2)</f>
        <v>UNO</v>
      </c>
      <c r="G836" s="6">
        <f>INDEX(Hoja1!A:H,(ROW()-2)-(TRUNC((ROW()-2)/($J$1))*($J$1))+2,(TRUNC((ROW()-2)/($J$1)))+2)</f>
        <v>0</v>
      </c>
    </row>
    <row r="837" spans="1:7" x14ac:dyDescent="0.25">
      <c r="A837" s="9">
        <f>INDEX(Hoja1!A:H,B837,C837)</f>
        <v>0</v>
      </c>
      <c r="B837" s="8">
        <f t="shared" si="26"/>
        <v>63</v>
      </c>
      <c r="C837" s="8">
        <f t="shared" si="27"/>
        <v>8</v>
      </c>
      <c r="E837" s="4">
        <f>INDEX(Hoja1!$A:$H,(ROW()-2)-(TRUNC((ROW()-2)/($J$1))*($J$1))+2,1)</f>
        <v>41701</v>
      </c>
      <c r="F837" s="5" t="str">
        <f>INDEX(Hoja1!A:H,1,(TRUNC((ROW()-2)/($J$1)))+2)</f>
        <v>UNO</v>
      </c>
      <c r="G837" s="6">
        <f>INDEX(Hoja1!A:H,(ROW()-2)-(TRUNC((ROW()-2)/($J$1))*($J$1))+2,(TRUNC((ROW()-2)/($J$1)))+2)</f>
        <v>0</v>
      </c>
    </row>
    <row r="838" spans="1:7" x14ac:dyDescent="0.25">
      <c r="A838" s="9">
        <f>INDEX(Hoja1!A:H,B838,C838)</f>
        <v>0</v>
      </c>
      <c r="B838" s="8">
        <f t="shared" si="26"/>
        <v>64</v>
      </c>
      <c r="C838" s="8">
        <f t="shared" si="27"/>
        <v>8</v>
      </c>
      <c r="E838" s="4">
        <f>INDEX(Hoja1!$A:$H,(ROW()-2)-(TRUNC((ROW()-2)/($J$1))*($J$1))+2,1)</f>
        <v>41702</v>
      </c>
      <c r="F838" s="5" t="str">
        <f>INDEX(Hoja1!A:H,1,(TRUNC((ROW()-2)/($J$1)))+2)</f>
        <v>UNO</v>
      </c>
      <c r="G838" s="6">
        <f>INDEX(Hoja1!A:H,(ROW()-2)-(TRUNC((ROW()-2)/($J$1))*($J$1))+2,(TRUNC((ROW()-2)/($J$1)))+2)</f>
        <v>0</v>
      </c>
    </row>
    <row r="839" spans="1:7" x14ac:dyDescent="0.25">
      <c r="A839" s="9">
        <f>INDEX(Hoja1!A:H,B839,C839)</f>
        <v>0</v>
      </c>
      <c r="B839" s="8">
        <f t="shared" si="26"/>
        <v>65</v>
      </c>
      <c r="C839" s="8">
        <f t="shared" si="27"/>
        <v>8</v>
      </c>
      <c r="E839" s="4">
        <f>INDEX(Hoja1!$A:$H,(ROW()-2)-(TRUNC((ROW()-2)/($J$1))*($J$1))+2,1)</f>
        <v>41703</v>
      </c>
      <c r="F839" s="5" t="str">
        <f>INDEX(Hoja1!A:H,1,(TRUNC((ROW()-2)/($J$1)))+2)</f>
        <v>UNO</v>
      </c>
      <c r="G839" s="6">
        <f>INDEX(Hoja1!A:H,(ROW()-2)-(TRUNC((ROW()-2)/($J$1))*($J$1))+2,(TRUNC((ROW()-2)/($J$1)))+2)</f>
        <v>0</v>
      </c>
    </row>
    <row r="840" spans="1:7" x14ac:dyDescent="0.25">
      <c r="A840" s="9">
        <f>INDEX(Hoja1!A:H,B840,C840)</f>
        <v>0</v>
      </c>
      <c r="B840" s="8">
        <f t="shared" si="26"/>
        <v>66</v>
      </c>
      <c r="C840" s="8">
        <f t="shared" si="27"/>
        <v>8</v>
      </c>
      <c r="E840" s="4">
        <f>INDEX(Hoja1!$A:$H,(ROW()-2)-(TRUNC((ROW()-2)/($J$1))*($J$1))+2,1)</f>
        <v>41704</v>
      </c>
      <c r="F840" s="5" t="str">
        <f>INDEX(Hoja1!A:H,1,(TRUNC((ROW()-2)/($J$1)))+2)</f>
        <v>UNO</v>
      </c>
      <c r="G840" s="6">
        <f>INDEX(Hoja1!A:H,(ROW()-2)-(TRUNC((ROW()-2)/($J$1))*($J$1))+2,(TRUNC((ROW()-2)/($J$1)))+2)</f>
        <v>0</v>
      </c>
    </row>
    <row r="841" spans="1:7" x14ac:dyDescent="0.25">
      <c r="A841" s="9">
        <f>INDEX(Hoja1!A:H,B841,C841)</f>
        <v>0</v>
      </c>
      <c r="B841" s="8">
        <f t="shared" si="26"/>
        <v>67</v>
      </c>
      <c r="C841" s="8">
        <f t="shared" si="27"/>
        <v>8</v>
      </c>
      <c r="E841" s="4">
        <f>INDEX(Hoja1!$A:$H,(ROW()-2)-(TRUNC((ROW()-2)/($J$1))*($J$1))+2,1)</f>
        <v>41705</v>
      </c>
      <c r="F841" s="5" t="str">
        <f>INDEX(Hoja1!A:H,1,(TRUNC((ROW()-2)/($J$1)))+2)</f>
        <v>UNO</v>
      </c>
      <c r="G841" s="6">
        <f>INDEX(Hoja1!A:H,(ROW()-2)-(TRUNC((ROW()-2)/($J$1))*($J$1))+2,(TRUNC((ROW()-2)/($J$1)))+2)</f>
        <v>0</v>
      </c>
    </row>
    <row r="842" spans="1:7" x14ac:dyDescent="0.25">
      <c r="A842" s="9">
        <f>INDEX(Hoja1!A:H,B842,C842)</f>
        <v>0</v>
      </c>
      <c r="B842" s="8">
        <f t="shared" si="26"/>
        <v>68</v>
      </c>
      <c r="C842" s="8">
        <f t="shared" si="27"/>
        <v>8</v>
      </c>
      <c r="E842" s="4">
        <f>INDEX(Hoja1!$A:$H,(ROW()-2)-(TRUNC((ROW()-2)/($J$1))*($J$1))+2,1)</f>
        <v>41706</v>
      </c>
      <c r="F842" s="5" t="str">
        <f>INDEX(Hoja1!A:H,1,(TRUNC((ROW()-2)/($J$1)))+2)</f>
        <v>UNO</v>
      </c>
      <c r="G842" s="6">
        <f>INDEX(Hoja1!A:H,(ROW()-2)-(TRUNC((ROW()-2)/($J$1))*($J$1))+2,(TRUNC((ROW()-2)/($J$1)))+2)</f>
        <v>0</v>
      </c>
    </row>
    <row r="843" spans="1:7" x14ac:dyDescent="0.25">
      <c r="A843" s="9">
        <f>INDEX(Hoja1!A:H,B843,C843)</f>
        <v>0</v>
      </c>
      <c r="B843" s="8">
        <f t="shared" si="26"/>
        <v>69</v>
      </c>
      <c r="C843" s="8">
        <f t="shared" si="27"/>
        <v>8</v>
      </c>
      <c r="E843" s="4">
        <f>INDEX(Hoja1!$A:$H,(ROW()-2)-(TRUNC((ROW()-2)/($J$1))*($J$1))+2,1)</f>
        <v>41707</v>
      </c>
      <c r="F843" s="5" t="str">
        <f>INDEX(Hoja1!A:H,1,(TRUNC((ROW()-2)/($J$1)))+2)</f>
        <v>UNO</v>
      </c>
      <c r="G843" s="6">
        <f>INDEX(Hoja1!A:H,(ROW()-2)-(TRUNC((ROW()-2)/($J$1))*($J$1))+2,(TRUNC((ROW()-2)/($J$1)))+2)</f>
        <v>0</v>
      </c>
    </row>
    <row r="844" spans="1:7" x14ac:dyDescent="0.25">
      <c r="A844" s="9">
        <f>INDEX(Hoja1!A:H,B844,C844)</f>
        <v>0</v>
      </c>
      <c r="B844" s="8">
        <f t="shared" si="26"/>
        <v>70</v>
      </c>
      <c r="C844" s="8">
        <f t="shared" si="27"/>
        <v>8</v>
      </c>
      <c r="E844" s="4">
        <f>INDEX(Hoja1!$A:$H,(ROW()-2)-(TRUNC((ROW()-2)/($J$1))*($J$1))+2,1)</f>
        <v>41708</v>
      </c>
      <c r="F844" s="5" t="str">
        <f>INDEX(Hoja1!A:H,1,(TRUNC((ROW()-2)/($J$1)))+2)</f>
        <v>UNO</v>
      </c>
      <c r="G844" s="6">
        <f>INDEX(Hoja1!A:H,(ROW()-2)-(TRUNC((ROW()-2)/($J$1))*($J$1))+2,(TRUNC((ROW()-2)/($J$1)))+2)</f>
        <v>0</v>
      </c>
    </row>
    <row r="845" spans="1:7" x14ac:dyDescent="0.25">
      <c r="A845" s="9">
        <f>INDEX(Hoja1!A:H,B845,C845)</f>
        <v>0</v>
      </c>
      <c r="B845" s="8">
        <f t="shared" si="26"/>
        <v>71</v>
      </c>
      <c r="C845" s="8">
        <f t="shared" si="27"/>
        <v>8</v>
      </c>
      <c r="E845" s="4">
        <f>INDEX(Hoja1!$A:$H,(ROW()-2)-(TRUNC((ROW()-2)/($J$1))*($J$1))+2,1)</f>
        <v>41709</v>
      </c>
      <c r="F845" s="5" t="str">
        <f>INDEX(Hoja1!A:H,1,(TRUNC((ROW()-2)/($J$1)))+2)</f>
        <v>UNO</v>
      </c>
      <c r="G845" s="6">
        <f>INDEX(Hoja1!A:H,(ROW()-2)-(TRUNC((ROW()-2)/($J$1))*($J$1))+2,(TRUNC((ROW()-2)/($J$1)))+2)</f>
        <v>0</v>
      </c>
    </row>
    <row r="846" spans="1:7" x14ac:dyDescent="0.25">
      <c r="A846" s="9">
        <f>INDEX(Hoja1!A:H,B846,C846)</f>
        <v>0</v>
      </c>
      <c r="B846" s="8">
        <f t="shared" si="26"/>
        <v>72</v>
      </c>
      <c r="C846" s="8">
        <f t="shared" si="27"/>
        <v>8</v>
      </c>
      <c r="E846" s="4">
        <f>INDEX(Hoja1!$A:$H,(ROW()-2)-(TRUNC((ROW()-2)/($J$1))*($J$1))+2,1)</f>
        <v>41710</v>
      </c>
      <c r="F846" s="5" t="str">
        <f>INDEX(Hoja1!A:H,1,(TRUNC((ROW()-2)/($J$1)))+2)</f>
        <v>UNO</v>
      </c>
      <c r="G846" s="6">
        <f>INDEX(Hoja1!A:H,(ROW()-2)-(TRUNC((ROW()-2)/($J$1))*($J$1))+2,(TRUNC((ROW()-2)/($J$1)))+2)</f>
        <v>0</v>
      </c>
    </row>
    <row r="847" spans="1:7" x14ac:dyDescent="0.25">
      <c r="A847" s="9">
        <f>INDEX(Hoja1!A:H,B847,C847)</f>
        <v>0</v>
      </c>
      <c r="B847" s="8">
        <f t="shared" si="26"/>
        <v>73</v>
      </c>
      <c r="C847" s="8">
        <f t="shared" si="27"/>
        <v>8</v>
      </c>
      <c r="E847" s="4">
        <f>INDEX(Hoja1!$A:$H,(ROW()-2)-(TRUNC((ROW()-2)/($J$1))*($J$1))+2,1)</f>
        <v>41711</v>
      </c>
      <c r="F847" s="5" t="str">
        <f>INDEX(Hoja1!A:H,1,(TRUNC((ROW()-2)/($J$1)))+2)</f>
        <v>UNO</v>
      </c>
      <c r="G847" s="6">
        <f>INDEX(Hoja1!A:H,(ROW()-2)-(TRUNC((ROW()-2)/($J$1))*($J$1))+2,(TRUNC((ROW()-2)/($J$1)))+2)</f>
        <v>0</v>
      </c>
    </row>
    <row r="848" spans="1:7" x14ac:dyDescent="0.25">
      <c r="A848" s="9">
        <f>INDEX(Hoja1!A:H,B848,C848)</f>
        <v>0</v>
      </c>
      <c r="B848" s="8">
        <f t="shared" si="26"/>
        <v>74</v>
      </c>
      <c r="C848" s="8">
        <f t="shared" si="27"/>
        <v>8</v>
      </c>
      <c r="E848" s="4">
        <f>INDEX(Hoja1!$A:$H,(ROW()-2)-(TRUNC((ROW()-2)/($J$1))*($J$1))+2,1)</f>
        <v>41712</v>
      </c>
      <c r="F848" s="5" t="str">
        <f>INDEX(Hoja1!A:H,1,(TRUNC((ROW()-2)/($J$1)))+2)</f>
        <v>UNO</v>
      </c>
      <c r="G848" s="6">
        <f>INDEX(Hoja1!A:H,(ROW()-2)-(TRUNC((ROW()-2)/($J$1))*($J$1))+2,(TRUNC((ROW()-2)/($J$1)))+2)</f>
        <v>0</v>
      </c>
    </row>
    <row r="849" spans="1:7" x14ac:dyDescent="0.25">
      <c r="A849" s="9">
        <f>INDEX(Hoja1!A:H,B849,C849)</f>
        <v>0</v>
      </c>
      <c r="B849" s="8">
        <f t="shared" si="26"/>
        <v>75</v>
      </c>
      <c r="C849" s="8">
        <f t="shared" si="27"/>
        <v>8</v>
      </c>
      <c r="E849" s="4">
        <f>INDEX(Hoja1!$A:$H,(ROW()-2)-(TRUNC((ROW()-2)/($J$1))*($J$1))+2,1)</f>
        <v>41713</v>
      </c>
      <c r="F849" s="5" t="str">
        <f>INDEX(Hoja1!A:H,1,(TRUNC((ROW()-2)/($J$1)))+2)</f>
        <v>UNO</v>
      </c>
      <c r="G849" s="6">
        <f>INDEX(Hoja1!A:H,(ROW()-2)-(TRUNC((ROW()-2)/($J$1))*($J$1))+2,(TRUNC((ROW()-2)/($J$1)))+2)</f>
        <v>0</v>
      </c>
    </row>
    <row r="850" spans="1:7" x14ac:dyDescent="0.25">
      <c r="A850" s="9">
        <f>INDEX(Hoja1!A:H,B850,C850)</f>
        <v>0</v>
      </c>
      <c r="B850" s="8">
        <f t="shared" si="26"/>
        <v>76</v>
      </c>
      <c r="C850" s="8">
        <f t="shared" si="27"/>
        <v>8</v>
      </c>
      <c r="E850" s="4">
        <f>INDEX(Hoja1!$A:$H,(ROW()-2)-(TRUNC((ROW()-2)/($J$1))*($J$1))+2,1)</f>
        <v>41714</v>
      </c>
      <c r="F850" s="5" t="str">
        <f>INDEX(Hoja1!A:H,1,(TRUNC((ROW()-2)/($J$1)))+2)</f>
        <v>UNO</v>
      </c>
      <c r="G850" s="6">
        <f>INDEX(Hoja1!A:H,(ROW()-2)-(TRUNC((ROW()-2)/($J$1))*($J$1))+2,(TRUNC((ROW()-2)/($J$1)))+2)</f>
        <v>0</v>
      </c>
    </row>
    <row r="851" spans="1:7" x14ac:dyDescent="0.25">
      <c r="A851" s="9">
        <f>INDEX(Hoja1!A:H,B851,C851)</f>
        <v>0</v>
      </c>
      <c r="B851" s="8">
        <f t="shared" si="26"/>
        <v>77</v>
      </c>
      <c r="C851" s="8">
        <f t="shared" si="27"/>
        <v>8</v>
      </c>
      <c r="E851" s="4">
        <f>INDEX(Hoja1!$A:$H,(ROW()-2)-(TRUNC((ROW()-2)/($J$1))*($J$1))+2,1)</f>
        <v>41715</v>
      </c>
      <c r="F851" s="5" t="str">
        <f>INDEX(Hoja1!A:H,1,(TRUNC((ROW()-2)/($J$1)))+2)</f>
        <v>UNO</v>
      </c>
      <c r="G851" s="6">
        <f>INDEX(Hoja1!A:H,(ROW()-2)-(TRUNC((ROW()-2)/($J$1))*($J$1))+2,(TRUNC((ROW()-2)/($J$1)))+2)</f>
        <v>0</v>
      </c>
    </row>
    <row r="852" spans="1:7" x14ac:dyDescent="0.25">
      <c r="A852" s="9">
        <f>INDEX(Hoja1!A:H,B852,C852)</f>
        <v>0</v>
      </c>
      <c r="B852" s="8">
        <f t="shared" si="26"/>
        <v>78</v>
      </c>
      <c r="C852" s="8">
        <f t="shared" si="27"/>
        <v>8</v>
      </c>
      <c r="E852" s="4">
        <f>INDEX(Hoja1!$A:$H,(ROW()-2)-(TRUNC((ROW()-2)/($J$1))*($J$1))+2,1)</f>
        <v>41716</v>
      </c>
      <c r="F852" s="5" t="str">
        <f>INDEX(Hoja1!A:H,1,(TRUNC((ROW()-2)/($J$1)))+2)</f>
        <v>UNO</v>
      </c>
      <c r="G852" s="6">
        <f>INDEX(Hoja1!A:H,(ROW()-2)-(TRUNC((ROW()-2)/($J$1))*($J$1))+2,(TRUNC((ROW()-2)/($J$1)))+2)</f>
        <v>0</v>
      </c>
    </row>
    <row r="853" spans="1:7" x14ac:dyDescent="0.25">
      <c r="A853" s="9">
        <f>INDEX(Hoja1!A:H,B853,C853)</f>
        <v>0</v>
      </c>
      <c r="B853" s="8">
        <f t="shared" si="26"/>
        <v>79</v>
      </c>
      <c r="C853" s="8">
        <f t="shared" si="27"/>
        <v>8</v>
      </c>
      <c r="E853" s="4">
        <f>INDEX(Hoja1!$A:$H,(ROW()-2)-(TRUNC((ROW()-2)/($J$1))*($J$1))+2,1)</f>
        <v>41717</v>
      </c>
      <c r="F853" s="5" t="str">
        <f>INDEX(Hoja1!A:H,1,(TRUNC((ROW()-2)/($J$1)))+2)</f>
        <v>UNO</v>
      </c>
      <c r="G853" s="6">
        <f>INDEX(Hoja1!A:H,(ROW()-2)-(TRUNC((ROW()-2)/($J$1))*($J$1))+2,(TRUNC((ROW()-2)/($J$1)))+2)</f>
        <v>0</v>
      </c>
    </row>
    <row r="854" spans="1:7" x14ac:dyDescent="0.25">
      <c r="A854" s="9">
        <f>INDEX(Hoja1!A:H,B854,C854)</f>
        <v>0</v>
      </c>
      <c r="B854" s="8">
        <f t="shared" si="26"/>
        <v>80</v>
      </c>
      <c r="C854" s="8">
        <f t="shared" si="27"/>
        <v>8</v>
      </c>
      <c r="E854" s="4">
        <f>INDEX(Hoja1!$A:$H,(ROW()-2)-(TRUNC((ROW()-2)/($J$1))*($J$1))+2,1)</f>
        <v>41718</v>
      </c>
      <c r="F854" s="5" t="str">
        <f>INDEX(Hoja1!A:H,1,(TRUNC((ROW()-2)/($J$1)))+2)</f>
        <v>UNO</v>
      </c>
      <c r="G854" s="6">
        <f>INDEX(Hoja1!A:H,(ROW()-2)-(TRUNC((ROW()-2)/($J$1))*($J$1))+2,(TRUNC((ROW()-2)/($J$1)))+2)</f>
        <v>0</v>
      </c>
    </row>
    <row r="855" spans="1:7" x14ac:dyDescent="0.25">
      <c r="A855" s="9">
        <f>INDEX(Hoja1!A:H,B855,C855)</f>
        <v>0</v>
      </c>
      <c r="B855" s="8">
        <f t="shared" si="26"/>
        <v>81</v>
      </c>
      <c r="C855" s="8">
        <f t="shared" si="27"/>
        <v>8</v>
      </c>
      <c r="E855" s="4">
        <f>INDEX(Hoja1!$A:$H,(ROW()-2)-(TRUNC((ROW()-2)/($J$1))*($J$1))+2,1)</f>
        <v>41719</v>
      </c>
      <c r="F855" s="5" t="str">
        <f>INDEX(Hoja1!A:H,1,(TRUNC((ROW()-2)/($J$1)))+2)</f>
        <v>UNO</v>
      </c>
      <c r="G855" s="6">
        <f>INDEX(Hoja1!A:H,(ROW()-2)-(TRUNC((ROW()-2)/($J$1))*($J$1))+2,(TRUNC((ROW()-2)/($J$1)))+2)</f>
        <v>0</v>
      </c>
    </row>
    <row r="856" spans="1:7" x14ac:dyDescent="0.25">
      <c r="A856" s="9">
        <f>INDEX(Hoja1!A:H,B856,C856)</f>
        <v>0</v>
      </c>
      <c r="B856" s="8">
        <f t="shared" si="26"/>
        <v>82</v>
      </c>
      <c r="C856" s="8">
        <f t="shared" si="27"/>
        <v>8</v>
      </c>
      <c r="E856" s="4">
        <f>INDEX(Hoja1!$A:$H,(ROW()-2)-(TRUNC((ROW()-2)/($J$1))*($J$1))+2,1)</f>
        <v>41720</v>
      </c>
      <c r="F856" s="5" t="str">
        <f>INDEX(Hoja1!A:H,1,(TRUNC((ROW()-2)/($J$1)))+2)</f>
        <v>UNO</v>
      </c>
      <c r="G856" s="6">
        <f>INDEX(Hoja1!A:H,(ROW()-2)-(TRUNC((ROW()-2)/($J$1))*($J$1))+2,(TRUNC((ROW()-2)/($J$1)))+2)</f>
        <v>0</v>
      </c>
    </row>
    <row r="857" spans="1:7" x14ac:dyDescent="0.25">
      <c r="A857" s="9">
        <f>INDEX(Hoja1!A:H,B857,C857)</f>
        <v>0</v>
      </c>
      <c r="B857" s="8">
        <f t="shared" si="26"/>
        <v>83</v>
      </c>
      <c r="C857" s="8">
        <f t="shared" si="27"/>
        <v>8</v>
      </c>
      <c r="E857" s="4">
        <f>INDEX(Hoja1!$A:$H,(ROW()-2)-(TRUNC((ROW()-2)/($J$1))*($J$1))+2,1)</f>
        <v>41721</v>
      </c>
      <c r="F857" s="5" t="str">
        <f>INDEX(Hoja1!A:H,1,(TRUNC((ROW()-2)/($J$1)))+2)</f>
        <v>UNO</v>
      </c>
      <c r="G857" s="6">
        <f>INDEX(Hoja1!A:H,(ROW()-2)-(TRUNC((ROW()-2)/($J$1))*($J$1))+2,(TRUNC((ROW()-2)/($J$1)))+2)</f>
        <v>0</v>
      </c>
    </row>
    <row r="858" spans="1:7" x14ac:dyDescent="0.25">
      <c r="A858" s="9">
        <f>INDEX(Hoja1!A:H,B858,C858)</f>
        <v>0</v>
      </c>
      <c r="B858" s="8">
        <f t="shared" si="26"/>
        <v>84</v>
      </c>
      <c r="C858" s="8">
        <f t="shared" si="27"/>
        <v>8</v>
      </c>
      <c r="E858" s="4">
        <f>INDEX(Hoja1!$A:$H,(ROW()-2)-(TRUNC((ROW()-2)/($J$1))*($J$1))+2,1)</f>
        <v>41722</v>
      </c>
      <c r="F858" s="5" t="str">
        <f>INDEX(Hoja1!A:H,1,(TRUNC((ROW()-2)/($J$1)))+2)</f>
        <v>UNO</v>
      </c>
      <c r="G858" s="6">
        <f>INDEX(Hoja1!A:H,(ROW()-2)-(TRUNC((ROW()-2)/($J$1))*($J$1))+2,(TRUNC((ROW()-2)/($J$1)))+2)</f>
        <v>0</v>
      </c>
    </row>
    <row r="859" spans="1:7" x14ac:dyDescent="0.25">
      <c r="A859" s="9">
        <f>INDEX(Hoja1!A:H,B859,C859)</f>
        <v>0</v>
      </c>
      <c r="B859" s="8">
        <f t="shared" si="26"/>
        <v>85</v>
      </c>
      <c r="C859" s="8">
        <f t="shared" si="27"/>
        <v>8</v>
      </c>
      <c r="E859" s="4">
        <f>INDEX(Hoja1!$A:$H,(ROW()-2)-(TRUNC((ROW()-2)/($J$1))*($J$1))+2,1)</f>
        <v>41723</v>
      </c>
      <c r="F859" s="5" t="str">
        <f>INDEX(Hoja1!A:H,1,(TRUNC((ROW()-2)/($J$1)))+2)</f>
        <v>UNO</v>
      </c>
      <c r="G859" s="6">
        <f>INDEX(Hoja1!A:H,(ROW()-2)-(TRUNC((ROW()-2)/($J$1))*($J$1))+2,(TRUNC((ROW()-2)/($J$1)))+2)</f>
        <v>0</v>
      </c>
    </row>
    <row r="860" spans="1:7" x14ac:dyDescent="0.25">
      <c r="A860" s="9">
        <f>INDEX(Hoja1!A:H,B860,C860)</f>
        <v>0</v>
      </c>
      <c r="B860" s="8">
        <f t="shared" si="26"/>
        <v>86</v>
      </c>
      <c r="C860" s="8">
        <f t="shared" si="27"/>
        <v>8</v>
      </c>
      <c r="E860" s="4">
        <f>INDEX(Hoja1!$A:$H,(ROW()-2)-(TRUNC((ROW()-2)/($J$1))*($J$1))+2,1)</f>
        <v>41724</v>
      </c>
      <c r="F860" s="5" t="str">
        <f>INDEX(Hoja1!A:H,1,(TRUNC((ROW()-2)/($J$1)))+2)</f>
        <v>UNO</v>
      </c>
      <c r="G860" s="6">
        <f>INDEX(Hoja1!A:H,(ROW()-2)-(TRUNC((ROW()-2)/($J$1))*($J$1))+2,(TRUNC((ROW()-2)/($J$1)))+2)</f>
        <v>0</v>
      </c>
    </row>
    <row r="861" spans="1:7" x14ac:dyDescent="0.25">
      <c r="A861" s="9">
        <f>INDEX(Hoja1!A:H,B861,C861)</f>
        <v>0</v>
      </c>
      <c r="B861" s="8">
        <f t="shared" si="26"/>
        <v>87</v>
      </c>
      <c r="C861" s="8">
        <f t="shared" si="27"/>
        <v>8</v>
      </c>
      <c r="E861" s="4">
        <f>INDEX(Hoja1!$A:$H,(ROW()-2)-(TRUNC((ROW()-2)/($J$1))*($J$1))+2,1)</f>
        <v>41725</v>
      </c>
      <c r="F861" s="5" t="str">
        <f>INDEX(Hoja1!A:H,1,(TRUNC((ROW()-2)/($J$1)))+2)</f>
        <v>UNO</v>
      </c>
      <c r="G861" s="6">
        <f>INDEX(Hoja1!A:H,(ROW()-2)-(TRUNC((ROW()-2)/($J$1))*($J$1))+2,(TRUNC((ROW()-2)/($J$1)))+2)</f>
        <v>0</v>
      </c>
    </row>
    <row r="862" spans="1:7" x14ac:dyDescent="0.25">
      <c r="A862" s="9">
        <f>INDEX(Hoja1!A:H,B862,C862)</f>
        <v>0</v>
      </c>
      <c r="B862" s="8">
        <f t="shared" si="26"/>
        <v>88</v>
      </c>
      <c r="C862" s="8">
        <f t="shared" si="27"/>
        <v>8</v>
      </c>
      <c r="E862" s="4">
        <f>INDEX(Hoja1!$A:$H,(ROW()-2)-(TRUNC((ROW()-2)/($J$1))*($J$1))+2,1)</f>
        <v>41726</v>
      </c>
      <c r="F862" s="5" t="str">
        <f>INDEX(Hoja1!A:H,1,(TRUNC((ROW()-2)/($J$1)))+2)</f>
        <v>UNO</v>
      </c>
      <c r="G862" s="6">
        <f>INDEX(Hoja1!A:H,(ROW()-2)-(TRUNC((ROW()-2)/($J$1))*($J$1))+2,(TRUNC((ROW()-2)/($J$1)))+2)</f>
        <v>0</v>
      </c>
    </row>
    <row r="863" spans="1:7" x14ac:dyDescent="0.25">
      <c r="A863" s="9">
        <f>INDEX(Hoja1!A:H,B863,C863)</f>
        <v>0</v>
      </c>
      <c r="B863" s="8">
        <f t="shared" si="26"/>
        <v>89</v>
      </c>
      <c r="C863" s="8">
        <f t="shared" si="27"/>
        <v>8</v>
      </c>
      <c r="E863" s="4">
        <f>INDEX(Hoja1!$A:$H,(ROW()-2)-(TRUNC((ROW()-2)/($J$1))*($J$1))+2,1)</f>
        <v>41727</v>
      </c>
      <c r="F863" s="5" t="str">
        <f>INDEX(Hoja1!A:H,1,(TRUNC((ROW()-2)/($J$1)))+2)</f>
        <v>UNO</v>
      </c>
      <c r="G863" s="6">
        <f>INDEX(Hoja1!A:H,(ROW()-2)-(TRUNC((ROW()-2)/($J$1))*($J$1))+2,(TRUNC((ROW()-2)/($J$1)))+2)</f>
        <v>0</v>
      </c>
    </row>
    <row r="864" spans="1:7" x14ac:dyDescent="0.25">
      <c r="A864" s="9">
        <f>INDEX(Hoja1!A:H,B864,C864)</f>
        <v>0</v>
      </c>
      <c r="B864" s="8">
        <f t="shared" si="26"/>
        <v>90</v>
      </c>
      <c r="C864" s="8">
        <f t="shared" si="27"/>
        <v>8</v>
      </c>
      <c r="E864" s="4">
        <f>INDEX(Hoja1!$A:$H,(ROW()-2)-(TRUNC((ROW()-2)/($J$1))*($J$1))+2,1)</f>
        <v>41728</v>
      </c>
      <c r="F864" s="5" t="str">
        <f>INDEX(Hoja1!A:H,1,(TRUNC((ROW()-2)/($J$1)))+2)</f>
        <v>UNO</v>
      </c>
      <c r="G864" s="6">
        <f>INDEX(Hoja1!A:H,(ROW()-2)-(TRUNC((ROW()-2)/($J$1))*($J$1))+2,(TRUNC((ROW()-2)/($J$1)))+2)</f>
        <v>0</v>
      </c>
    </row>
    <row r="865" spans="1:7" x14ac:dyDescent="0.25">
      <c r="A865" s="9">
        <f>INDEX(Hoja1!A:H,B865,C865)</f>
        <v>0</v>
      </c>
      <c r="B865" s="8">
        <f t="shared" si="26"/>
        <v>91</v>
      </c>
      <c r="C865" s="8">
        <f t="shared" si="27"/>
        <v>8</v>
      </c>
      <c r="E865" s="4">
        <f>INDEX(Hoja1!$A:$H,(ROW()-2)-(TRUNC((ROW()-2)/($J$1))*($J$1))+2,1)</f>
        <v>41729</v>
      </c>
      <c r="F865" s="5" t="str">
        <f>INDEX(Hoja1!A:H,1,(TRUNC((ROW()-2)/($J$1)))+2)</f>
        <v>UNO</v>
      </c>
      <c r="G865" s="6">
        <f>INDEX(Hoja1!A:H,(ROW()-2)-(TRUNC((ROW()-2)/($J$1))*($J$1))+2,(TRUNC((ROW()-2)/($J$1)))+2)</f>
        <v>0</v>
      </c>
    </row>
    <row r="866" spans="1:7" x14ac:dyDescent="0.25">
      <c r="A866" s="9">
        <f>INDEX(Hoja1!A:H,B866,C866)</f>
        <v>0</v>
      </c>
      <c r="B866" s="8">
        <f t="shared" si="26"/>
        <v>92</v>
      </c>
      <c r="C866" s="8">
        <f t="shared" si="27"/>
        <v>8</v>
      </c>
      <c r="E866" s="4">
        <f>INDEX(Hoja1!$A:$H,(ROW()-2)-(TRUNC((ROW()-2)/($J$1))*($J$1))+2,1)</f>
        <v>41730</v>
      </c>
      <c r="F866" s="5" t="str">
        <f>INDEX(Hoja1!A:H,1,(TRUNC((ROW()-2)/($J$1)))+2)</f>
        <v>UNO</v>
      </c>
      <c r="G866" s="6">
        <f>INDEX(Hoja1!A:H,(ROW()-2)-(TRUNC((ROW()-2)/($J$1))*($J$1))+2,(TRUNC((ROW()-2)/($J$1)))+2)</f>
        <v>0</v>
      </c>
    </row>
    <row r="867" spans="1:7" x14ac:dyDescent="0.25">
      <c r="A867" s="9">
        <f>INDEX(Hoja1!A:H,B867,C867)</f>
        <v>0</v>
      </c>
      <c r="B867" s="8">
        <f t="shared" si="26"/>
        <v>93</v>
      </c>
      <c r="C867" s="8">
        <f t="shared" si="27"/>
        <v>8</v>
      </c>
      <c r="E867" s="4">
        <f>INDEX(Hoja1!$A:$H,(ROW()-2)-(TRUNC((ROW()-2)/($J$1))*($J$1))+2,1)</f>
        <v>41731</v>
      </c>
      <c r="F867" s="5" t="str">
        <f>INDEX(Hoja1!A:H,1,(TRUNC((ROW()-2)/($J$1)))+2)</f>
        <v>UNO</v>
      </c>
      <c r="G867" s="6">
        <f>INDEX(Hoja1!A:H,(ROW()-2)-(TRUNC((ROW()-2)/($J$1))*($J$1))+2,(TRUNC((ROW()-2)/($J$1)))+2)</f>
        <v>0</v>
      </c>
    </row>
    <row r="868" spans="1:7" x14ac:dyDescent="0.25">
      <c r="A868" s="9">
        <f>INDEX(Hoja1!A:H,B868,C868)</f>
        <v>0</v>
      </c>
      <c r="B868" s="8">
        <f t="shared" si="26"/>
        <v>94</v>
      </c>
      <c r="C868" s="8">
        <f t="shared" si="27"/>
        <v>8</v>
      </c>
      <c r="E868" s="4">
        <f>INDEX(Hoja1!$A:$H,(ROW()-2)-(TRUNC((ROW()-2)/($J$1))*($J$1))+2,1)</f>
        <v>41732</v>
      </c>
      <c r="F868" s="5" t="str">
        <f>INDEX(Hoja1!A:H,1,(TRUNC((ROW()-2)/($J$1)))+2)</f>
        <v>UNO</v>
      </c>
      <c r="G868" s="6">
        <f>INDEX(Hoja1!A:H,(ROW()-2)-(TRUNC((ROW()-2)/($J$1))*($J$1))+2,(TRUNC((ROW()-2)/($J$1)))+2)</f>
        <v>0</v>
      </c>
    </row>
    <row r="869" spans="1:7" x14ac:dyDescent="0.25">
      <c r="A869" s="9">
        <f>INDEX(Hoja1!A:H,B869,C869)</f>
        <v>0</v>
      </c>
      <c r="B869" s="8">
        <f t="shared" si="26"/>
        <v>95</v>
      </c>
      <c r="C869" s="8">
        <f t="shared" si="27"/>
        <v>8</v>
      </c>
      <c r="E869" s="4">
        <f>INDEX(Hoja1!$A:$H,(ROW()-2)-(TRUNC((ROW()-2)/($J$1))*($J$1))+2,1)</f>
        <v>41733</v>
      </c>
      <c r="F869" s="5" t="str">
        <f>INDEX(Hoja1!A:H,1,(TRUNC((ROW()-2)/($J$1)))+2)</f>
        <v>UNO</v>
      </c>
      <c r="G869" s="6">
        <f>INDEX(Hoja1!A:H,(ROW()-2)-(TRUNC((ROW()-2)/($J$1))*($J$1))+2,(TRUNC((ROW()-2)/($J$1)))+2)</f>
        <v>0</v>
      </c>
    </row>
    <row r="870" spans="1:7" x14ac:dyDescent="0.25">
      <c r="A870" s="9">
        <f>INDEX(Hoja1!A:H,B870,C870)</f>
        <v>0</v>
      </c>
      <c r="B870" s="8">
        <f t="shared" si="26"/>
        <v>96</v>
      </c>
      <c r="C870" s="8">
        <f t="shared" si="27"/>
        <v>8</v>
      </c>
      <c r="E870" s="4">
        <f>INDEX(Hoja1!$A:$H,(ROW()-2)-(TRUNC((ROW()-2)/($J$1))*($J$1))+2,1)</f>
        <v>41734</v>
      </c>
      <c r="F870" s="5" t="str">
        <f>INDEX(Hoja1!A:H,1,(TRUNC((ROW()-2)/($J$1)))+2)</f>
        <v>UNO</v>
      </c>
      <c r="G870" s="6">
        <f>INDEX(Hoja1!A:H,(ROW()-2)-(TRUNC((ROW()-2)/($J$1))*($J$1))+2,(TRUNC((ROW()-2)/($J$1)))+2)</f>
        <v>0</v>
      </c>
    </row>
    <row r="871" spans="1:7" x14ac:dyDescent="0.25">
      <c r="A871" s="9">
        <f>INDEX(Hoja1!A:H,B871,C871)</f>
        <v>0</v>
      </c>
      <c r="B871" s="8">
        <f t="shared" si="26"/>
        <v>97</v>
      </c>
      <c r="C871" s="8">
        <f t="shared" si="27"/>
        <v>8</v>
      </c>
      <c r="E871" s="4">
        <f>INDEX(Hoja1!$A:$H,(ROW()-2)-(TRUNC((ROW()-2)/($J$1))*($J$1))+2,1)</f>
        <v>41735</v>
      </c>
      <c r="F871" s="5" t="str">
        <f>INDEX(Hoja1!A:H,1,(TRUNC((ROW()-2)/($J$1)))+2)</f>
        <v>UNO</v>
      </c>
      <c r="G871" s="6">
        <f>INDEX(Hoja1!A:H,(ROW()-2)-(TRUNC((ROW()-2)/($J$1))*($J$1))+2,(TRUNC((ROW()-2)/($J$1)))+2)</f>
        <v>0</v>
      </c>
    </row>
    <row r="872" spans="1:7" x14ac:dyDescent="0.25">
      <c r="A872" s="9">
        <f>INDEX(Hoja1!A:H,B872,C872)</f>
        <v>0</v>
      </c>
      <c r="B872" s="8">
        <f t="shared" si="26"/>
        <v>98</v>
      </c>
      <c r="C872" s="8">
        <f t="shared" si="27"/>
        <v>8</v>
      </c>
      <c r="E872" s="4">
        <f>INDEX(Hoja1!$A:$H,(ROW()-2)-(TRUNC((ROW()-2)/($J$1))*($J$1))+2,1)</f>
        <v>41736</v>
      </c>
      <c r="F872" s="5" t="str">
        <f>INDEX(Hoja1!A:H,1,(TRUNC((ROW()-2)/($J$1)))+2)</f>
        <v>UNO</v>
      </c>
      <c r="G872" s="6">
        <f>INDEX(Hoja1!A:H,(ROW()-2)-(TRUNC((ROW()-2)/($J$1))*($J$1))+2,(TRUNC((ROW()-2)/($J$1)))+2)</f>
        <v>0</v>
      </c>
    </row>
    <row r="873" spans="1:7" x14ac:dyDescent="0.25">
      <c r="A873" s="9">
        <f>INDEX(Hoja1!A:H,B873,C873)</f>
        <v>0</v>
      </c>
      <c r="B873" s="8">
        <f t="shared" si="26"/>
        <v>99</v>
      </c>
      <c r="C873" s="8">
        <f t="shared" si="27"/>
        <v>8</v>
      </c>
      <c r="E873" s="4">
        <f>INDEX(Hoja1!$A:$H,(ROW()-2)-(TRUNC((ROW()-2)/($J$1))*($J$1))+2,1)</f>
        <v>41737</v>
      </c>
      <c r="F873" s="5" t="str">
        <f>INDEX(Hoja1!A:H,1,(TRUNC((ROW()-2)/($J$1)))+2)</f>
        <v>UNO</v>
      </c>
      <c r="G873" s="6">
        <f>INDEX(Hoja1!A:H,(ROW()-2)-(TRUNC((ROW()-2)/($J$1))*($J$1))+2,(TRUNC((ROW()-2)/($J$1)))+2)</f>
        <v>0</v>
      </c>
    </row>
    <row r="874" spans="1:7" x14ac:dyDescent="0.25">
      <c r="A874" s="9">
        <f>INDEX(Hoja1!A:H,B874,C874)</f>
        <v>0</v>
      </c>
      <c r="B874" s="8">
        <f t="shared" si="26"/>
        <v>100</v>
      </c>
      <c r="C874" s="8">
        <f t="shared" si="27"/>
        <v>8</v>
      </c>
      <c r="E874" s="4">
        <f>INDEX(Hoja1!$A:$H,(ROW()-2)-(TRUNC((ROW()-2)/($J$1))*($J$1))+2,1)</f>
        <v>41738</v>
      </c>
      <c r="F874" s="5" t="str">
        <f>INDEX(Hoja1!A:H,1,(TRUNC((ROW()-2)/($J$1)))+2)</f>
        <v>UNO</v>
      </c>
      <c r="G874" s="6">
        <f>INDEX(Hoja1!A:H,(ROW()-2)-(TRUNC((ROW()-2)/($J$1))*($J$1))+2,(TRUNC((ROW()-2)/($J$1)))+2)</f>
        <v>0</v>
      </c>
    </row>
    <row r="875" spans="1:7" x14ac:dyDescent="0.25">
      <c r="A875" s="9">
        <f>INDEX(Hoja1!A:H,B875,C875)</f>
        <v>0</v>
      </c>
      <c r="B875" s="8">
        <f t="shared" si="26"/>
        <v>101</v>
      </c>
      <c r="C875" s="8">
        <f t="shared" si="27"/>
        <v>8</v>
      </c>
      <c r="E875" s="4">
        <f>INDEX(Hoja1!$A:$H,(ROW()-2)-(TRUNC((ROW()-2)/($J$1))*($J$1))+2,1)</f>
        <v>41739</v>
      </c>
      <c r="F875" s="5" t="str">
        <f>INDEX(Hoja1!A:H,1,(TRUNC((ROW()-2)/($J$1)))+2)</f>
        <v>UNO</v>
      </c>
      <c r="G875" s="6">
        <f>INDEX(Hoja1!A:H,(ROW()-2)-(TRUNC((ROW()-2)/($J$1))*($J$1))+2,(TRUNC((ROW()-2)/($J$1)))+2)</f>
        <v>0</v>
      </c>
    </row>
    <row r="876" spans="1:7" x14ac:dyDescent="0.25">
      <c r="A876" s="9">
        <f>INDEX(Hoja1!A:H,B876,C876)</f>
        <v>0</v>
      </c>
      <c r="B876" s="8">
        <f t="shared" si="26"/>
        <v>102</v>
      </c>
      <c r="C876" s="8">
        <f t="shared" si="27"/>
        <v>8</v>
      </c>
      <c r="E876" s="4">
        <f>INDEX(Hoja1!$A:$H,(ROW()-2)-(TRUNC((ROW()-2)/($J$1))*($J$1))+2,1)</f>
        <v>41740</v>
      </c>
      <c r="F876" s="5" t="str">
        <f>INDEX(Hoja1!A:H,1,(TRUNC((ROW()-2)/($J$1)))+2)</f>
        <v>UNO</v>
      </c>
      <c r="G876" s="6">
        <f>INDEX(Hoja1!A:H,(ROW()-2)-(TRUNC((ROW()-2)/($J$1))*($J$1))+2,(TRUNC((ROW()-2)/($J$1)))+2)</f>
        <v>0</v>
      </c>
    </row>
    <row r="877" spans="1:7" x14ac:dyDescent="0.25">
      <c r="A877" s="9">
        <f>INDEX(Hoja1!A:H,B877,C877)</f>
        <v>0</v>
      </c>
      <c r="B877" s="8">
        <f t="shared" si="26"/>
        <v>103</v>
      </c>
      <c r="C877" s="8">
        <f t="shared" si="27"/>
        <v>8</v>
      </c>
      <c r="E877" s="4">
        <f>INDEX(Hoja1!$A:$H,(ROW()-2)-(TRUNC((ROW()-2)/($J$1))*($J$1))+2,1)</f>
        <v>41741</v>
      </c>
      <c r="F877" s="5" t="str">
        <f>INDEX(Hoja1!A:H,1,(TRUNC((ROW()-2)/($J$1)))+2)</f>
        <v>UNO</v>
      </c>
      <c r="G877" s="6">
        <f>INDEX(Hoja1!A:H,(ROW()-2)-(TRUNC((ROW()-2)/($J$1))*($J$1))+2,(TRUNC((ROW()-2)/($J$1)))+2)</f>
        <v>0</v>
      </c>
    </row>
    <row r="878" spans="1:7" x14ac:dyDescent="0.25">
      <c r="A878" s="9">
        <f>INDEX(Hoja1!A:H,B878,C878)</f>
        <v>0</v>
      </c>
      <c r="B878" s="8">
        <f t="shared" si="26"/>
        <v>104</v>
      </c>
      <c r="C878" s="8">
        <f t="shared" si="27"/>
        <v>8</v>
      </c>
      <c r="E878" s="4">
        <f>INDEX(Hoja1!$A:$H,(ROW()-2)-(TRUNC((ROW()-2)/($J$1))*($J$1))+2,1)</f>
        <v>41742</v>
      </c>
      <c r="F878" s="5" t="str">
        <f>INDEX(Hoja1!A:H,1,(TRUNC((ROW()-2)/($J$1)))+2)</f>
        <v>UNO</v>
      </c>
      <c r="G878" s="6">
        <f>INDEX(Hoja1!A:H,(ROW()-2)-(TRUNC((ROW()-2)/($J$1))*($J$1))+2,(TRUNC((ROW()-2)/($J$1)))+2)</f>
        <v>0</v>
      </c>
    </row>
    <row r="879" spans="1:7" x14ac:dyDescent="0.25">
      <c r="A879" s="9">
        <f>INDEX(Hoja1!A:H,B879,C879)</f>
        <v>0</v>
      </c>
      <c r="B879" s="8">
        <f t="shared" si="26"/>
        <v>105</v>
      </c>
      <c r="C879" s="8">
        <f t="shared" si="27"/>
        <v>8</v>
      </c>
      <c r="E879" s="4">
        <f>INDEX(Hoja1!$A:$H,(ROW()-2)-(TRUNC((ROW()-2)/($J$1))*($J$1))+2,1)</f>
        <v>41743</v>
      </c>
      <c r="F879" s="5" t="str">
        <f>INDEX(Hoja1!A:H,1,(TRUNC((ROW()-2)/($J$1)))+2)</f>
        <v>UNO</v>
      </c>
      <c r="G879" s="6">
        <f>INDEX(Hoja1!A:H,(ROW()-2)-(TRUNC((ROW()-2)/($J$1))*($J$1))+2,(TRUNC((ROW()-2)/($J$1)))+2)</f>
        <v>0</v>
      </c>
    </row>
    <row r="880" spans="1:7" x14ac:dyDescent="0.25">
      <c r="A880" s="9">
        <f>INDEX(Hoja1!A:H,B880,C880)</f>
        <v>0</v>
      </c>
      <c r="B880" s="8">
        <f t="shared" si="26"/>
        <v>106</v>
      </c>
      <c r="C880" s="8">
        <f t="shared" si="27"/>
        <v>8</v>
      </c>
      <c r="E880" s="4">
        <f>INDEX(Hoja1!$A:$H,(ROW()-2)-(TRUNC((ROW()-2)/($J$1))*($J$1))+2,1)</f>
        <v>41744</v>
      </c>
      <c r="F880" s="5" t="str">
        <f>INDEX(Hoja1!A:H,1,(TRUNC((ROW()-2)/($J$1)))+2)</f>
        <v>UNO</v>
      </c>
      <c r="G880" s="6">
        <f>INDEX(Hoja1!A:H,(ROW()-2)-(TRUNC((ROW()-2)/($J$1))*($J$1))+2,(TRUNC((ROW()-2)/($J$1)))+2)</f>
        <v>0</v>
      </c>
    </row>
    <row r="881" spans="1:7" x14ac:dyDescent="0.25">
      <c r="A881" s="9">
        <f>INDEX(Hoja1!A:H,B881,C881)</f>
        <v>0</v>
      </c>
      <c r="B881" s="8">
        <f t="shared" si="26"/>
        <v>107</v>
      </c>
      <c r="C881" s="8">
        <f t="shared" si="27"/>
        <v>8</v>
      </c>
      <c r="E881" s="4">
        <f>INDEX(Hoja1!$A:$H,(ROW()-2)-(TRUNC((ROW()-2)/($J$1))*($J$1))+2,1)</f>
        <v>41745</v>
      </c>
      <c r="F881" s="5" t="str">
        <f>INDEX(Hoja1!A:H,1,(TRUNC((ROW()-2)/($J$1)))+2)</f>
        <v>UNO</v>
      </c>
      <c r="G881" s="6">
        <f>INDEX(Hoja1!A:H,(ROW()-2)-(TRUNC((ROW()-2)/($J$1))*($J$1))+2,(TRUNC((ROW()-2)/($J$1)))+2)</f>
        <v>0</v>
      </c>
    </row>
    <row r="882" spans="1:7" x14ac:dyDescent="0.25">
      <c r="A882" s="9">
        <f>INDEX(Hoja1!A:H,B882,C882)</f>
        <v>0</v>
      </c>
      <c r="B882" s="8">
        <f t="shared" si="26"/>
        <v>108</v>
      </c>
      <c r="C882" s="8">
        <f t="shared" si="27"/>
        <v>8</v>
      </c>
      <c r="E882" s="4">
        <f>INDEX(Hoja1!$A:$H,(ROW()-2)-(TRUNC((ROW()-2)/($J$1))*($J$1))+2,1)</f>
        <v>41746</v>
      </c>
      <c r="F882" s="5" t="str">
        <f>INDEX(Hoja1!A:H,1,(TRUNC((ROW()-2)/($J$1)))+2)</f>
        <v>UNO</v>
      </c>
      <c r="G882" s="6">
        <f>INDEX(Hoja1!A:H,(ROW()-2)-(TRUNC((ROW()-2)/($J$1))*($J$1))+2,(TRUNC((ROW()-2)/($J$1)))+2)</f>
        <v>0</v>
      </c>
    </row>
    <row r="883" spans="1:7" x14ac:dyDescent="0.25">
      <c r="A883" s="9">
        <f>INDEX(Hoja1!A:H,B883,C883)</f>
        <v>0</v>
      </c>
      <c r="B883" s="8">
        <f t="shared" si="26"/>
        <v>109</v>
      </c>
      <c r="C883" s="8">
        <f t="shared" si="27"/>
        <v>8</v>
      </c>
      <c r="E883" s="4">
        <f>INDEX(Hoja1!$A:$H,(ROW()-2)-(TRUNC((ROW()-2)/($J$1))*($J$1))+2,1)</f>
        <v>41747</v>
      </c>
      <c r="F883" s="5" t="str">
        <f>INDEX(Hoja1!A:H,1,(TRUNC((ROW()-2)/($J$1)))+2)</f>
        <v>UNO</v>
      </c>
      <c r="G883" s="6">
        <f>INDEX(Hoja1!A:H,(ROW()-2)-(TRUNC((ROW()-2)/($J$1))*($J$1))+2,(TRUNC((ROW()-2)/($J$1)))+2)</f>
        <v>0</v>
      </c>
    </row>
    <row r="884" spans="1:7" x14ac:dyDescent="0.25">
      <c r="A884" s="9">
        <f>INDEX(Hoja1!A:H,B884,C884)</f>
        <v>0</v>
      </c>
      <c r="B884" s="8">
        <f t="shared" si="26"/>
        <v>110</v>
      </c>
      <c r="C884" s="8">
        <f t="shared" si="27"/>
        <v>8</v>
      </c>
      <c r="E884" s="4">
        <f>INDEX(Hoja1!$A:$H,(ROW()-2)-(TRUNC((ROW()-2)/($J$1))*($J$1))+2,1)</f>
        <v>41748</v>
      </c>
      <c r="F884" s="5" t="str">
        <f>INDEX(Hoja1!A:H,1,(TRUNC((ROW()-2)/($J$1)))+2)</f>
        <v>UNO</v>
      </c>
      <c r="G884" s="6">
        <f>INDEX(Hoja1!A:H,(ROW()-2)-(TRUNC((ROW()-2)/($J$1))*($J$1))+2,(TRUNC((ROW()-2)/($J$1)))+2)</f>
        <v>0</v>
      </c>
    </row>
    <row r="885" spans="1:7" x14ac:dyDescent="0.25">
      <c r="A885" s="9">
        <f>INDEX(Hoja1!A:H,B885,C885)</f>
        <v>0</v>
      </c>
      <c r="B885" s="8">
        <f t="shared" si="26"/>
        <v>111</v>
      </c>
      <c r="C885" s="8">
        <f t="shared" si="27"/>
        <v>8</v>
      </c>
      <c r="E885" s="4">
        <f>INDEX(Hoja1!$A:$H,(ROW()-2)-(TRUNC((ROW()-2)/($J$1))*($J$1))+2,1)</f>
        <v>41749</v>
      </c>
      <c r="F885" s="5" t="str">
        <f>INDEX(Hoja1!A:H,1,(TRUNC((ROW()-2)/($J$1)))+2)</f>
        <v>UNO</v>
      </c>
      <c r="G885" s="6">
        <f>INDEX(Hoja1!A:H,(ROW()-2)-(TRUNC((ROW()-2)/($J$1))*($J$1))+2,(TRUNC((ROW()-2)/($J$1)))+2)</f>
        <v>0</v>
      </c>
    </row>
    <row r="886" spans="1:7" x14ac:dyDescent="0.25">
      <c r="A886" s="9">
        <f>INDEX(Hoja1!A:H,B886,C886)</f>
        <v>0</v>
      </c>
      <c r="B886" s="8">
        <f t="shared" si="26"/>
        <v>112</v>
      </c>
      <c r="C886" s="8">
        <f t="shared" si="27"/>
        <v>8</v>
      </c>
      <c r="E886" s="4">
        <f>INDEX(Hoja1!$A:$H,(ROW()-2)-(TRUNC((ROW()-2)/($J$1))*($J$1))+2,1)</f>
        <v>41750</v>
      </c>
      <c r="F886" s="5" t="str">
        <f>INDEX(Hoja1!A:H,1,(TRUNC((ROW()-2)/($J$1)))+2)</f>
        <v>UNO</v>
      </c>
      <c r="G886" s="6">
        <f>INDEX(Hoja1!A:H,(ROW()-2)-(TRUNC((ROW()-2)/($J$1))*($J$1))+2,(TRUNC((ROW()-2)/($J$1)))+2)</f>
        <v>0</v>
      </c>
    </row>
    <row r="887" spans="1:7" x14ac:dyDescent="0.25">
      <c r="A887" s="9">
        <f>INDEX(Hoja1!A:H,B887,C887)</f>
        <v>0</v>
      </c>
      <c r="B887" s="8">
        <f t="shared" si="26"/>
        <v>113</v>
      </c>
      <c r="C887" s="8">
        <f t="shared" si="27"/>
        <v>8</v>
      </c>
      <c r="E887" s="4">
        <f>INDEX(Hoja1!$A:$H,(ROW()-2)-(TRUNC((ROW()-2)/($J$1))*($J$1))+2,1)</f>
        <v>41751</v>
      </c>
      <c r="F887" s="5" t="str">
        <f>INDEX(Hoja1!A:H,1,(TRUNC((ROW()-2)/($J$1)))+2)</f>
        <v>UNO</v>
      </c>
      <c r="G887" s="6">
        <f>INDEX(Hoja1!A:H,(ROW()-2)-(TRUNC((ROW()-2)/($J$1))*($J$1))+2,(TRUNC((ROW()-2)/($J$1)))+2)</f>
        <v>0</v>
      </c>
    </row>
    <row r="888" spans="1:7" x14ac:dyDescent="0.25">
      <c r="A888" s="9">
        <f>INDEX(Hoja1!A:H,B888,C888)</f>
        <v>0</v>
      </c>
      <c r="B888" s="8">
        <f t="shared" si="26"/>
        <v>114</v>
      </c>
      <c r="C888" s="8">
        <f t="shared" si="27"/>
        <v>8</v>
      </c>
      <c r="E888" s="4">
        <f>INDEX(Hoja1!$A:$H,(ROW()-2)-(TRUNC((ROW()-2)/($J$1))*($J$1))+2,1)</f>
        <v>41752</v>
      </c>
      <c r="F888" s="5" t="str">
        <f>INDEX(Hoja1!A:H,1,(TRUNC((ROW()-2)/($J$1)))+2)</f>
        <v>UNO</v>
      </c>
      <c r="G888" s="6">
        <f>INDEX(Hoja1!A:H,(ROW()-2)-(TRUNC((ROW()-2)/($J$1))*($J$1))+2,(TRUNC((ROW()-2)/($J$1)))+2)</f>
        <v>0</v>
      </c>
    </row>
    <row r="889" spans="1:7" x14ac:dyDescent="0.25">
      <c r="A889" s="9">
        <f>INDEX(Hoja1!A:H,B889,C889)</f>
        <v>0</v>
      </c>
      <c r="B889" s="8">
        <f t="shared" si="26"/>
        <v>115</v>
      </c>
      <c r="C889" s="8">
        <f t="shared" si="27"/>
        <v>8</v>
      </c>
      <c r="E889" s="4">
        <f>INDEX(Hoja1!$A:$H,(ROW()-2)-(TRUNC((ROW()-2)/($J$1))*($J$1))+2,1)</f>
        <v>41753</v>
      </c>
      <c r="F889" s="5" t="str">
        <f>INDEX(Hoja1!A:H,1,(TRUNC((ROW()-2)/($J$1)))+2)</f>
        <v>UNO</v>
      </c>
      <c r="G889" s="6">
        <f>INDEX(Hoja1!A:H,(ROW()-2)-(TRUNC((ROW()-2)/($J$1))*($J$1))+2,(TRUNC((ROW()-2)/($J$1)))+2)</f>
        <v>0</v>
      </c>
    </row>
    <row r="890" spans="1:7" x14ac:dyDescent="0.25">
      <c r="A890" s="9">
        <f>INDEX(Hoja1!A:H,B890,C890)</f>
        <v>0</v>
      </c>
      <c r="B890" s="8">
        <f t="shared" si="26"/>
        <v>116</v>
      </c>
      <c r="C890" s="8">
        <f t="shared" si="27"/>
        <v>8</v>
      </c>
      <c r="E890" s="4">
        <f>INDEX(Hoja1!$A:$H,(ROW()-2)-(TRUNC((ROW()-2)/($J$1))*($J$1))+2,1)</f>
        <v>41754</v>
      </c>
      <c r="F890" s="5" t="str">
        <f>INDEX(Hoja1!A:H,1,(TRUNC((ROW()-2)/($J$1)))+2)</f>
        <v>UNO</v>
      </c>
      <c r="G890" s="6">
        <f>INDEX(Hoja1!A:H,(ROW()-2)-(TRUNC((ROW()-2)/($J$1))*($J$1))+2,(TRUNC((ROW()-2)/($J$1)))+2)</f>
        <v>0</v>
      </c>
    </row>
    <row r="891" spans="1:7" x14ac:dyDescent="0.25">
      <c r="A891" s="9">
        <f>INDEX(Hoja1!A:H,B891,C891)</f>
        <v>0</v>
      </c>
      <c r="B891" s="8">
        <f t="shared" si="26"/>
        <v>117</v>
      </c>
      <c r="C891" s="8">
        <f t="shared" si="27"/>
        <v>8</v>
      </c>
      <c r="E891" s="4">
        <f>INDEX(Hoja1!$A:$H,(ROW()-2)-(TRUNC((ROW()-2)/($J$1))*($J$1))+2,1)</f>
        <v>41755</v>
      </c>
      <c r="F891" s="5" t="str">
        <f>INDEX(Hoja1!A:H,1,(TRUNC((ROW()-2)/($J$1)))+2)</f>
        <v>UNO</v>
      </c>
      <c r="G891" s="6">
        <f>INDEX(Hoja1!A:H,(ROW()-2)-(TRUNC((ROW()-2)/($J$1))*($J$1))+2,(TRUNC((ROW()-2)/($J$1)))+2)</f>
        <v>0</v>
      </c>
    </row>
    <row r="892" spans="1:7" x14ac:dyDescent="0.25">
      <c r="A892" s="9">
        <f>INDEX(Hoja1!A:H,B892,C892)</f>
        <v>0</v>
      </c>
      <c r="B892" s="8">
        <f t="shared" si="26"/>
        <v>118</v>
      </c>
      <c r="C892" s="8">
        <f t="shared" si="27"/>
        <v>8</v>
      </c>
      <c r="E892" s="4">
        <f>INDEX(Hoja1!$A:$H,(ROW()-2)-(TRUNC((ROW()-2)/($J$1))*($J$1))+2,1)</f>
        <v>41756</v>
      </c>
      <c r="F892" s="5" t="str">
        <f>INDEX(Hoja1!A:H,1,(TRUNC((ROW()-2)/($J$1)))+2)</f>
        <v>UNO</v>
      </c>
      <c r="G892" s="6">
        <f>INDEX(Hoja1!A:H,(ROW()-2)-(TRUNC((ROW()-2)/($J$1))*($J$1))+2,(TRUNC((ROW()-2)/($J$1)))+2)</f>
        <v>0</v>
      </c>
    </row>
    <row r="893" spans="1:7" x14ac:dyDescent="0.25">
      <c r="A893" s="9">
        <f>INDEX(Hoja1!A:H,B893,C893)</f>
        <v>0</v>
      </c>
      <c r="B893" s="8">
        <f t="shared" si="26"/>
        <v>119</v>
      </c>
      <c r="C893" s="8">
        <f t="shared" si="27"/>
        <v>8</v>
      </c>
      <c r="E893" s="4">
        <f>INDEX(Hoja1!$A:$H,(ROW()-2)-(TRUNC((ROW()-2)/($J$1))*($J$1))+2,1)</f>
        <v>41757</v>
      </c>
      <c r="F893" s="5" t="str">
        <f>INDEX(Hoja1!A:H,1,(TRUNC((ROW()-2)/($J$1)))+2)</f>
        <v>UNO</v>
      </c>
      <c r="G893" s="6">
        <f>INDEX(Hoja1!A:H,(ROW()-2)-(TRUNC((ROW()-2)/($J$1))*($J$1))+2,(TRUNC((ROW()-2)/($J$1)))+2)</f>
        <v>0</v>
      </c>
    </row>
    <row r="894" spans="1:7" x14ac:dyDescent="0.25">
      <c r="A894" s="9">
        <f>INDEX(Hoja1!A:H,B894,C894)</f>
        <v>0</v>
      </c>
      <c r="B894" s="8">
        <f t="shared" si="26"/>
        <v>120</v>
      </c>
      <c r="C894" s="8">
        <f t="shared" si="27"/>
        <v>8</v>
      </c>
      <c r="E894" s="4">
        <f>INDEX(Hoja1!$A:$H,(ROW()-2)-(TRUNC((ROW()-2)/($J$1))*($J$1))+2,1)</f>
        <v>41758</v>
      </c>
      <c r="F894" s="5" t="str">
        <f>INDEX(Hoja1!A:H,1,(TRUNC((ROW()-2)/($J$1)))+2)</f>
        <v>UNO</v>
      </c>
      <c r="G894" s="6">
        <f>INDEX(Hoja1!A:H,(ROW()-2)-(TRUNC((ROW()-2)/($J$1))*($J$1))+2,(TRUNC((ROW()-2)/($J$1)))+2)</f>
        <v>0</v>
      </c>
    </row>
    <row r="895" spans="1:7" x14ac:dyDescent="0.25">
      <c r="A895" s="9">
        <f>INDEX(Hoja1!A:H,B895,C895)</f>
        <v>0</v>
      </c>
      <c r="B895" s="8">
        <f t="shared" si="26"/>
        <v>121</v>
      </c>
      <c r="C895" s="8">
        <f t="shared" si="27"/>
        <v>8</v>
      </c>
      <c r="E895" s="4">
        <f>INDEX(Hoja1!$A:$H,(ROW()-2)-(TRUNC((ROW()-2)/($J$1))*($J$1))+2,1)</f>
        <v>41759</v>
      </c>
      <c r="F895" s="5" t="str">
        <f>INDEX(Hoja1!A:H,1,(TRUNC((ROW()-2)/($J$1)))+2)</f>
        <v>UNO</v>
      </c>
      <c r="G895" s="6">
        <f>INDEX(Hoja1!A:H,(ROW()-2)-(TRUNC((ROW()-2)/($J$1))*($J$1))+2,(TRUNC((ROW()-2)/($J$1)))+2)</f>
        <v>0</v>
      </c>
    </row>
    <row r="896" spans="1:7" x14ac:dyDescent="0.25">
      <c r="A896" s="9">
        <f>INDEX(Hoja1!A:H,B896,C896)</f>
        <v>0</v>
      </c>
      <c r="B896" s="8">
        <f t="shared" si="26"/>
        <v>122</v>
      </c>
      <c r="C896" s="8">
        <f t="shared" si="27"/>
        <v>8</v>
      </c>
      <c r="E896" s="4">
        <f>INDEX(Hoja1!$A:$H,(ROW()-2)-(TRUNC((ROW()-2)/($J$1))*($J$1))+2,1)</f>
        <v>41760</v>
      </c>
      <c r="F896" s="5" t="str">
        <f>INDEX(Hoja1!A:H,1,(TRUNC((ROW()-2)/($J$1)))+2)</f>
        <v>UNO</v>
      </c>
      <c r="G896" s="6">
        <f>INDEX(Hoja1!A:H,(ROW()-2)-(TRUNC((ROW()-2)/($J$1))*($J$1))+2,(TRUNC((ROW()-2)/($J$1)))+2)</f>
        <v>0</v>
      </c>
    </row>
    <row r="897" spans="1:10" x14ac:dyDescent="0.25">
      <c r="A897" s="9">
        <f>INDEX(Hoja1!A:H,B897,C897)</f>
        <v>0</v>
      </c>
      <c r="B897" s="8">
        <f t="shared" si="26"/>
        <v>123</v>
      </c>
      <c r="C897" s="8">
        <f t="shared" si="27"/>
        <v>8</v>
      </c>
      <c r="E897" s="4">
        <f>INDEX(Hoja1!$A:$H,(ROW()-2)-(TRUNC((ROW()-2)/($J$1))*($J$1))+2,1)</f>
        <v>41761</v>
      </c>
      <c r="F897" s="5" t="str">
        <f>INDEX(Hoja1!A:H,1,(TRUNC((ROW()-2)/($J$1)))+2)</f>
        <v>UNO</v>
      </c>
      <c r="G897" s="6">
        <f>INDEX(Hoja1!A:H,(ROW()-2)-(TRUNC((ROW()-2)/($J$1))*($J$1))+2,(TRUNC((ROW()-2)/($J$1)))+2)</f>
        <v>0</v>
      </c>
    </row>
    <row r="898" spans="1:10" x14ac:dyDescent="0.25">
      <c r="A898" s="9">
        <f>INDEX(Hoja1!A:H,B898,C898)</f>
        <v>0</v>
      </c>
      <c r="B898" s="8">
        <f t="shared" si="26"/>
        <v>124</v>
      </c>
      <c r="C898" s="8">
        <f t="shared" si="27"/>
        <v>8</v>
      </c>
      <c r="E898" s="4">
        <f>INDEX(Hoja1!$A:$H,(ROW()-2)-(TRUNC((ROW()-2)/($J$1))*($J$1))+2,1)</f>
        <v>41762</v>
      </c>
      <c r="F898" s="5" t="str">
        <f>INDEX(Hoja1!A:H,1,(TRUNC((ROW()-2)/($J$1)))+2)</f>
        <v>UNO</v>
      </c>
      <c r="G898" s="6">
        <f>INDEX(Hoja1!A:H,(ROW()-2)-(TRUNC((ROW()-2)/($J$1))*($J$1))+2,(TRUNC((ROW()-2)/($J$1)))+2)</f>
        <v>0</v>
      </c>
    </row>
    <row r="899" spans="1:10" x14ac:dyDescent="0.25">
      <c r="A899" s="9">
        <f>INDEX(Hoja1!A:H,B899,C899)</f>
        <v>0</v>
      </c>
      <c r="B899" s="8">
        <f t="shared" ref="B899:B904" si="28">(ROW()-2)-(TRUNC((ROW()-2)/($J$1))*($J$1))+2</f>
        <v>125</v>
      </c>
      <c r="C899" s="8">
        <f t="shared" ref="C899:C904" si="29">(TRUNC((ROW()-2)/($J$1)))+2</f>
        <v>8</v>
      </c>
      <c r="E899" s="4">
        <f>INDEX(Hoja1!$A:$H,(ROW()-2)-(TRUNC((ROW()-2)/($J$1))*($J$1))+2,1)</f>
        <v>41763</v>
      </c>
      <c r="F899" s="5" t="str">
        <f>INDEX(Hoja1!A:H,1,(TRUNC((ROW()-2)/($J$1)))+2)</f>
        <v>UNO</v>
      </c>
      <c r="G899" s="6">
        <f>INDEX(Hoja1!A:H,(ROW()-2)-(TRUNC((ROW()-2)/($J$1))*($J$1))+2,(TRUNC((ROW()-2)/($J$1)))+2)</f>
        <v>0</v>
      </c>
    </row>
    <row r="900" spans="1:10" x14ac:dyDescent="0.25">
      <c r="A900" s="9">
        <f>INDEX(Hoja1!A:H,B900,C900)</f>
        <v>0</v>
      </c>
      <c r="B900" s="8">
        <f t="shared" si="28"/>
        <v>126</v>
      </c>
      <c r="C900" s="8">
        <f t="shared" si="29"/>
        <v>8</v>
      </c>
      <c r="E900" s="4">
        <f>INDEX(Hoja1!$A:$H,(ROW()-2)-(TRUNC((ROW()-2)/($J$1))*($J$1))+2,1)</f>
        <v>41764</v>
      </c>
      <c r="F900" s="5" t="str">
        <f>INDEX(Hoja1!A:H,1,(TRUNC((ROW()-2)/($J$1)))+2)</f>
        <v>UNO</v>
      </c>
      <c r="G900" s="6">
        <f>INDEX(Hoja1!A:H,(ROW()-2)-(TRUNC((ROW()-2)/($J$1))*($J$1))+2,(TRUNC((ROW()-2)/($J$1)))+2)</f>
        <v>0</v>
      </c>
    </row>
    <row r="901" spans="1:10" x14ac:dyDescent="0.25">
      <c r="A901" s="9">
        <f>INDEX(Hoja1!A:H,B901,C901)</f>
        <v>0</v>
      </c>
      <c r="B901" s="8">
        <f t="shared" si="28"/>
        <v>127</v>
      </c>
      <c r="C901" s="8">
        <f t="shared" si="29"/>
        <v>8</v>
      </c>
      <c r="E901" s="4">
        <f>INDEX(Hoja1!$A:$H,(ROW()-2)-(TRUNC((ROW()-2)/($J$1))*($J$1))+2,1)</f>
        <v>41765</v>
      </c>
      <c r="F901" s="5" t="str">
        <f>INDEX(Hoja1!A:H,1,(TRUNC((ROW()-2)/($J$1)))+2)</f>
        <v>UNO</v>
      </c>
      <c r="G901" s="6">
        <f>INDEX(Hoja1!A:H,(ROW()-2)-(TRUNC((ROW()-2)/($J$1))*($J$1))+2,(TRUNC((ROW()-2)/($J$1)))+2)</f>
        <v>0</v>
      </c>
    </row>
    <row r="902" spans="1:10" x14ac:dyDescent="0.25">
      <c r="A902" s="9">
        <f>INDEX(Hoja1!A:H,B902,C902)</f>
        <v>0</v>
      </c>
      <c r="B902" s="8">
        <f t="shared" si="28"/>
        <v>128</v>
      </c>
      <c r="C902" s="8">
        <f t="shared" si="29"/>
        <v>8</v>
      </c>
      <c r="E902" s="4">
        <f>INDEX(Hoja1!$A:$H,(ROW()-2)-(TRUNC((ROW()-2)/($J$1))*($J$1))+2,1)</f>
        <v>41766</v>
      </c>
      <c r="F902" s="5" t="str">
        <f>INDEX(Hoja1!A:H,1,(TRUNC((ROW()-2)/($J$1)))+2)</f>
        <v>UNO</v>
      </c>
      <c r="G902" s="6">
        <f>INDEX(Hoja1!A:H,(ROW()-2)-(TRUNC((ROW()-2)/($J$1))*($J$1))+2,(TRUNC((ROW()-2)/($J$1)))+2)</f>
        <v>0</v>
      </c>
    </row>
    <row r="903" spans="1:10" x14ac:dyDescent="0.25">
      <c r="A903" s="9">
        <f>INDEX(Hoja1!A:H,B903,C903)</f>
        <v>0</v>
      </c>
      <c r="B903" s="8">
        <f t="shared" si="28"/>
        <v>129</v>
      </c>
      <c r="C903" s="8">
        <f t="shared" si="29"/>
        <v>8</v>
      </c>
      <c r="E903" s="4">
        <f>INDEX(Hoja1!$A:$H,(ROW()-2)-(TRUNC((ROW()-2)/($J$1))*($J$1))+2,1)</f>
        <v>41767</v>
      </c>
      <c r="F903" s="5" t="str">
        <f>INDEX(Hoja1!A:H,1,(TRUNC((ROW()-2)/($J$1)))+2)</f>
        <v>UNO</v>
      </c>
      <c r="G903" s="6">
        <f>INDEX(Hoja1!A:H,(ROW()-2)-(TRUNC((ROW()-2)/($J$1))*($J$1))+2,(TRUNC((ROW()-2)/($J$1)))+2)</f>
        <v>0</v>
      </c>
    </row>
    <row r="904" spans="1:10" x14ac:dyDescent="0.25">
      <c r="A904" s="9">
        <f>INDEX(Hoja1!A:H,B904,C904)</f>
        <v>0</v>
      </c>
      <c r="B904" s="8">
        <f t="shared" si="28"/>
        <v>130</v>
      </c>
      <c r="C904" s="8">
        <f t="shared" si="29"/>
        <v>8</v>
      </c>
      <c r="E904" s="4">
        <f>INDEX(Hoja1!$A:$H,(ROW()-2)-(TRUNC((ROW()-2)/($J$1))*($J$1))+2,1)</f>
        <v>41768</v>
      </c>
      <c r="F904" s="5" t="str">
        <f>INDEX(Hoja1!A:H,1,(TRUNC((ROW()-2)/($J$1)))+2)</f>
        <v>UNO</v>
      </c>
      <c r="G904" s="6">
        <f>INDEX(Hoja1!A:H,(ROW()-2)-(TRUNC((ROW()-2)/($J$1))*($J$1))+2,(TRUNC((ROW()-2)/($J$1)))+2)</f>
        <v>0</v>
      </c>
    </row>
    <row r="910" spans="1:10" x14ac:dyDescent="0.25">
      <c r="J910">
        <f>904-129*7</f>
        <v>1</v>
      </c>
    </row>
  </sheetData>
  <mergeCells count="1">
    <mergeCell ref="A1:C1"/>
  </mergeCell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</dc:creator>
  <cp:lastModifiedBy>Juan Manuel Franco León</cp:lastModifiedBy>
  <dcterms:created xsi:type="dcterms:W3CDTF">2020-11-07T19:51:06Z</dcterms:created>
  <dcterms:modified xsi:type="dcterms:W3CDTF">2020-11-07T22:12:02Z</dcterms:modified>
</cp:coreProperties>
</file>