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4C163691-40FA-41CE-AE7F-CE88F28DEAD6}" xr6:coauthVersionLast="47" xr6:coauthVersionMax="47" xr10:uidLastSave="{00000000-0000-0000-0000-000000000000}"/>
  <bookViews>
    <workbookView xWindow="-110" yWindow="-110" windowWidth="29020" windowHeight="16420" xr2:uid="{69B7EF52-E96C-4F3B-BBE0-13C005AD62B7}"/>
  </bookViews>
  <sheets>
    <sheet name="Sheet1" sheetId="1" r:id="rId1"/>
  </sheets>
  <definedNames>
    <definedName name="_xlnm._FilterDatabase" localSheetId="0" hidden="1">Sheet1!$Q$1:$Q$142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</calcChain>
</file>

<file path=xl/sharedStrings.xml><?xml version="1.0" encoding="utf-8"?>
<sst xmlns="http://schemas.openxmlformats.org/spreadsheetml/2006/main" count="1850" uniqueCount="405">
  <si>
    <t>Bank ID</t>
  </si>
  <si>
    <t>Party Name</t>
  </si>
  <si>
    <t>Bank Acct Currency</t>
  </si>
  <si>
    <t>Bank Account Number</t>
  </si>
  <si>
    <t>Amount in Bank Acct Currency</t>
  </si>
  <si>
    <t>Trnx Currency Code</t>
  </si>
  <si>
    <t>Cash Flow Type</t>
  </si>
  <si>
    <t>Trnx Date</t>
  </si>
  <si>
    <t>Customer Reference Number</t>
  </si>
  <si>
    <t>Bank Reference Number</t>
  </si>
  <si>
    <t>Transaction Description</t>
  </si>
  <si>
    <t>Trnx Reconciliation Indicator</t>
  </si>
  <si>
    <t>Bank Trnx ID</t>
  </si>
  <si>
    <t>Trnx Status Code</t>
  </si>
  <si>
    <t xml:space="preserve">Partner ID </t>
  </si>
  <si>
    <t>Receipt Number</t>
  </si>
  <si>
    <t>CITIAU2XXXX</t>
  </si>
  <si>
    <t>WUONLINE</t>
  </si>
  <si>
    <t>AUD</t>
  </si>
  <si>
    <t>205813004</t>
  </si>
  <si>
    <t>RECEIPT</t>
  </si>
  <si>
    <t>NOTPROVIDED</t>
  </si>
  <si>
    <t>P152015344W73LJA</t>
  </si>
  <si>
    <t>/PT/FT/PY/MTCN 7982512439/OA/AUD1000,00/BI/205813004/BN/Western Union Online Limited/AB/CITIAU2XRTG/OB/WPACAU2SXXX/BO/DECORIUM CURTAIN PTY LTD/BAI/399/Incoming Instant Credit</t>
  </si>
  <si>
    <t>No</t>
  </si>
  <si>
    <t>H</t>
  </si>
  <si>
    <t>Automatic Receipt</t>
  </si>
  <si>
    <t>case 7231437198</t>
  </si>
  <si>
    <t>P156G05532EG1FBR</t>
  </si>
  <si>
    <t>/PT/FT/PY/Collection case 7231437198/OA/AUD33,32/BI/205813004/BN/Western Union online Limited/AB/CITIAU2XRTG/OB/NATAAU33XXX/BO/MR QUANG TRUNG DANG/BAI/399/Incoming Instant Credit</t>
  </si>
  <si>
    <t>Poli Collection</t>
  </si>
  <si>
    <t/>
  </si>
  <si>
    <t>1214529509</t>
  </si>
  <si>
    <t>P156C56486873U7U</t>
  </si>
  <si>
    <t>/PT/FT/OA/AUD227,05/BI/205813004/BN/Western Union Online Limited/AB/CITIAU2XRTG/OB/WPACAU2SSTG/BO/STEPHEN LENZ/BAI/399/Incoming Instant Credit</t>
  </si>
  <si>
    <t>P158F1833OG818ME</t>
  </si>
  <si>
    <t>/PT/FT/PY/MTCN 467-836-3521/OA/AUD5000,00/BI/205813004/BN/western union online limited/AB/CITIAU2XRTG/OB/NATAAU33XXX/BO/MRS NANA YULIANA SUHERMAN/BAI/399/Incoming Instant Credit</t>
  </si>
  <si>
    <t>4129155760-Nandi</t>
  </si>
  <si>
    <t>P158M1939BXB4DBN</t>
  </si>
  <si>
    <t>/PT/FT/PY/4129155760-Nandi Abdalla Refund/OA/AUD2002,99/BI/205813004/BN/Western Union Online Limited/AB/CITIAU2XRTG/OB/NATAAU33XXX/BO/DR ALAELDIN MOHAMED EL MALIK/BAI/399/Incoming Instant Credit</t>
  </si>
  <si>
    <t>6356154878- NANDI</t>
  </si>
  <si>
    <t>P158M07342X74UCR</t>
  </si>
  <si>
    <t>/PT/FT/PY/6356154878- Nandi Abdalla/OA/AUD4003,99/BI/205813004/BN/WESTERN UNION ONLINE LIMITED/AB/CITIAU2XRTG/OB/NATAAU33XXX/BO/MRS NANDI MOHIELDIN ABDALLA/BAI/399/Incoming Instant Credit</t>
  </si>
  <si>
    <t>MTCN 2799122485, 6077228808</t>
  </si>
  <si>
    <t>P158N4503G092X31</t>
  </si>
  <si>
    <t>/PT/FT/PY/MTCN 2799122485, 6077228808/OA/AUD3860,00/BI/205813004/BN/Western Union Online Limited/AB/CITIAU2XRTG/OB/HKBAAU2SXXX/BO/MR ALEXANDRU MIHAI FLOREA/BAI/399/Incoming Instant Credit</t>
  </si>
  <si>
    <t>P159E23392GC5K4U</t>
  </si>
  <si>
    <t>/PT/FT/PY/MTCN7166674206/OA/AUD135,00/BI/205813004/BN/Western Union Online Limited/AB/CITIAU2XRTG/OB/BENDAU3B001/BO/F LONGSTAFF/BAI/399/Incoming Instant Credit</t>
  </si>
  <si>
    <t>P159F2907D4G0LDO</t>
  </si>
  <si>
    <t>/PT/FT/PY/MTCN 4678363521/OA/AUD18,00/BI/205813004/BN/Western Union Online Limited/AB/CITIAU2XRTG/OB/NATAAU33XXX/BO/MRS NANA YULIANA SUHERMAN/BAI/399/Incoming Instant Credit</t>
  </si>
  <si>
    <t>Vishav Prakash Mankotia</t>
  </si>
  <si>
    <t>P15AF21363QB4I3U</t>
  </si>
  <si>
    <t>/PT/FT/PY/7371264599, 7172267560 MTCN (Vishav Prakash Mankotia)/OA/AUD63,98/BI/205813004/BN/citibank limited sydney/AB/CITIAU2XRTG/OB/CTBAAUSNXXX/BO/VISHAV MANKOTIA/BAI/399/Incoming Instant Credit</t>
  </si>
  <si>
    <t>P15CG3227M1J1NLD</t>
  </si>
  <si>
    <t>/PT/FT/PY/MTC 5895634385/OA/AUD150,99/BI/205813004/BN/Western Union Online Limited/AB/CITIAU2XRTG/OB/CTBAAUSNXXX/BO/JUAN JOJOA GOMEZ/BAI/399/Incoming Instant Credit</t>
  </si>
  <si>
    <t>P15CG3436OST14PJ</t>
  </si>
  <si>
    <t>/PT/FT/PY/MTC 4998893236/OA/AUD150,99/BI/205813004/BN/Western Union Online Limited/AB/CITIAU2XRTG/OB/CTBAAUSNXXX/BO/JUAN JOJOA GOMEZ/BAI/399/Incoming Instant Credit</t>
  </si>
  <si>
    <t>Return payment</t>
  </si>
  <si>
    <t>P15CA0157LGQ1ZWN</t>
  </si>
  <si>
    <t>/PT/FT/PY/6232234954/OA/AUD117,38/BI/205813004/BN/Western Union Online Limited/AB/CITIAU2XRTG/OB/CTBAAUSNXXX/BO/RUBY CONCEPCION/BAI/399/Incoming Instant Credit</t>
  </si>
  <si>
    <t>4813032802</t>
  </si>
  <si>
    <t>P15AJ48116S92YL3</t>
  </si>
  <si>
    <t>/PT/FT/OA/AUD58,69/BI/205813004/BN/Western Union/AB/CITIAU2XRTG/OB/QBANAU4BXXX/BO/Glaizadie Bumanlag Dela Cruz/BAI/399/Incoming Instant Credit</t>
  </si>
  <si>
    <t>P15CD1724C1M1300</t>
  </si>
  <si>
    <t>/PT/FT/PY/MTCN 3468737521/OA/AUD4503,99/BI/205813004/BN/Western Union/AB/CITIAU2XRTG/OB/WPACAU2SSTG/BO/ANKUSH BHALLA/BAI/399/Incoming Instant Credit</t>
  </si>
  <si>
    <t>P15AC1025NOB4E35</t>
  </si>
  <si>
    <t>/PT/FT/PY/MTCN 9748006773/OA/AUD4001,99/BI/205813004/BN/Western Union/AB/CITIAU2XRTG/OB/WPACAU2SSTG/BO/ANKUSH BHALLA/BAI/399/Incoming Instant Credit</t>
  </si>
  <si>
    <t>Collection Case MTCN</t>
  </si>
  <si>
    <t>P15DK4213J0R1494</t>
  </si>
  <si>
    <t>/PT/FT/PY/MTCN/OA/AUD300,00/BI/205813004/BN/Western Union Online Limited/AB/CITIAU2XRTG/OB/CTBAAUSNXXX/BO/SAMUEL WICKHAM/BAI/399/Incoming Instant Credit</t>
  </si>
  <si>
    <t>P15D63939B5Q25C2</t>
  </si>
  <si>
    <t>/PT/FT/PY/9424399140, 4592347145, 1112373655, 1112373655/OA/AUD6001,99/BI/205813004/BN/Western Union Online Limited/AB/CITIAU2XRTG/OB/BENDAU3B001/BO/EDEN AUSTRALIA LTD/BAI/399/Incoming Instant Credit</t>
  </si>
  <si>
    <t>MTCN 1002613290</t>
  </si>
  <si>
    <t>P15DB29308NJ2IVE</t>
  </si>
  <si>
    <t>/PT/FT/PY/1002613290 MTCN/OA/AUD1002,99/BI/205813004/BN/Western Union Limited/AB/CITIAU2XRTG/OB/BENDAU3B001/BO/DHALIWAL BRICKLAYING SERVICES P/L/BAI/399/Incoming Instant Credit</t>
  </si>
  <si>
    <t>CollectioncaseMTCN</t>
  </si>
  <si>
    <t>P15DK4343PNM2NYZ</t>
  </si>
  <si>
    <t>/PT/FT/PY/Collection Case MTCN/OA/AUD126,47/BI/205813004/BN/Citibank Limited Sydney/AB/CITIAU2XRTG/OB/NATAAU33XXX/BO/MS CHRISTINE WANJIRU NJUGUNA/BAI/399/Incoming Instant Credit</t>
  </si>
  <si>
    <t>P15DL355735S18G5</t>
  </si>
  <si>
    <t>/PT/FT/PY/Collection case MTCN/OA/AUD418,26/BI/205813004/BN/Citybank Limited Sydney/AB/CITIAU2XRTG/OB/WPACAU2SXXX/BO/WASSILA ZAKZOUK/BAI/399/Incoming Instant Credit</t>
  </si>
  <si>
    <t>P15DG0112KIR1VSU</t>
  </si>
  <si>
    <t>/PT/FT/PY/MTCN 9760520393 and 5430486798/OA/AUD1004,00/BI/205813004/BN/Wetern Union Online Limited/AB/CITIAU2XRTG/OB/WPACAU2SXXX/BO/GHASSAN MOHAMAD/BAI/399/Incoming Instant Credit</t>
  </si>
  <si>
    <t>COLLECTIONCASEMT</t>
  </si>
  <si>
    <t>A240066251330P2C</t>
  </si>
  <si>
    <t>/PT/DE/EI/BAETA FC 0000000000000000COLLECTIONCASEMTCN/BAI/142/DIRECT CREDIT ACH RECEIPT</t>
  </si>
  <si>
    <t>P15DG42429CN29Z2</t>
  </si>
  <si>
    <t>/PT/FT/PY/Payment/OA/AUD69,00/BI/205813004/BN/Western Union Online Limited/AB/CITIAU2XRTG/OB/WPACAU2SXXX/BO/LUSIANA LEWABOU/BAI/399/Incoming Instant Credit</t>
  </si>
  <si>
    <t>payment</t>
  </si>
  <si>
    <t>P15DI4952K5P12RY</t>
  </si>
  <si>
    <t>/PT/FT/PY/MTCN. 7791245578/OA/AUD72,01/BI/205813004/BN/citibank/AB/CITIAU2XRTG/OB/CTBAAUSNXXX/BO/COLIN CARNACHAN/BAI/399/Incoming Instant Credit</t>
  </si>
  <si>
    <t>MTCN 5588874801</t>
  </si>
  <si>
    <t>P15DB24148ST2V9A</t>
  </si>
  <si>
    <t>/PT/FT/PY/5588874801/OA/AUD100,99/BI/205813004/BN/Citibank Limited Sydney/AB/CITIAU2XRTG/OB/CTBAAUSNXXX/BO/TARANJIT DHALIWAL/BAI/399/Incoming Instant Credit</t>
  </si>
  <si>
    <t>P15DC2818IES0YU7</t>
  </si>
  <si>
    <t>/PT/FT/OA/AUD130,00/BI/205813004/BN/Western Union online limited/AB/CITIAU2XRTG/OB/WPACAU2SSTG/BO/WAISEA T LAGO/BAI/399/Incoming Instant Credit</t>
  </si>
  <si>
    <t>MTCN - 648933651</t>
  </si>
  <si>
    <t>A240066251330G6C</t>
  </si>
  <si>
    <t>/PT/DE/EI/BANK OF QLD 0000000000000000MTCN - 6489336518/BAI/142/DIRECT CREDIT ACH RECEIPT</t>
  </si>
  <si>
    <t>Collection Case MTCN 9407702798</t>
  </si>
  <si>
    <t>P15DA5811DER2NF6</t>
  </si>
  <si>
    <t>/PT/FT/PY/MTCN 9407702798/OA/AUD296,91/BI/205813004/BN/Western Union Online Limited/AB/CITIAU2XRTG/OB/ANZBAU3LXXX/BO/Peter Toohey/BAI/399/Incoming Instant Credit</t>
  </si>
  <si>
    <t>David Kempton Mtcn 9101566860</t>
  </si>
  <si>
    <t>P15D90953G7Q34EH</t>
  </si>
  <si>
    <t>/PT/FT/PY/Mtcn 9101566860 , 6942453845, 6442785174 ,0243774771/OA/AUD4008,00/BI/205813004/BN/Western union online limited/AB/CITIAU2XRTG/OB/BENDAU3B001/BO/DAVID MALCOLM KEMPTON/BAI/399/Incoming Instant Credit</t>
  </si>
  <si>
    <t>Collection Case MTCN(s)</t>
  </si>
  <si>
    <t>P15EH40156RO0RTG</t>
  </si>
  <si>
    <t>/PT/FT/PY/Collection Case MTCN(s)/OA/AUD212,91/BI/205813004/BN/Citibank Limited Sydney/AB/CITIAU2XRTG/OB/CTBAAUSNXXX/BO/SUSAN THAPA/BAI/399/Incoming Instant Credit</t>
  </si>
  <si>
    <t>P15E54808HOP2NYE</t>
  </si>
  <si>
    <t>/PT/FT/PY/Collection Case MTCN/OA/AUD60,87/BI/205813004/BN/Western Union Online Limited/AB/CITIAU2XRTG/OB/ANZBAU3LXXX/BO/DANNA DEIL ZABATE ECHAVIA/BAI/399/Incoming Instant Credit</t>
  </si>
  <si>
    <t>MTCN 0948435746 Return Funds</t>
  </si>
  <si>
    <t>P15EB0432L6O0XV7</t>
  </si>
  <si>
    <t>/PT/FT/PY/MTCN 0948435746/OA/AUD1421,52/BI/205813004/BN/Western Union Online Limited/AB/CITIAU2XRTG/OB/ANZBAU3LXXX/BO/Lenard LIM/BAI/399/Incoming Instant Credit</t>
  </si>
  <si>
    <t>Collection Case MTCN 5474993580</t>
  </si>
  <si>
    <t>P15E70441N3M1K6W</t>
  </si>
  <si>
    <t>/PT/FT/PY/Collection Case MTCN 5474993580/OA/AUD2703,99/BI/205813004/BN/Western Union Online Limited/AB/CITIAU2XRTG/OB/CTBAAUSNXXX/BO/PATHIRAJA MUDIYANSELAGE SOMARATHNE/BAI/399/Incoming Instant Credit</t>
  </si>
  <si>
    <t>P15EC2940QBM1AKP</t>
  </si>
  <si>
    <t>/PT/FT/PY/Collection Case MTCN(s)/OA/AUD601,98/BI/205813004/BN/Citibank Limited Sydney/AB/CITIAU2XRTG/OB/ANZBAU3LXXX/BO/Liezl Ann Rivera/BAI/399/Incoming Instant Credit</t>
  </si>
  <si>
    <t>Collect Cases MTCN</t>
  </si>
  <si>
    <t>P15EC0759LCI2IGE</t>
  </si>
  <si>
    <t>/PT/FT/PY/West Union for trsf. to Vaka/OA/AUD625,00/BI/205813004/BN/Western Union Online Ltd./AB/CITIAU2XRTG/OB/NATAAU33XXX/BO/MR KEVIN EOIN LYONS/BAI/399/Incoming Instant Credit</t>
  </si>
  <si>
    <t>Collection case MTCN 9116029826982.</t>
  </si>
  <si>
    <t>P15EA412834I0IWH</t>
  </si>
  <si>
    <t>/PT/FT/PY/Collection Case MTCN/OA/AUD982,66/BI/205813004/BN/Western Union Online Limited/AB/CITIAU2XRTG/OB/ANZBAU3LXXX/BO/LARZY RENDON DE JESUS/BAI/399/Incoming Instant Credit</t>
  </si>
  <si>
    <t>MTCN 6200247621</t>
  </si>
  <si>
    <t>P15E7422673T0VKO</t>
  </si>
  <si>
    <t>/PT/FT/OA/AUD113,37/BI/205813004/BN/Western Union online limited/AB/CITIAU2XRTG/OB/ANZBAU3LXXX/BO/PARGAT SINGH/BAI/399/Incoming Instant Credit</t>
  </si>
  <si>
    <t>Receiver Name_ Western Union Limite</t>
  </si>
  <si>
    <t>P15EG3843C5R1W66</t>
  </si>
  <si>
    <t>/PT/FT/PY/MTC 9898887058 MTC 1388789405/OA/AUD139,98/BI/205813004/BN/Citibank Limited Sydney/AB/CITIAU2XRTG/OB/CTBAAUSNXXX/BO/ANASTASIE NTAHIMPERA/BAI/399/Incoming Instant Credit</t>
  </si>
  <si>
    <t>Collection case MTCN 7207112271</t>
  </si>
  <si>
    <t>P15EF0400R0I178X</t>
  </si>
  <si>
    <t>/PT/FT/PY/MTCN 7207112271/OA/AUD601,99/BI/205813004/BN/Citibank Limited Sydney/AB/CITIAU2XRTG/OB/CTBAAUSNXXX/BO/SADEQA ALIA/BAI/399/Incoming Instant Credit</t>
  </si>
  <si>
    <t>MTCN : 7960764511</t>
  </si>
  <si>
    <t>P15EE58086BP1V57</t>
  </si>
  <si>
    <t>/PT/FT/PY/Vinayagamoorthy Jayakkody/OA/AUD3503,99/BI/205813004/BN/Western Union Online Limited/AB/CITIAU2XRTG/OB/HKBAAU2SXXX/BO/MR VINAYAGAMOORTHY JAYAKKODY/BAI/399/Incoming Instant Credit</t>
  </si>
  <si>
    <t>MTCN NO 8966743286</t>
  </si>
  <si>
    <t>P15E74759FKS09JV</t>
  </si>
  <si>
    <t>/PT/FT/PY/Manish Mann/OA/AUD3904,99/BI/205813004/BN/Western Union Online Limited/AB/CITIAU2XRTG/OB/WPACAU2SXXX/BO/MANISH MANN/BAI/399/Incoming Instant Credit</t>
  </si>
  <si>
    <t>P15EH18191DP3K9N</t>
  </si>
  <si>
    <t>/PT/FT/PY/Collection Case MTCN/OA/AUD233,64/BI/205813004/BN/Western Union Online Limited/AB/CITIAU2XRTG/OB/CTBAAUSNXXX/BO/ADAM BETTS/BAI/399/Incoming Instant Credit</t>
  </si>
  <si>
    <t>9706073780, 5980789774, 0234754376</t>
  </si>
  <si>
    <t>P15E25934FMR2WKJ</t>
  </si>
  <si>
    <t>/PT/FT/PY/Amounts collected by NABIL FOUAD RAFLA on 07/04/2025/OA/AUD913,50/BI/205813004/BN/Western Union Online Limited/AB/CITIAU2XRTG/OB/CTBAAUSNXXX/BO/WALID RAFLA/BAI/399/Incoming Instant Credit</t>
  </si>
  <si>
    <t>0238309356</t>
  </si>
  <si>
    <t>P15ED35533QP0FPE</t>
  </si>
  <si>
    <t>/PT/FT/OA/AUD1504,99/BI/205813004/BN/WESTERN UNION ONLINE LIMITED/AB/CITIAU2XRTG/OB/NATAAU33XXX/BO/MR SASHIDHAR MUDDALA/BAI/399/Incoming Instant Credit</t>
  </si>
  <si>
    <t>Collection Case 3415935116</t>
  </si>
  <si>
    <t>P15E64906R9Q35Y0</t>
  </si>
  <si>
    <t>/PT/FT/OA/AUD54,99/BI/205813004/BN/Western Union Online Limited/AB/CITIAU2XRTG/OB/ANZBAU3LXXX/BO/MRS MAE ANN DEDOYCO/BAI/399/Incoming Instant Credit</t>
  </si>
  <si>
    <t>COLLECTION CASE MTCN 7226450906</t>
  </si>
  <si>
    <t>P15ED0152DZM1UL7</t>
  </si>
  <si>
    <t>/PT/FT/PY/Payment/OA/AUD9980,69/BI/205813004/BN/Western Union Online Limited/AB/CITIAU2XRTG/OB/CTBAAUSNXXX/BO/SATWIK WALIA/BAI/399/Incoming Instant Credit</t>
  </si>
  <si>
    <t>Collection case 2413251244</t>
  </si>
  <si>
    <t>P15EI5613AWN0I1F</t>
  </si>
  <si>
    <t>/PT/FT/PY/2413251244/OA/AUD351,99/BI/205813004/BN/western union online limited/AB/CITIAU2XRTG/OB/CTBAAUSNXXX/BO/- SHUFHIN/BAI/399/Incoming Instant Credit</t>
  </si>
  <si>
    <t>P15EE5520LLT2UDV</t>
  </si>
  <si>
    <t>/PT/FT/PY/9431846618/OA/AUD330,39/BI/205813004/BN/Western Union Online Limited/AB/CITIAU2XRTG/OB/CTBAAUSNXXX/BO/NEIL UNG/BAI/399/Incoming Instant Credit</t>
  </si>
  <si>
    <t>MTCN 9285898807</t>
  </si>
  <si>
    <t>P15FF0031J0R0B3Q</t>
  </si>
  <si>
    <t>/PT/FT/PY/MTCN 9285898807/OA/AUD252,90/BI/205813004/BN/Western Union Online Limited/AB/CITIAU2XRTG/OB/WPACAU2SSTG/BO/STEVE RULE/BAI/399/Incoming Instant Credit</t>
  </si>
  <si>
    <t>5674586314</t>
  </si>
  <si>
    <t>P15FG1315CQP39O0</t>
  </si>
  <si>
    <t>/PT/FT/PY/5674586314/OA/AUD16,47/BI/205813004/BN/Western Union/AB/CITIAU2XRTG/OB/INGBAU2SXXX/BO/Derek Nelson/BAI/399/Incoming Instant Credit</t>
  </si>
  <si>
    <t>5979122173 &amp; 2859690543</t>
  </si>
  <si>
    <t>P15EN1037JER234S</t>
  </si>
  <si>
    <t>/PT/FT/PY/Collection case for 5979122173 &amp; 2859690543/OA/AUD63,80/BI/205813004/BN/Western Union Online Limited/AB/CITIAU2XRTG/OB/WPACAU2SXXX/BO/LUISA DAUVAKI/BAI/399/Incoming Instant Credit</t>
  </si>
  <si>
    <t>P15FK1050MYL1KMI</t>
  </si>
  <si>
    <t>/PT/FT/OA/AUD322,93/BI/205813004/BN/citibank limited sydney/AB/CITIAU2XRTG/OB/ANZBAU3LXXX/BO/Thompson T Moale/BAI/399/Incoming Instant Credit</t>
  </si>
  <si>
    <t>Collectio Case Mtcn(s)</t>
  </si>
  <si>
    <t>P15FI2520FGI03R2</t>
  </si>
  <si>
    <t>/PT/FT/PY/pay/OA/AUD117,85/BI/205813004/BN/western union online limited/AB/CITIAU2XRTG/OB/CTBAAUSNXXX/BO/ARJAY ABUGA-A/BAI/399/Incoming Instant Credit</t>
  </si>
  <si>
    <t>P15F64848IIM09XN</t>
  </si>
  <si>
    <t>/PT/FT/PY/MTCN 9206293633/OA/AUD10000,00/BI/205813004/BN/Western Union Online Limited/AB/CITIAU2XRTG/OB/WPACAU2SXXX/BO/RAYMOND WILKS/BAI/399/Incoming Instant Credit</t>
  </si>
  <si>
    <t>P15FH3417LJJ0LBV</t>
  </si>
  <si>
    <t>/PT/FT/PY/7578359470/OA/AUD801,99/BI/205813004/BN/Western Union Online Limited/AB/CITIAU2XRTG/OB/CTBAAUSNXXX/BO/ZHIMIN XIAN/BAI/399/Incoming Instant Credit</t>
  </si>
  <si>
    <t>bill</t>
  </si>
  <si>
    <t>P15FJ5716B3T0SEV</t>
  </si>
  <si>
    <t>/PT/FT/OA/AUD100,00/BI/205813004/BN/Citibank Limited Sydney/AB/CITIAU2XRTG/OB/NATAAU33XXX/BO/MS ADI SALOTE NAITAVUNI/BAI/399/Incoming Instant Credit</t>
  </si>
  <si>
    <t>2466955595</t>
  </si>
  <si>
    <t>A240066251350OAK</t>
  </si>
  <si>
    <t>/PT/DE/EI/STANTIC 00000000000000002466955595/BAI/142/DIRECT CREDIT ACH RECEIPT</t>
  </si>
  <si>
    <t>MTCN: 1116419226</t>
  </si>
  <si>
    <t>P15FB285895P2ZWH</t>
  </si>
  <si>
    <t>/PT/FT/PY/MTCN : 1116419226/OA/AUD8004,99/BI/205813004/BN/Western Union Online Limited/AB/CITIAU2XRTG/OB/HKBAAU2SXXX/BO/MR VINAYAGAMOORTHY JAYAKKODY/BAI/399/Incoming Instant Credit</t>
  </si>
  <si>
    <t>2325614787</t>
  </si>
  <si>
    <t>P15FJ3659DJQ31U3</t>
  </si>
  <si>
    <t>/PT/FT/PY/8026021814/OA/AUD80,98/BI/205813004/BN/western union online limited/AB/CITIAU2XRTG/OB/NATAAU33XXX/BO/MR SWAYAM GUPTA/BAI/399/Incoming Instant Credit</t>
  </si>
  <si>
    <t>1896608811</t>
  </si>
  <si>
    <t>P15FJ09008PR2YB5</t>
  </si>
  <si>
    <t>/PT/FT/PY/Collection case money/OA/AUD3188,88/BI/205813004/BN/western union online limited/AB/CITIAU2XRTG/OB/CTBAAUSNXXX/BO/ARICA KEO/BAI/399/Incoming Instant Credit</t>
  </si>
  <si>
    <t>3653735693</t>
  </si>
  <si>
    <t>P15F51607K3T28ZJ</t>
  </si>
  <si>
    <t>/PT/FT/PY/Mtcn3653735693/OA/AUD5290,76/BI/205813004/BN/western union online limited/AB/CITIAU2XRTG/OB/NATAAU33XXX/BO/MR SCOTT BRADLEY ANGLESEY/BAI/399/Incoming Instant Credit</t>
  </si>
  <si>
    <t>Collection Case MT</t>
  </si>
  <si>
    <t>P15GD3646GKN23H4</t>
  </si>
  <si>
    <t>/PT/FT/PY/Payment for tracking number 3013734254/OA/AUD924,45/BI/205813004/BN/Citibank LImited Sydney/AB/CITIAU2XRTG/OB/NATAAU33XXX/BO/MS YANA DOWLING/BAI/399/Incoming Instant Credit</t>
  </si>
  <si>
    <t>MTCN 8492271382</t>
  </si>
  <si>
    <t>P15GE163026M2RPA</t>
  </si>
  <si>
    <t>/PT/FT/PY/MTCN 8492271382/OA/AUD720,00/BI/205813004/BN/Western Union Online Limited/AB/CITIAU2XRTG/OB/ANZBAU3LXXX/BO/MTCN 8492271382/BAI/399/Incoming Instant Credit</t>
  </si>
  <si>
    <t>MTCN 8834675240</t>
  </si>
  <si>
    <t>P15G60944LPO235W</t>
  </si>
  <si>
    <t>/PT/FT/PY/MTCN 8834675240/OA/AUD336,99/BI/205813004/BN/Western Union Online Limited/AB/CITIAU2XRTG/OB/WPACAU2SSTG/BO/HEMALATHA RUDRAIAH/BAI/399/Incoming Instant Credit</t>
  </si>
  <si>
    <t>MCTN 6086987110</t>
  </si>
  <si>
    <t>P15G1234799S15O0</t>
  </si>
  <si>
    <t>/PT/FT/PY/MCTN 6086987110/OA/AUD2707,51/BI/205813004/BN/Western Union Online Ltd/AB/CITIAU2XRTG/OB/CTBAAUSNBKW/BO/J NGANGA/BAI/399/Incoming Instant Credit</t>
  </si>
  <si>
    <t>1260779370</t>
  </si>
  <si>
    <t>P15GF01522FN09BF</t>
  </si>
  <si>
    <t>/PT/FT/PY/1260779370/OA/AUD1484,02/BI/205813004/BN/Western Union Online Limited/AB/CITIAU2XRTG/OB/WPACAU2SSTG/BO/STEVE RULE/BAI/399/Incoming Instant Credit</t>
  </si>
  <si>
    <t>P15GB4517F2M0U3K</t>
  </si>
  <si>
    <t>/PT/FT/PY/MTCN 230 296 3219/OA/AUD4775,00/BI/205813004/BN/Western Union Online Limited/AB/CITIAU2XRTG/OB/WPACAU2SSTG/BO/JACKSON JSC HARVEY/BAI/399/Incoming Instant Credit</t>
  </si>
  <si>
    <t>6307198301</t>
  </si>
  <si>
    <t>P15GC2612CJR3HYW</t>
  </si>
  <si>
    <t>/PT/FT/PY/6307198301/OA/AUD4006,98/BI/205813004/BN/Citibank Limited Sydney/AB/CITIAU2XRTG/OB/HKBAAU2SXXX/BO/MR GREGORY LESLIE LAURENT/BAI/399/Incoming Instant Credit</t>
  </si>
  <si>
    <t>P15G53603FVI02NO</t>
  </si>
  <si>
    <t>/PT/FT/PY/Payment Western UnionOnline Limited./OA/AUD5000,00/BI/205813004/BN/Citibank Limited Sydney/AB/CITIAU2XRTG/OB/NATAAU33XXX/BO/MISS NIRADA PHANGDEE/BAI/399/Incoming Instant Credit</t>
  </si>
  <si>
    <t>Collection Case MTCN - 2681916816</t>
  </si>
  <si>
    <t>P15HD3040G3U09D1</t>
  </si>
  <si>
    <t>/PT/FT/PY/Western Union Online Limited/OA/AUD151,99/BI/205813004/BN/Citibank Limited Sydney/AB/CITIAU2XRTG/OB/ANZBAU3LXXX/BO/MRS ARTI ESHA CHANDRA/BAI/399/Incoming Instant Credit</t>
  </si>
  <si>
    <t>MTCN-5010465851, 1150207609</t>
  </si>
  <si>
    <t>P15HH3542R1U0LMU</t>
  </si>
  <si>
    <t>/PT/FT/PY/MTCN-5010465851, 1150207609/OA/AUD104,74/BI/205813004/BN/Western Union Online Limited/AB/CITIAU2XRTG/OB/WPACAU2SXXX/BO/TIMOTHY DAWSON/BAI/399/Incoming Instant Credit</t>
  </si>
  <si>
    <t>MTCN</t>
  </si>
  <si>
    <t>P15HI4227MJW1ZW4</t>
  </si>
  <si>
    <t>/PT/FT/PY/bill/OA/AUD503,98/BI/205813004/BN/western union online limited/AB/CITIAU2XRTG/OB/CTBAAUSNXXX/BO/HATICE SECGIN/BAI/399/Incoming Instant Credit</t>
  </si>
  <si>
    <t>P15HD0107QXV0P61</t>
  </si>
  <si>
    <t>/PT/FT/PY/collection case mtcn 5397871336/OA/AUD50,99/BI/205813004/BN/Western Union Online Limited/AB/CITIAU2XRTG/OB/CTBAAUSNXXX/BO/THISARU HERATH/BAI/399/Incoming Instant Credit</t>
  </si>
  <si>
    <t>P15H616212550S2G</t>
  </si>
  <si>
    <t>/PT/FT/PY/Payment Western UnionOnline Limited. Thank you/OA/AUD1346,11/BI/205813004/BN/Citibank Limited Sydney/AB/CITIAU2XRTG/OB/NATAAU33XXX/BO/MISS NIRADA PHANGDEE/BAI/399/Incoming Instant Credit</t>
  </si>
  <si>
    <t>P15HC542822X1WOI</t>
  </si>
  <si>
    <t>/PT/FT/PY/collection case mtcn 0903624621/OA/AUD50,99/BI/205813004/BN/Western Union Online Limited/AB/CITIAU2XRTG/OB/CTBAAUSNXXX/BO/THISARU HERATH/BAI/399/Incoming Instant Credit</t>
  </si>
  <si>
    <t>Samasha</t>
  </si>
  <si>
    <t>P15IH314907V0U2Z</t>
  </si>
  <si>
    <t>/PT/FT/PY/Collection case MTCN(S)/OA/AUD358,86/BI/205813004/BN/Citibank Limited Sydney/AB/CITIAU2XRTG/OB/CTBAAUSNXXX/BO/SAMASHA ULUPANGE GAMARALALAGE/BAI/399/Incoming Instant Credit</t>
  </si>
  <si>
    <t>P15IF4409GUV1S28</t>
  </si>
  <si>
    <t>/PT/FT/OA/AUD21,99/BI/205813004/BN/Western Union Online Limited/AB/CITIAU2XRTG/OB/WPACAU2SXXX/BO/ROLLE MAESTRE/BAI/399/Incoming Instant Credit</t>
  </si>
  <si>
    <t>P15ID274758326PU</t>
  </si>
  <si>
    <t>/PT/FT/OA/AUD1001,99/BI/205813004/BN/Western Union Online Limited/AB/CITIAU2XRTG/OB/WPACAU2SSTG/BO/TANSINEE JUNAPONG/BAI/399/Incoming Instant Credit</t>
  </si>
  <si>
    <t>Ilona Tauno First Payment</t>
  </si>
  <si>
    <t>P15IK2309GN10AMI</t>
  </si>
  <si>
    <t>/PT/FT/PY/MTCN 4962882001, 6721564899, 4761433191/OA/AUD500,00/BI/205813004/BN/Western Union Online Limited/AB/CITIAU2XRTG/OB/CTBAAUSNXXX/BO/ILONA TAUNO/BAI/399/Incoming Instant Credit</t>
  </si>
  <si>
    <t>5723830275 3176684638 1426313049</t>
  </si>
  <si>
    <t>P15HN4928FB30YYO</t>
  </si>
  <si>
    <t>/PT/FT/PY/5723830275/OA/AUD55,97/BI/205813004/BN/Western Union Online services/AB/CITIAU2XRTG/OB/HKBAAU2SXXX/BO/MS DONNA MICHELLE CARUANA/BAI/399/Incoming Instant Credit</t>
  </si>
  <si>
    <t>Mtcn6036872206</t>
  </si>
  <si>
    <t>P15JC0307IF40TF3</t>
  </si>
  <si>
    <t>/PT/FT/OA/AUD401,98/BI/205813004/BN/western union/AB/CITIAU2XRTG/OB/NATAAU33XXX/BO/MR HUSSEIN ALI DIAB/BAI/399/Incoming Instant Credit</t>
  </si>
  <si>
    <t>Collection Case MTCN 9067327954</t>
  </si>
  <si>
    <t>P15JA27470CV07S3</t>
  </si>
  <si>
    <t>/PT/FT/PY/MTCN 9067327954/OA/AUD1773,18/BI/205813004/BN/Western Union Online Limited/AB/CITIAU2XRTG/OB/ANZBAU3LXXX/BO/Peter Toohey/BAI/399/Incoming Instant Credit</t>
  </si>
  <si>
    <t>P15JF093339U04QZ</t>
  </si>
  <si>
    <t>/PT/FT/PY/Nanajan/OA/AUD50,00/BI/205813004/BN/Citibank Limited Sydney/AB/CITIAU2XRTG/OB/CTBAAUSNXXX/BO/NANAJAN TILO/BAI/399/Incoming Instant Credit</t>
  </si>
  <si>
    <t>Paid- (MTCN) 418-650-2157</t>
  </si>
  <si>
    <t>P15JH2736FB52BDW</t>
  </si>
  <si>
    <t>/PT/FT/PY/(MTCN) 4186502157 Thanks, JANNATUL/OA/AUD61,31/BI/205813004/BN/Western Union Online Limited/AB/CITIAU2XRTG/OB/ANZBAU3LXXX/BO/Jannatul Fardaus/BAI/399/Incoming Instant Credit</t>
  </si>
  <si>
    <t>Ruth James WU</t>
  </si>
  <si>
    <t>P15KA1327E1V21A9</t>
  </si>
  <si>
    <t>/PT/FT/PY/MTCN 5882016943, 3572994129/OA/AUD4512,00/BI/205813004/BN/Western Union Online Limited/AB/CITIAU2XRTG/OB/CTBAAUSNXXX/BO/RUTH JAMES/BAI/399/Incoming Instant Credit</t>
  </si>
  <si>
    <t>Mtcn 5832705873</t>
  </si>
  <si>
    <t>P15K0201983X0S8E</t>
  </si>
  <si>
    <t>/PT/FT/PY/Mtcn 9044892242/OA/AUD379,55/BI/205813004/BN/Western Union Online Limited/AB/CITIAU2XRTG/OB/CTBAAUSNXXX/BO/BASSAM AWADA/BAI/399/Incoming Instant Credit</t>
  </si>
  <si>
    <t>MTCN 4374703381</t>
  </si>
  <si>
    <t>P15K75203G312EVO</t>
  </si>
  <si>
    <t>/PT/FT/PY/4374703381/OA/AUD1002,99/BI/205813004/BN/Western Union Online Limited/AB/CITIAU2XRTG/OB/WPACAU2SXXX/BO/ANKITA CHADDHA/BAI/399/Incoming Instant Credit</t>
  </si>
  <si>
    <t>P15K90508C532VO8</t>
  </si>
  <si>
    <t>/PT/FT/PY/Khawari/OA/AUD214,00/BI/205813004/BN/Sternian/AB/CITIAU2XRTG/OB/CTBAAUSNXXX/BO/ALI KHAWARI/BAI/399/Incoming Instant Credit</t>
  </si>
  <si>
    <t>MTCN 9257988046</t>
  </si>
  <si>
    <t>P15KF4936KS20SGD</t>
  </si>
  <si>
    <t>/PT/FT/PY/Mtcn—-9257988046/OA/AUD5790,99/BI/205813004/BN/Western union online limited/AB/CITIAU2XRTG/OB/ANZBAU3LXXX/BO/PRITPAL SINGH DHALIWAL/BAI/399/Incoming Instant Credit</t>
  </si>
  <si>
    <t>P15KI0300EOU17FH</t>
  </si>
  <si>
    <t>/PT/FT/PY/MTCN - 5658607602/OA/AUD362,07/BI/205813004/BN/Citibank Limited Sydney/AB/CITIAU2XRTG/OB/CTBAAUSNXXX/BO/GLEA ROSE MALBAS/BAI/399/Incoming Instant Credit</t>
  </si>
  <si>
    <t>P15KG0544B112QOR</t>
  </si>
  <si>
    <t>/PT/FT/PY/MTCN 3160871706/OA/AUD101,99/BI/205813004/BN/Western Union/AB/CITIAU2XRTG/OB/METWAU4BXXX/BO/SINCLAIRE HEATH MCRAE/BAI/399/Incoming Instant Credit</t>
  </si>
  <si>
    <t>MCTN 9500694413</t>
  </si>
  <si>
    <t>P15KH0131FY21OSR</t>
  </si>
  <si>
    <t>/PT/FT/PY/MCTN 9500694413/OA/AUD3164,05/BI/205813004/BN/Western Union Online Limited/AB/CITIAU2XRTG/OB/WPACAU2SXXX/BO/GRANNY FLAT PIONEERS PTY LTD/BAI/399/Incoming Instant Credit</t>
  </si>
  <si>
    <t>MTCN 6823604802</t>
  </si>
  <si>
    <t>P15KF534331526VH</t>
  </si>
  <si>
    <t>/PT/FT/PY/MTCN 6823604802/OA/AUD4005,99/BI/205813004/BN/Western union Online Ltd/AB/CITIAU2XRTG/OB/WPACAU2SXXX/BO/NIKUNJ SAHANI/BAI/399/Incoming Instant Credit</t>
  </si>
  <si>
    <t>Collection Case MTCN 7432244991</t>
  </si>
  <si>
    <t>P15K84201BGU1WLI</t>
  </si>
  <si>
    <t>/PT/FT/PY/Collection Case MTCN 7432244991/OA/AUD101,99/BI/205813004/BN/Western Union Online Limited/AB/CITIAU2XRTG/OB/ANZBAU3LXXX/BO/MA FRANCIA MACASINAG PAGUIO/BAI/399/Incoming Instant Credit</t>
  </si>
  <si>
    <t>MTCN- 6829321594</t>
  </si>
  <si>
    <t>P15JM14181X01SIW</t>
  </si>
  <si>
    <t>/PT/FT/PY/Payment for incomplete payment/OA/AUD30,99/BI/205813004/BN/Western Union Online Limited/AB/CITIAU2XRTG/OB/WPACAU2SXXX/BO/MEREONI NAMOSITAVA/BAI/399/Incoming Instant Credit</t>
  </si>
  <si>
    <t>8777609893</t>
  </si>
  <si>
    <t>P15KI18360X00BWC</t>
  </si>
  <si>
    <t>/PT/FT/PY/Payment that was not completed/OA/AUD100,99/BI/205813004/BN/Western Union Online Limited/AB/CITIAU2XRTG/OB/WPACAU2SXXX/BO/MEREONI NAMOSITAVA/BAI/399/Incoming Instant Credit</t>
  </si>
  <si>
    <t>MTCN 7861451956</t>
  </si>
  <si>
    <t>A24006625140049T</t>
  </si>
  <si>
    <t>/PT/DE/EI/D M WILSON 0000000000000000MTCN 7861451956/BAI/142/DIRECT CREDIT ACH RECEIPT</t>
  </si>
  <si>
    <t>P15K35524KHY212T</t>
  </si>
  <si>
    <t>/PT/FT/PY/3332585542/OA/AUD196,99/BI/205813004/BN/Western Union/AB/CITIAU2XRTG/OB/CTBAAUSNXXX/BO/KABILAN RAJ MANOHGARAN/BAI/399/Incoming Instant Credit</t>
  </si>
  <si>
    <t>P15KE41426H3126F</t>
  </si>
  <si>
    <t>/PT/FT/PY/Collection Case MTCN/OA/AUD60,75/BI/205813004/BN/Western Union Online Limited/AB/CITIAU2XRTG/OB/CTBAAUSNXXX/BO/PAULDRILINE JIEVAL IBARRA/BAI/399/Incoming Instant Credit</t>
  </si>
  <si>
    <t>2500433677</t>
  </si>
  <si>
    <t>P15KA0403A0Y2ZLJ</t>
  </si>
  <si>
    <t>/PT/FT/PY/2500433677/OA/AUD5290,76/BI/205813004/BN/WESTERN UNION ONLINE LIMITED/AB/CITIAU2XRTG/OB/NATAAU33XXX/BO/MR SCOTT BRADLEY ANGLESEY/BAI/399/Incoming Instant Credit</t>
  </si>
  <si>
    <t>MICHEL KALUTA</t>
  </si>
  <si>
    <t>P15KM00194NU1WAV</t>
  </si>
  <si>
    <t>/PT/FT/PY/Collection case MTCN (4321752531)/OA/AUD1043,92/BI/205813004/BN/WESTERN UNION ONLINE LIMITED/AB/CITIAU2XRTG/OB/NATAAU33XXX/BO/MR MICHEL KALUTA/BAI/399/Incoming Instant Credit</t>
  </si>
  <si>
    <t>Collection Case MTCN 6071356119</t>
  </si>
  <si>
    <t>P15LK3022O242S9Q</t>
  </si>
  <si>
    <t>/PT/FT/PY/MTCN 6071356119/OA/AUD49,01/BI/205813004/BN/Western Union Online Limited/AB/CITIAU2XRTG/OB/CTBAAUSNXXX/BO/MARIA MONESTEROLO/BAI/399/Incoming Instant Credit</t>
  </si>
  <si>
    <t>P15LJ2005F7533YM</t>
  </si>
  <si>
    <t>/PT/FT/PY/MTCN/OA/AUD26,99/BI/205813004/BN/Citi Bank Limited Sydney/AB/CITIAU2XRTG/OB/WPACAU2SXXX/BO/ANJANA MARASINGHE/BAI/399/Incoming Instant Credit</t>
  </si>
  <si>
    <t>P15LI2330OYV0OJL</t>
  </si>
  <si>
    <t>/PT/FT/PY/Collection Case MTCN - 5765692887/OA/AUD9656,99/BI/205813004/BN/Western Union Online Limited/AB/CITIAU2XRTG/OB/WPACAU2SSTG/BO/JOY AV LAZAR/BAI/399/Incoming Instant Credit</t>
  </si>
  <si>
    <t>Collection Case MTCN 9377651812</t>
  </si>
  <si>
    <t>P15L12214K802F02</t>
  </si>
  <si>
    <t>/PT/FT/PY/Collection Case MTCN 9377651812/OA/AUD101,99/BI/205813004/BN/Western Union Online Limited/AB/CITIAU2XRTG/OB/WPACAU2SXXX/BO/KAY RIMALOS/BAI/399/Incoming Instant Credit</t>
  </si>
  <si>
    <t>MTCN 7556082379</t>
  </si>
  <si>
    <t>P15LD3129OR12ZPI</t>
  </si>
  <si>
    <t>/PT/FT/PY/MTCN 7556082379/OA/AUD2000,00/BI/205813004/BN/Western Union Online Limited/AB/CITIAU2XRTG/OB/CTBAAUSNXXX/BO/MARY SHIELD/BAI/399/Incoming Instant Credit</t>
  </si>
  <si>
    <t>1214787138</t>
  </si>
  <si>
    <t>P15LL40168MV231X</t>
  </si>
  <si>
    <t>/PT/FT/PY/Collection case/OA/AUD976,36/BI/205813004/BN/Western Union Online Limited/AB/CITIAU2XRTG/OB/CTBAAUSNXXX/BO/KAMALPREET KAUR/BAI/399/Incoming Instant Credit</t>
  </si>
  <si>
    <t>P15LF5638ESZ081G</t>
  </si>
  <si>
    <t>/PT/FT/PY/MTCN# 4698340037 - token - checking/OA/AUD1,00/BI/205813004/BN/Citibank Ltd Sydney/AB/CITIAU2XRTG/OB/BENDAU3B001/BO/P D KARUPPANASAMY &amp; K PRAKAASH DEVAN/BAI/399/Incoming Instant Credit</t>
  </si>
  <si>
    <t>MTCN 5892419442 - MTCN 5216537732</t>
  </si>
  <si>
    <t>P15L31432GU12ZZW</t>
  </si>
  <si>
    <t>/PT/FT/PY/MTCN 5892419442 - MTCN 5216537732/OA/AUD3060,00/BI/205813004/BN/Western Union Online Limited/AB/CITIAU2XRTG/OB/CTBAAUSNXXX/BO/RICARDO BERLANDA/BAI/399/Incoming Instant Credit</t>
  </si>
  <si>
    <t>P15LC46378001JMR</t>
  </si>
  <si>
    <t>/PT/FT/PY/Reference Number Collection Case MTCN No. 573-123-2625/OA/AUD2504,99/BI/205813004/BN/Western Union Online Limited/AB/CITIAU2XRTG/OB/CTBAAUSNXXX/BO/JASLEEN KAUR/BAI/399/Incoming Instant Credit</t>
  </si>
  <si>
    <t>8231312485, 8133502310, 3361335961</t>
  </si>
  <si>
    <t>P15LI45533801GSD</t>
  </si>
  <si>
    <t>/PT/FT/PY/8231312485, 8133502310, 3361335961/OA/AUD357,63/BI/205813004/BN/Western Union Online Limited/AB/CITIAU2XRTG/OB/CTBAAUSNXXX/BO/RAJNEEL SIVAN/BAI/399/Incoming Instant Credit</t>
  </si>
  <si>
    <t>P15LH4406AOX2CJF</t>
  </si>
  <si>
    <t>/PT/FT/OA/AUD306,38/BI/205813004/BN/City bank Limited Sydney/AB/CITIAU2XRTG/OB/ANZBAU3LXXX/BO/FALE SAMOA TINOIFILI/BAI/399/Incoming Instant Credit</t>
  </si>
  <si>
    <t>Mtcn 1477395577</t>
  </si>
  <si>
    <t>P15LJ222410Z1KNT</t>
  </si>
  <si>
    <t>/PT/FT/PY/Mtcn 1477395577/OA/AUD200,00/BI/205813004/BN/Western Union Online Limited/AB/CITIAU2XRTG/OB/CTBAAUSNXXX/BO/KULWANT KAUR/BAI/399/Incoming Instant Credit</t>
  </si>
  <si>
    <t>165-923-4712</t>
  </si>
  <si>
    <t>P15LK3742EM11A4X</t>
  </si>
  <si>
    <t>/PT/FT/PY/Processing payment error./OA/AUD205,40/BI/205813004/BN/Western Union Online Limited/AB/CITIAU2XRTG/OB/ANZBAU3LXXX/BO/ANTHONY MARTIN FERRIES/BAI/399/Incoming Instant Credit</t>
  </si>
  <si>
    <t>sopheapyen@live.com</t>
  </si>
  <si>
    <t>P15L91140NM4147U</t>
  </si>
  <si>
    <t>/PT/FT/PY/-14985/OA/AUD15,00/BI/205813004/BN/Western Union Online Limited/AB/CITIAU2XRTG/OB/CTBAAUSNXXX/BO/SOPHEAP YEN/BAI/399/Incoming Instant Credit</t>
  </si>
  <si>
    <t>P15LJ2205L4Z1KHW</t>
  </si>
  <si>
    <t>/PT/FT/PY/Wili Payment/OA/AUD72,23/BI/205813004/BN/Western Union Online Limited/AB/CITIAU2XRTG/OB/WPACAU2SXXX/BO/WILI YAWANI/BAI/399/Incoming Instant Credit</t>
  </si>
  <si>
    <t>MTCN 3039294424</t>
  </si>
  <si>
    <t>P15LG24445J32OUP</t>
  </si>
  <si>
    <t>/PT/FT/PY/Western Union online Limited/OA/AUD474,33/BI/205813004/BN/Citibank Limited Sydney/AB/CITIAU2XRTG/OB/NATAAU33XXX/BO/MR DANIEL BADERA GRANADO/BAI/399/Incoming Instant Credit</t>
  </si>
  <si>
    <t>Sent via Wise</t>
  </si>
  <si>
    <t>P15MB1511QH22WBZ</t>
  </si>
  <si>
    <t>/PT/FT/PY/Sent via Wise/OA/AUD192,87/BI/205813004/BN/Western Union MCT 4241209882/AB/CITIAU2XRTG/OB/WIAYAU2AXXX/BO/Kanta Mani/BAI/399/Incoming Instant Credit</t>
  </si>
  <si>
    <t>Faizal Mohammed. MTCN 5091809795</t>
  </si>
  <si>
    <t>P15ME482478U36Y5</t>
  </si>
  <si>
    <t>/PT/FT/PY/Payment of outstanding western union fees/OA/AUD1049,04/BI/205813004/BN/Western union omline limited/AB/CITIAU2XRTG/OB/WPACAU2SXXX/BO/FAIZAL MOHAMMED/BAI/399/Incoming Instant Credit</t>
  </si>
  <si>
    <t>7637330942</t>
  </si>
  <si>
    <t>P15M72503JHW05OT</t>
  </si>
  <si>
    <t>/PT/FT/PY/7637330942/OA/AUD250,99/BI/205813004/BN/Western Union/AB/CITIAU2XRTG/OB/QBANAU4BXXX/BO/Glaizadie Bumanlag Dela Cruz/BAI/399/Incoming Instant Credit</t>
  </si>
  <si>
    <t>9917266363</t>
  </si>
  <si>
    <t>P15MG14144841E8O</t>
  </si>
  <si>
    <t>/PT/FT/PY/9917266363/OA/AUD310,00/BI/205813004/BN/Western Union Online Limited/AB/CITIAU2XRTG/OB/ANZBAU3LXXX/BO/MRS BELDINE EDDY ATIENO OKIRO/BAI/399/Incoming Instant Credit</t>
  </si>
  <si>
    <t>0161501061</t>
  </si>
  <si>
    <t>P15MC05439VV0FW5</t>
  </si>
  <si>
    <t>/PT/FT/PY/0161501061/OA/AUD190,00/BI/205813004/BN/Western Union Online Limited/AB/CITIAU2XRTG/OB/BENDAU3B001/BO/D E TERRIER &amp; M V BENETRIX/BAI/399/Incoming Instant Credit</t>
  </si>
  <si>
    <t>P15MK0310LXY31CZ</t>
  </si>
  <si>
    <t>/PT/FT/PY/collection case mtcn 1426494493/OA/AUD70,99/BI/205813004/BN/Western Union Online Limited/AB/CITIAU2XRTG/OB/CTBAAUSNXXX/BO/THISARU HERATH/BAI/399/Incoming Instant Credit</t>
  </si>
  <si>
    <t>P15M355255M40HQS</t>
  </si>
  <si>
    <t>/PT/FT/PY/MTCN7283875971/OA/AUD1444,64/BI/205813004/BN/Western Union Online Limited/AB/CITIAU2XRTG/OB/CTBAAUSNXXX/BO/CYNTHIA SANTIAGO/BAI/399/Incoming Instant Credit</t>
  </si>
  <si>
    <t>PMT FROM ALCLAD</t>
  </si>
  <si>
    <t>A240066251420MBA</t>
  </si>
  <si>
    <t>/PT/DE/EI/ALCLAD ARCHITECT0000000000000000PMT FROM ALCLAD/BAI/142/DIRECT CREDIT ACH RECEIPT</t>
  </si>
  <si>
    <t>P15M92344AL32YI2</t>
  </si>
  <si>
    <t>/PT/FT/OA/AUD151,04/BI/205813004/BN/Western Union Online Limited/AB/CITIAU2XRTG/OB/WPACAU2SSTG/BO/IMRAN S SOOMRO/BAI/399/Incoming Instant Credit</t>
  </si>
  <si>
    <t>P15MM2339OO303PU</t>
  </si>
  <si>
    <t>/PT/FT/PY/Arrears/OA/AUD28,79/BI/205813004/BN/Western union online limited/AB/CITIAU2XRTG/OB/CTBAAUSNXXX/BO/JENNIFER NDUATI/BAI/399/Incoming Instant Credit</t>
  </si>
  <si>
    <t>Collection case MTCN 3349020451</t>
  </si>
  <si>
    <t>P15NG50091M117OX</t>
  </si>
  <si>
    <t>/PT/FT/PY/Collection case MTCN 3349020451/OA/AUD562,89/BI/205813004/BN/western union online/AB/CITIAU2XRTG/OB/CTBAAUSNXXX/BO/BASANTHI CHINTAGUNTA/BAI/399/Incoming Instant Credit</t>
  </si>
  <si>
    <t>Collection Case MTCN(s) 1979108460</t>
  </si>
  <si>
    <t>P15N921283933DL0</t>
  </si>
  <si>
    <t>/PT/FT/PY/1979108460/OA/AUD179,33/BI/205813004/BN/Citibank Limited Sydney/AB/CITIAU2XRTG/OB/ANZBAU3LXXX/BO/MS RAKHI TYAGI/BAI/399/Incoming Instant Credit</t>
  </si>
  <si>
    <t>7871607321</t>
  </si>
  <si>
    <t>A240066251430H49</t>
  </si>
  <si>
    <t>/PT/DE/EI/BANK OF QLD 00000000000000007871607321/BAI/142/DIRECT CREDIT ACH RECEIPT</t>
  </si>
  <si>
    <t>MTCN 8187959803</t>
  </si>
  <si>
    <t>P15N61658H0V1SLK</t>
  </si>
  <si>
    <t>/PT/FT/PY/8187959803/OA/AUD3004,99/BI/205813004/BN/Western Union Online Limited/AB/CITIAU2XRTG/OB/WPACAU2SXXX/BO/ANKITA CHADDHA/BAI/399/Incoming Instant Credit</t>
  </si>
  <si>
    <t>MTCN 2201707706</t>
  </si>
  <si>
    <t>P15NB5244D4V10KQ</t>
  </si>
  <si>
    <t>/PT/FT/PY/MTCN 2201707706/OA/AUD676,50/BI/205813004/BN/Western Union Online Limited/AB/CITIAU2XRTG/OB/WPACAU2SXXX/BO/GEORGINA DUNCAN/BAI/399/Incoming Instant Credit</t>
  </si>
  <si>
    <t>3103017458</t>
  </si>
  <si>
    <t>P15NF2356OF109JI</t>
  </si>
  <si>
    <t>/PT/FT/PY/Western Union Online Limited/OA/AUD249,99/BI/205813004/BN/Citibank Limited Sydney/AB/CITIAU2XRTG/OB/ANZBAU3LXXX/BO/GABRIEL LEVI/BAI/399/Incoming Instant Credit</t>
  </si>
  <si>
    <t>1966509848</t>
  </si>
  <si>
    <t>P15NA3600J9W37PH</t>
  </si>
  <si>
    <t>/PT/FT/PY/Collection case MTCN/OA/AUD189,67/BI/205813004/BN/Western union online limited/AB/CITIAU2XRTG/OB/ANZBAU3LXXX/BO/MR SUNDARA RAJ CHARLES/BAI/399/Incoming Instant Credit</t>
  </si>
  <si>
    <t>2982603683</t>
  </si>
  <si>
    <t>P15ND214249U135Q</t>
  </si>
  <si>
    <t>/PT/FT/PY/2982603683/OA/AUD7000,00/BI/205813004/BN/Western Union Online Limited/AB/CITIAU2XRTG/OB/ANZBAU3LXXX/BO/Mariejet Agarwal/BAI/399/Incoming Instant Credit</t>
  </si>
  <si>
    <t>MTCN. 6558808224 &amp; 7090137016</t>
  </si>
  <si>
    <t>P15N91051OL5193N</t>
  </si>
  <si>
    <t>/PT/FT/PY/Paid for MTCN. 6558808224 &amp; 7090137016/OA/AUD4005,68/BI/205813004/BN/Western Union Online Limited/AB/CITIAU2XRTG/OB/WPACAU2SSTG/BO/DAVID H CHOWDHURY/BAI/399/Incoming Instant Credit</t>
  </si>
  <si>
    <t>P15NF26390R133WP</t>
  </si>
  <si>
    <t>/PT/FT/PY/MCTN 8136892776/OA/AUD41,67/BI/205813004/BN/western union online/AB/CITIAU2XRTG/OB/CTBAAUSNXXX/BO/RACHEL MEYER/BAI/399/Incoming Instant Credit</t>
  </si>
  <si>
    <t>P15N855111VW1T1L</t>
  </si>
  <si>
    <t>/PT/FT/PY/7222599292/OA/AUD188,65/BI/205813004/BN/Western Union Online Limited/AB/CITIAU2XRTG/OB/CTBAAUSNXXX/BO/ANDRES ARANGO TORRES/BAI/399/Incoming Instant Credit</t>
  </si>
  <si>
    <t>P15NB07509032KZB</t>
  </si>
  <si>
    <t>/PT/FT/PY/0022790207/OA/AUD52,00/BI/205813004/BN/citibank limited sydney/AB/CITIAU2XRTG/OB/CTBAAUSNXXX/BO/AMANDEEP SINGH/BAI/399/Incoming Instant Credit</t>
  </si>
  <si>
    <t>Manish Mann</t>
  </si>
  <si>
    <t>P15MM5302M2W1ZN7</t>
  </si>
  <si>
    <t>/PT/FT/PY/Payment/OA/AUD47408,96/BI/205813004/BN/Western Union Online Limited/AB/CITIAU2XRTG/OB/WPACAU2SXXX/BO/MANISH MANN/BAI/399/Incoming Instant Credit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</si>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</sst>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0"/>
      <color theme="5"/>
      <name val="Aptos Narrow"/>
      <family val="2"/>
      <scheme val="minor"/>
    </font>
    <font>
      <b/>
      <i/>
      <sz val="10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i/>
      <sz val="10"/>
      <color theme="5"/>
      <name val="Courier New"/>
      <family val="3"/>
    </font>
    <font>
      <sz val="11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/>
    </xf>
    <xf numFmtId="164" fontId="0" fillId="0" borderId="0" xfId="1" applyFont="1" applyAlignment="1"/>
    <xf numFmtId="14" fontId="0" fillId="0" borderId="0" xfId="0" applyNumberFormat="1"/>
    <xf numFmtId="0" fontId="4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164" fontId="0" fillId="5" borderId="0" xfId="1" applyFont="1" applyFill="1" applyAlignment="1"/>
    <xf numFmtId="0" fontId="0" fillId="5" borderId="0" xfId="0" applyFill="1"/>
    <xf numFmtId="0" fontId="5" fillId="2" borderId="0" xfId="0" applyFont="1" applyFill="1" applyAlignment="1">
      <alignment horizontal="center" vertical="center"/>
    </xf>
    <xf numFmtId="0" fontId="6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EF40B-F58D-44F4-8684-FBDF9888CD0F}">
  <sheetPr codeName="Hoja1" filterMode="1"/>
  <dimension ref="A1:Q142"/>
  <sheetViews>
    <sheetView tabSelected="1" workbookViewId="0">
      <selection activeCell="Q8" sqref="Q2:Q134"/>
    </sheetView>
  </sheetViews>
  <sheetFormatPr baseColWidth="10" defaultColWidth="8.7265625" defaultRowHeight="14.5" x14ac:dyDescent="0.35"/>
  <cols>
    <col min="1" max="1" width="12.26953125" bestFit="1" customWidth="1"/>
    <col min="2" max="2" width="10.7265625" bestFit="1" customWidth="1"/>
    <col min="3" max="3" width="16.26953125" hidden="1" customWidth="1"/>
    <col min="4" max="4" width="18.54296875" hidden="1" customWidth="1"/>
    <col min="5" max="5" width="25.81640625" hidden="1" customWidth="1"/>
    <col min="6" max="6" width="16.7265625" hidden="1" customWidth="1"/>
    <col min="7" max="7" width="13.453125" hidden="1" customWidth="1"/>
    <col min="8" max="8" width="9.453125" hidden="1" customWidth="1"/>
    <col min="9" max="9" width="34.81640625" hidden="1" customWidth="1"/>
    <col min="10" max="10" width="20.26953125" hidden="1" customWidth="1"/>
    <col min="11" max="11" width="200.453125" customWidth="1"/>
    <col min="12" max="12" width="23.453125" hidden="1" customWidth="1"/>
    <col min="13" max="13" width="10.7265625" hidden="1" customWidth="1"/>
    <col min="14" max="14" width="14.54296875" hidden="1" customWidth="1"/>
    <col min="15" max="15" width="11.81640625" bestFit="1" customWidth="1"/>
    <col min="16" max="16" width="14.7265625" hidden="1" customWidth="1"/>
    <col min="17" max="17" width="18.81640625" style="13" bestFit="1" customWidth="1"/>
  </cols>
  <sheetData>
    <row r="1" spans="1:17" x14ac:dyDescent="0.35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2" t="s">
        <v>5</v>
      </c>
      <c r="G1" s="1" t="s">
        <v>6</v>
      </c>
      <c r="H1" s="5" t="s">
        <v>7</v>
      </c>
      <c r="I1" s="3" t="s">
        <v>8</v>
      </c>
      <c r="J1" s="3" t="s">
        <v>9</v>
      </c>
      <c r="K1" s="1" t="s">
        <v>10</v>
      </c>
      <c r="L1" s="2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2" t="s">
        <v>404</v>
      </c>
    </row>
    <row r="2" spans="1:17" x14ac:dyDescent="0.35">
      <c r="A2" t="s">
        <v>16</v>
      </c>
      <c r="B2" t="s">
        <v>17</v>
      </c>
      <c r="C2" t="s">
        <v>18</v>
      </c>
      <c r="D2" t="s">
        <v>19</v>
      </c>
      <c r="E2" s="6">
        <v>1000</v>
      </c>
      <c r="F2" t="s">
        <v>18</v>
      </c>
      <c r="G2" t="s">
        <v>20</v>
      </c>
      <c r="H2" s="7">
        <v>45779</v>
      </c>
      <c r="I2" t="s">
        <v>21</v>
      </c>
      <c r="J2" t="s">
        <v>22</v>
      </c>
      <c r="K2" t="s">
        <v>23</v>
      </c>
      <c r="L2" t="s">
        <v>24</v>
      </c>
      <c r="M2">
        <v>225049191</v>
      </c>
      <c r="N2" t="s">
        <v>25</v>
      </c>
      <c r="O2" s="8" t="s">
        <v>30</v>
      </c>
      <c r="P2" s="9" t="s">
        <v>26</v>
      </c>
      <c r="Q2" s="13" t="str">
        <f>IFERROR(MID(K2,FIND("MTCN",K2),IF(ISNUMBER(VALUE(MID(K2,FIND("MTCN",K2)+4,10))),15,0)),"")</f>
        <v>MTCN 7982512439</v>
      </c>
    </row>
    <row r="3" spans="1:17" hidden="1" x14ac:dyDescent="0.35">
      <c r="A3" t="s">
        <v>16</v>
      </c>
      <c r="B3" t="s">
        <v>17</v>
      </c>
      <c r="C3" t="s">
        <v>18</v>
      </c>
      <c r="D3" t="s">
        <v>19</v>
      </c>
      <c r="E3" s="6">
        <v>33.32</v>
      </c>
      <c r="F3" t="s">
        <v>18</v>
      </c>
      <c r="G3" t="s">
        <v>20</v>
      </c>
      <c r="H3" s="7">
        <v>45783</v>
      </c>
      <c r="I3" t="s">
        <v>27</v>
      </c>
      <c r="J3" t="s">
        <v>28</v>
      </c>
      <c r="K3" t="s">
        <v>29</v>
      </c>
      <c r="L3" t="s">
        <v>24</v>
      </c>
      <c r="M3">
        <v>225476413</v>
      </c>
      <c r="N3" t="s">
        <v>25</v>
      </c>
      <c r="O3" s="8" t="s">
        <v>30</v>
      </c>
      <c r="P3" s="9" t="s">
        <v>31</v>
      </c>
      <c r="Q3" s="13" t="str">
        <f>IFERROR(MID(K3,FIND("MTCN",K3),IF(ISNUMBER(VALUE(MID(K3,FIND("MTCN",K3)+4,10))),15,0)),"")</f>
        <v/>
      </c>
    </row>
    <row r="4" spans="1:17" hidden="1" x14ac:dyDescent="0.35">
      <c r="A4" t="s">
        <v>16</v>
      </c>
      <c r="B4" t="s">
        <v>17</v>
      </c>
      <c r="C4" t="s">
        <v>18</v>
      </c>
      <c r="D4" t="s">
        <v>19</v>
      </c>
      <c r="E4" s="6">
        <v>227.05</v>
      </c>
      <c r="F4" t="s">
        <v>18</v>
      </c>
      <c r="G4" t="s">
        <v>20</v>
      </c>
      <c r="H4" s="7">
        <v>45783</v>
      </c>
      <c r="I4" t="s">
        <v>32</v>
      </c>
      <c r="J4" t="s">
        <v>33</v>
      </c>
      <c r="K4" t="s">
        <v>34</v>
      </c>
      <c r="L4" t="s">
        <v>24</v>
      </c>
      <c r="M4">
        <v>225476412</v>
      </c>
      <c r="N4" t="s">
        <v>25</v>
      </c>
      <c r="O4" s="8" t="s">
        <v>30</v>
      </c>
      <c r="P4" s="9" t="s">
        <v>31</v>
      </c>
      <c r="Q4" s="13" t="str">
        <f>IFERROR(MID(K4,FIND("MTCN",K4),IF(ISNUMBER(VALUE(MID(K4,FIND("MTCN",K4)+4,10))),15,0)),"")</f>
        <v/>
      </c>
    </row>
    <row r="5" spans="1:17" hidden="1" x14ac:dyDescent="0.35">
      <c r="A5" t="s">
        <v>16</v>
      </c>
      <c r="B5" t="s">
        <v>17</v>
      </c>
      <c r="C5" t="s">
        <v>18</v>
      </c>
      <c r="D5" t="s">
        <v>19</v>
      </c>
      <c r="E5" s="6">
        <v>5000</v>
      </c>
      <c r="F5" t="s">
        <v>18</v>
      </c>
      <c r="G5" t="s">
        <v>20</v>
      </c>
      <c r="H5" s="7">
        <v>45785</v>
      </c>
      <c r="I5" t="s">
        <v>21</v>
      </c>
      <c r="J5" t="s">
        <v>35</v>
      </c>
      <c r="K5" t="s">
        <v>36</v>
      </c>
      <c r="L5" t="s">
        <v>24</v>
      </c>
      <c r="M5">
        <v>225707689</v>
      </c>
      <c r="N5" t="s">
        <v>25</v>
      </c>
      <c r="O5" s="8" t="s">
        <v>30</v>
      </c>
      <c r="P5" s="9" t="s">
        <v>26</v>
      </c>
      <c r="Q5" s="13" t="str">
        <f>IFERROR(MID(K5,FIND("MTCN",K5),IF(ISNUMBER(VALUE(MID(K5,FIND("MTCN",K5)+4,10))),15,0)),"")</f>
        <v/>
      </c>
    </row>
    <row r="6" spans="1:17" hidden="1" x14ac:dyDescent="0.35">
      <c r="A6" t="s">
        <v>16</v>
      </c>
      <c r="B6" t="s">
        <v>17</v>
      </c>
      <c r="C6" t="s">
        <v>18</v>
      </c>
      <c r="D6" t="s">
        <v>19</v>
      </c>
      <c r="E6" s="6">
        <v>2002.99</v>
      </c>
      <c r="F6" t="s">
        <v>18</v>
      </c>
      <c r="G6" t="s">
        <v>20</v>
      </c>
      <c r="H6" s="7">
        <v>45786</v>
      </c>
      <c r="I6" t="s">
        <v>37</v>
      </c>
      <c r="J6" t="s">
        <v>38</v>
      </c>
      <c r="K6" t="s">
        <v>39</v>
      </c>
      <c r="L6" t="s">
        <v>24</v>
      </c>
      <c r="M6">
        <v>225833193</v>
      </c>
      <c r="N6" t="s">
        <v>25</v>
      </c>
      <c r="O6" s="8" t="s">
        <v>30</v>
      </c>
      <c r="P6" s="9" t="s">
        <v>26</v>
      </c>
      <c r="Q6" s="13" t="str">
        <f>IFERROR(MID(K6,FIND("MTCN",K6),IF(ISNUMBER(VALUE(MID(K6,FIND("MTCN",K6)+4,10))),15,0)),"")</f>
        <v/>
      </c>
    </row>
    <row r="7" spans="1:17" hidden="1" x14ac:dyDescent="0.35">
      <c r="A7" t="s">
        <v>16</v>
      </c>
      <c r="B7" t="s">
        <v>17</v>
      </c>
      <c r="C7" t="s">
        <v>18</v>
      </c>
      <c r="D7" t="s">
        <v>19</v>
      </c>
      <c r="E7" s="6">
        <v>4003.99</v>
      </c>
      <c r="F7" t="s">
        <v>18</v>
      </c>
      <c r="G7" t="s">
        <v>20</v>
      </c>
      <c r="H7" s="7">
        <v>45786</v>
      </c>
      <c r="I7" t="s">
        <v>40</v>
      </c>
      <c r="J7" t="s">
        <v>41</v>
      </c>
      <c r="K7" t="s">
        <v>42</v>
      </c>
      <c r="L7" t="s">
        <v>24</v>
      </c>
      <c r="M7">
        <v>225833192</v>
      </c>
      <c r="N7" t="s">
        <v>25</v>
      </c>
      <c r="O7" s="8" t="s">
        <v>30</v>
      </c>
      <c r="P7" s="9" t="s">
        <v>26</v>
      </c>
      <c r="Q7" s="13" t="str">
        <f>IFERROR(MID(K7,FIND("MTCN",K7),IF(ISNUMBER(VALUE(MID(K7,FIND("MTCN",K7)+4,10))),15,0)),"")</f>
        <v/>
      </c>
    </row>
    <row r="8" spans="1:17" x14ac:dyDescent="0.35">
      <c r="A8" t="s">
        <v>16</v>
      </c>
      <c r="B8" t="s">
        <v>17</v>
      </c>
      <c r="C8" t="s">
        <v>18</v>
      </c>
      <c r="D8" t="s">
        <v>19</v>
      </c>
      <c r="E8" s="6">
        <v>3860</v>
      </c>
      <c r="F8" t="s">
        <v>18</v>
      </c>
      <c r="G8" t="s">
        <v>20</v>
      </c>
      <c r="H8" s="7">
        <v>45786</v>
      </c>
      <c r="I8" t="s">
        <v>43</v>
      </c>
      <c r="J8" t="s">
        <v>44</v>
      </c>
      <c r="K8" t="s">
        <v>45</v>
      </c>
      <c r="L8" t="s">
        <v>24</v>
      </c>
      <c r="M8">
        <v>225833194</v>
      </c>
      <c r="N8" t="s">
        <v>25</v>
      </c>
      <c r="O8" s="8" t="s">
        <v>30</v>
      </c>
      <c r="P8" s="9" t="s">
        <v>26</v>
      </c>
      <c r="Q8" s="13" t="str">
        <f>IFERROR(MID(K8,FIND("MTCN",K8),IF(ISNUMBER(VALUE(MID(K8,FIND("MTCN",K8)+4,10))),15,0)),"")</f>
        <v>MTCN 2799122485</v>
      </c>
    </row>
    <row r="9" spans="1:17" x14ac:dyDescent="0.35">
      <c r="A9" t="s">
        <v>16</v>
      </c>
      <c r="B9" t="s">
        <v>17</v>
      </c>
      <c r="C9" t="s">
        <v>18</v>
      </c>
      <c r="D9" t="s">
        <v>19</v>
      </c>
      <c r="E9" s="6">
        <v>135</v>
      </c>
      <c r="F9" t="s">
        <v>18</v>
      </c>
      <c r="G9" t="s">
        <v>20</v>
      </c>
      <c r="H9" s="7">
        <v>45786</v>
      </c>
      <c r="I9" t="s">
        <v>21</v>
      </c>
      <c r="J9" t="s">
        <v>46</v>
      </c>
      <c r="K9" t="s">
        <v>47</v>
      </c>
      <c r="L9" t="s">
        <v>24</v>
      </c>
      <c r="M9">
        <v>225833204</v>
      </c>
      <c r="N9" t="s">
        <v>25</v>
      </c>
      <c r="O9" s="8" t="s">
        <v>30</v>
      </c>
      <c r="P9" s="9" t="s">
        <v>26</v>
      </c>
      <c r="Q9" s="13" t="str">
        <f>IFERROR(MID(K9,FIND("MTCN",K9),IF(ISNUMBER(VALUE(MID(K9,FIND("MTCN",K9)+4,10))),15,0)),"")</f>
        <v>MTCN7166674206/</v>
      </c>
    </row>
    <row r="10" spans="1:17" x14ac:dyDescent="0.35">
      <c r="A10" t="s">
        <v>16</v>
      </c>
      <c r="B10" t="s">
        <v>17</v>
      </c>
      <c r="C10" t="s">
        <v>18</v>
      </c>
      <c r="D10" t="s">
        <v>19</v>
      </c>
      <c r="E10" s="6">
        <v>18</v>
      </c>
      <c r="F10" t="s">
        <v>18</v>
      </c>
      <c r="G10" t="s">
        <v>20</v>
      </c>
      <c r="H10" s="7">
        <v>45786</v>
      </c>
      <c r="I10" t="s">
        <v>21</v>
      </c>
      <c r="J10" t="s">
        <v>48</v>
      </c>
      <c r="K10" t="s">
        <v>49</v>
      </c>
      <c r="L10" t="s">
        <v>24</v>
      </c>
      <c r="M10">
        <v>225833205</v>
      </c>
      <c r="N10" t="s">
        <v>25</v>
      </c>
      <c r="O10" s="8" t="s">
        <v>30</v>
      </c>
      <c r="P10" s="9" t="s">
        <v>26</v>
      </c>
      <c r="Q10" s="13" t="str">
        <f>IFERROR(MID(K10,FIND("MTCN",K10),IF(ISNUMBER(VALUE(MID(K10,FIND("MTCN",K10)+4,10))),15,0)),"")</f>
        <v>MTCN 4678363521</v>
      </c>
    </row>
    <row r="11" spans="1:17" hidden="1" x14ac:dyDescent="0.35">
      <c r="A11" t="s">
        <v>16</v>
      </c>
      <c r="B11" t="s">
        <v>17</v>
      </c>
      <c r="C11" t="s">
        <v>18</v>
      </c>
      <c r="D11" t="s">
        <v>19</v>
      </c>
      <c r="E11" s="6">
        <v>63.98</v>
      </c>
      <c r="F11" t="s">
        <v>18</v>
      </c>
      <c r="G11" t="s">
        <v>20</v>
      </c>
      <c r="H11" s="7">
        <v>45789</v>
      </c>
      <c r="I11" t="s">
        <v>50</v>
      </c>
      <c r="J11" t="s">
        <v>51</v>
      </c>
      <c r="K11" t="s">
        <v>52</v>
      </c>
      <c r="L11" t="s">
        <v>24</v>
      </c>
      <c r="M11">
        <v>226043696</v>
      </c>
      <c r="N11" t="s">
        <v>25</v>
      </c>
      <c r="O11" s="8" t="s">
        <v>30</v>
      </c>
      <c r="P11" s="9" t="s">
        <v>26</v>
      </c>
      <c r="Q11" s="13" t="str">
        <f>IFERROR(MID(K11,FIND("MTCN",K11),IF(ISNUMBER(VALUE(MID(K11,FIND("MTCN",K11)+4,10))),15,0)),"")</f>
        <v/>
      </c>
    </row>
    <row r="12" spans="1:17" hidden="1" x14ac:dyDescent="0.35">
      <c r="A12" t="s">
        <v>16</v>
      </c>
      <c r="B12" t="s">
        <v>17</v>
      </c>
      <c r="C12" t="s">
        <v>18</v>
      </c>
      <c r="D12" t="s">
        <v>19</v>
      </c>
      <c r="E12" s="6">
        <v>150.99</v>
      </c>
      <c r="F12" t="s">
        <v>18</v>
      </c>
      <c r="G12" t="s">
        <v>20</v>
      </c>
      <c r="H12" s="7">
        <v>45789</v>
      </c>
      <c r="I12" t="s">
        <v>21</v>
      </c>
      <c r="J12" t="s">
        <v>53</v>
      </c>
      <c r="K12" t="s">
        <v>54</v>
      </c>
      <c r="L12" t="s">
        <v>24</v>
      </c>
      <c r="M12">
        <v>226043708</v>
      </c>
      <c r="N12" t="s">
        <v>25</v>
      </c>
      <c r="O12" s="8" t="s">
        <v>30</v>
      </c>
      <c r="P12" s="9" t="s">
        <v>26</v>
      </c>
      <c r="Q12" s="13" t="str">
        <f>IFERROR(MID(K12,FIND("MTCN",K12),IF(ISNUMBER(VALUE(MID(K12,FIND("MTCN",K12)+4,10))),15,0)),"")</f>
        <v/>
      </c>
    </row>
    <row r="13" spans="1:17" hidden="1" x14ac:dyDescent="0.35">
      <c r="A13" t="s">
        <v>16</v>
      </c>
      <c r="B13" t="s">
        <v>17</v>
      </c>
      <c r="C13" t="s">
        <v>18</v>
      </c>
      <c r="D13" t="s">
        <v>19</v>
      </c>
      <c r="E13" s="6">
        <v>150.99</v>
      </c>
      <c r="F13" t="s">
        <v>18</v>
      </c>
      <c r="G13" t="s">
        <v>20</v>
      </c>
      <c r="H13" s="7">
        <v>45789</v>
      </c>
      <c r="I13" t="s">
        <v>21</v>
      </c>
      <c r="J13" t="s">
        <v>55</v>
      </c>
      <c r="K13" t="s">
        <v>56</v>
      </c>
      <c r="L13" t="s">
        <v>24</v>
      </c>
      <c r="M13">
        <v>226043709</v>
      </c>
      <c r="N13" t="s">
        <v>25</v>
      </c>
      <c r="O13" s="8" t="s">
        <v>30</v>
      </c>
      <c r="P13" s="9" t="s">
        <v>26</v>
      </c>
      <c r="Q13" s="13" t="str">
        <f>IFERROR(MID(K13,FIND("MTCN",K13),IF(ISNUMBER(VALUE(MID(K13,FIND("MTCN",K13)+4,10))),15,0)),"")</f>
        <v/>
      </c>
    </row>
    <row r="14" spans="1:17" hidden="1" x14ac:dyDescent="0.35">
      <c r="A14" t="s">
        <v>16</v>
      </c>
      <c r="B14" t="s">
        <v>17</v>
      </c>
      <c r="C14" t="s">
        <v>18</v>
      </c>
      <c r="D14" t="s">
        <v>19</v>
      </c>
      <c r="E14" s="6">
        <v>117.38</v>
      </c>
      <c r="F14" t="s">
        <v>18</v>
      </c>
      <c r="G14" t="s">
        <v>20</v>
      </c>
      <c r="H14" s="7">
        <v>45789</v>
      </c>
      <c r="I14" t="s">
        <v>57</v>
      </c>
      <c r="J14" t="s">
        <v>58</v>
      </c>
      <c r="K14" t="s">
        <v>59</v>
      </c>
      <c r="L14" t="s">
        <v>24</v>
      </c>
      <c r="M14">
        <v>226043705</v>
      </c>
      <c r="N14" t="s">
        <v>25</v>
      </c>
      <c r="O14" s="8" t="s">
        <v>30</v>
      </c>
      <c r="P14" s="9" t="s">
        <v>26</v>
      </c>
      <c r="Q14" s="13" t="str">
        <f>IFERROR(MID(K14,FIND("MTCN",K14),IF(ISNUMBER(VALUE(MID(K14,FIND("MTCN",K14)+4,10))),15,0)),"")</f>
        <v/>
      </c>
    </row>
    <row r="15" spans="1:17" hidden="1" x14ac:dyDescent="0.35">
      <c r="A15" t="s">
        <v>16</v>
      </c>
      <c r="B15" t="s">
        <v>17</v>
      </c>
      <c r="C15" t="s">
        <v>18</v>
      </c>
      <c r="D15" t="s">
        <v>19</v>
      </c>
      <c r="E15" s="6">
        <v>58.69</v>
      </c>
      <c r="F15" t="s">
        <v>18</v>
      </c>
      <c r="G15" t="s">
        <v>20</v>
      </c>
      <c r="H15" s="7">
        <v>45789</v>
      </c>
      <c r="I15" t="s">
        <v>60</v>
      </c>
      <c r="J15" t="s">
        <v>61</v>
      </c>
      <c r="K15" t="s">
        <v>62</v>
      </c>
      <c r="L15" t="s">
        <v>24</v>
      </c>
      <c r="M15">
        <v>226043695</v>
      </c>
      <c r="N15" t="s">
        <v>25</v>
      </c>
      <c r="O15" s="8" t="s">
        <v>30</v>
      </c>
      <c r="P15" s="9" t="s">
        <v>26</v>
      </c>
      <c r="Q15" s="13" t="str">
        <f>IFERROR(MID(K15,FIND("MTCN",K15),IF(ISNUMBER(VALUE(MID(K15,FIND("MTCN",K15)+4,10))),15,0)),"")</f>
        <v/>
      </c>
    </row>
    <row r="16" spans="1:17" x14ac:dyDescent="0.35">
      <c r="A16" t="s">
        <v>16</v>
      </c>
      <c r="B16" t="s">
        <v>17</v>
      </c>
      <c r="C16" t="s">
        <v>18</v>
      </c>
      <c r="D16" t="s">
        <v>19</v>
      </c>
      <c r="E16" s="6">
        <v>4503.99</v>
      </c>
      <c r="F16" t="s">
        <v>18</v>
      </c>
      <c r="G16" t="s">
        <v>20</v>
      </c>
      <c r="H16" s="7">
        <v>45789</v>
      </c>
      <c r="I16" t="s">
        <v>21</v>
      </c>
      <c r="J16" t="s">
        <v>63</v>
      </c>
      <c r="K16" t="s">
        <v>64</v>
      </c>
      <c r="L16" t="s">
        <v>24</v>
      </c>
      <c r="M16">
        <v>226043707</v>
      </c>
      <c r="N16" t="s">
        <v>25</v>
      </c>
      <c r="O16" s="8" t="s">
        <v>30</v>
      </c>
      <c r="P16" s="9" t="s">
        <v>26</v>
      </c>
      <c r="Q16" s="13" t="str">
        <f>IFERROR(MID(K16,FIND("MTCN",K16),IF(ISNUMBER(VALUE(MID(K16,FIND("MTCN",K16)+4,10))),15,0)),"")</f>
        <v>MTCN 3468737521</v>
      </c>
    </row>
    <row r="17" spans="1:17" x14ac:dyDescent="0.35">
      <c r="A17" t="s">
        <v>16</v>
      </c>
      <c r="B17" t="s">
        <v>17</v>
      </c>
      <c r="C17" t="s">
        <v>18</v>
      </c>
      <c r="D17" t="s">
        <v>19</v>
      </c>
      <c r="E17" s="6">
        <v>4001.99</v>
      </c>
      <c r="F17" t="s">
        <v>18</v>
      </c>
      <c r="G17" t="s">
        <v>20</v>
      </c>
      <c r="H17" s="7">
        <v>45789</v>
      </c>
      <c r="I17" t="s">
        <v>21</v>
      </c>
      <c r="J17" t="s">
        <v>65</v>
      </c>
      <c r="K17" t="s">
        <v>66</v>
      </c>
      <c r="L17" t="s">
        <v>24</v>
      </c>
      <c r="M17">
        <v>226043694</v>
      </c>
      <c r="N17" t="s">
        <v>25</v>
      </c>
      <c r="O17" s="8" t="s">
        <v>30</v>
      </c>
      <c r="P17" s="9" t="s">
        <v>26</v>
      </c>
      <c r="Q17" s="13" t="str">
        <f>IFERROR(MID(K17,FIND("MTCN",K17),IF(ISNUMBER(VALUE(MID(K17,FIND("MTCN",K17)+4,10))),15,0)),"")</f>
        <v>MTCN 9748006773</v>
      </c>
    </row>
    <row r="18" spans="1:17" hidden="1" x14ac:dyDescent="0.35">
      <c r="A18" t="s">
        <v>16</v>
      </c>
      <c r="B18" t="s">
        <v>17</v>
      </c>
      <c r="C18" t="s">
        <v>18</v>
      </c>
      <c r="D18" t="s">
        <v>19</v>
      </c>
      <c r="E18" s="6">
        <v>300</v>
      </c>
      <c r="F18" t="s">
        <v>18</v>
      </c>
      <c r="G18" t="s">
        <v>20</v>
      </c>
      <c r="H18" s="7">
        <v>45790</v>
      </c>
      <c r="I18" t="s">
        <v>67</v>
      </c>
      <c r="J18" t="s">
        <v>68</v>
      </c>
      <c r="K18" t="s">
        <v>69</v>
      </c>
      <c r="L18" t="s">
        <v>24</v>
      </c>
      <c r="M18">
        <v>226183635</v>
      </c>
      <c r="N18" t="s">
        <v>25</v>
      </c>
      <c r="O18" s="8" t="s">
        <v>30</v>
      </c>
      <c r="P18" s="9" t="s">
        <v>26</v>
      </c>
      <c r="Q18" s="13" t="str">
        <f>IFERROR(MID(K18,FIND("MTCN",K18),IF(ISNUMBER(VALUE(MID(K18,FIND("MTCN",K18)+4,10))),15,0)),"")</f>
        <v/>
      </c>
    </row>
    <row r="19" spans="1:17" hidden="1" x14ac:dyDescent="0.35">
      <c r="A19" t="s">
        <v>16</v>
      </c>
      <c r="B19" t="s">
        <v>17</v>
      </c>
      <c r="C19" t="s">
        <v>18</v>
      </c>
      <c r="D19" t="s">
        <v>19</v>
      </c>
      <c r="E19" s="6">
        <v>6001.99</v>
      </c>
      <c r="F19" t="s">
        <v>18</v>
      </c>
      <c r="G19" t="s">
        <v>20</v>
      </c>
      <c r="H19" s="7">
        <v>45790</v>
      </c>
      <c r="I19" t="s">
        <v>21</v>
      </c>
      <c r="J19" t="s">
        <v>70</v>
      </c>
      <c r="K19" t="s">
        <v>71</v>
      </c>
      <c r="L19" t="s">
        <v>24</v>
      </c>
      <c r="M19">
        <v>226183613</v>
      </c>
      <c r="N19" t="s">
        <v>25</v>
      </c>
      <c r="O19" s="8" t="s">
        <v>30</v>
      </c>
      <c r="P19" s="9" t="s">
        <v>26</v>
      </c>
      <c r="Q19" s="13" t="str">
        <f>IFERROR(MID(K19,FIND("MTCN",K19),IF(ISNUMBER(VALUE(MID(K19,FIND("MTCN",K19)+4,10))),15,0)),"")</f>
        <v/>
      </c>
    </row>
    <row r="20" spans="1:17" hidden="1" x14ac:dyDescent="0.35">
      <c r="A20" t="s">
        <v>16</v>
      </c>
      <c r="B20" t="s">
        <v>17</v>
      </c>
      <c r="C20" t="s">
        <v>18</v>
      </c>
      <c r="D20" t="s">
        <v>19</v>
      </c>
      <c r="E20" s="6">
        <v>1002.99</v>
      </c>
      <c r="F20" t="s">
        <v>18</v>
      </c>
      <c r="G20" t="s">
        <v>20</v>
      </c>
      <c r="H20" s="7">
        <v>45790</v>
      </c>
      <c r="I20" t="s">
        <v>72</v>
      </c>
      <c r="J20" t="s">
        <v>73</v>
      </c>
      <c r="K20" t="s">
        <v>74</v>
      </c>
      <c r="L20" t="s">
        <v>24</v>
      </c>
      <c r="M20">
        <v>226183630</v>
      </c>
      <c r="N20" t="s">
        <v>25</v>
      </c>
      <c r="O20" s="8" t="s">
        <v>30</v>
      </c>
      <c r="P20" s="9" t="s">
        <v>26</v>
      </c>
      <c r="Q20" s="13" t="str">
        <f>IFERROR(MID(K20,FIND("MTCN",K20),IF(ISNUMBER(VALUE(MID(K20,FIND("MTCN",K20)+4,10))),15,0)),"")</f>
        <v/>
      </c>
    </row>
    <row r="21" spans="1:17" hidden="1" x14ac:dyDescent="0.35">
      <c r="A21" t="s">
        <v>16</v>
      </c>
      <c r="B21" t="s">
        <v>17</v>
      </c>
      <c r="C21" t="s">
        <v>18</v>
      </c>
      <c r="D21" t="s">
        <v>19</v>
      </c>
      <c r="E21" s="6">
        <v>126.47</v>
      </c>
      <c r="F21" t="s">
        <v>18</v>
      </c>
      <c r="G21" t="s">
        <v>20</v>
      </c>
      <c r="H21" s="7">
        <v>45790</v>
      </c>
      <c r="I21" t="s">
        <v>75</v>
      </c>
      <c r="J21" t="s">
        <v>76</v>
      </c>
      <c r="K21" t="s">
        <v>77</v>
      </c>
      <c r="L21" t="s">
        <v>24</v>
      </c>
      <c r="M21">
        <v>226183636</v>
      </c>
      <c r="N21" t="s">
        <v>25</v>
      </c>
      <c r="O21" s="8" t="s">
        <v>30</v>
      </c>
      <c r="P21" s="9" t="s">
        <v>26</v>
      </c>
      <c r="Q21" s="13" t="str">
        <f>IFERROR(MID(K21,FIND("MTCN",K21),IF(ISNUMBER(VALUE(MID(K21,FIND("MTCN",K21)+4,10))),15,0)),"")</f>
        <v/>
      </c>
    </row>
    <row r="22" spans="1:17" hidden="1" x14ac:dyDescent="0.35">
      <c r="A22" t="s">
        <v>16</v>
      </c>
      <c r="B22" t="s">
        <v>17</v>
      </c>
      <c r="C22" t="s">
        <v>18</v>
      </c>
      <c r="D22" t="s">
        <v>19</v>
      </c>
      <c r="E22" s="6">
        <v>418.26</v>
      </c>
      <c r="F22" t="s">
        <v>18</v>
      </c>
      <c r="G22" t="s">
        <v>20</v>
      </c>
      <c r="H22" s="7">
        <v>45790</v>
      </c>
      <c r="I22" t="s">
        <v>21</v>
      </c>
      <c r="J22" t="s">
        <v>78</v>
      </c>
      <c r="K22" t="s">
        <v>79</v>
      </c>
      <c r="L22" t="s">
        <v>24</v>
      </c>
      <c r="M22">
        <v>226183637</v>
      </c>
      <c r="N22" t="s">
        <v>25</v>
      </c>
      <c r="O22" s="8" t="s">
        <v>30</v>
      </c>
      <c r="P22" s="9" t="s">
        <v>26</v>
      </c>
      <c r="Q22" s="13" t="str">
        <f>IFERROR(MID(K22,FIND("MTCN",K22),IF(ISNUMBER(VALUE(MID(K22,FIND("MTCN",K22)+4,10))),15,0)),"")</f>
        <v/>
      </c>
    </row>
    <row r="23" spans="1:17" x14ac:dyDescent="0.35">
      <c r="A23" t="s">
        <v>16</v>
      </c>
      <c r="B23" t="s">
        <v>17</v>
      </c>
      <c r="C23" t="s">
        <v>18</v>
      </c>
      <c r="D23" t="s">
        <v>19</v>
      </c>
      <c r="E23" s="6">
        <v>1004</v>
      </c>
      <c r="F23" t="s">
        <v>18</v>
      </c>
      <c r="G23" t="s">
        <v>20</v>
      </c>
      <c r="H23" s="7">
        <v>45790</v>
      </c>
      <c r="I23" t="s">
        <v>21</v>
      </c>
      <c r="J23" t="s">
        <v>80</v>
      </c>
      <c r="K23" t="s">
        <v>81</v>
      </c>
      <c r="L23" t="s">
        <v>24</v>
      </c>
      <c r="M23">
        <v>226183632</v>
      </c>
      <c r="N23" t="s">
        <v>25</v>
      </c>
      <c r="O23" s="8" t="s">
        <v>30</v>
      </c>
      <c r="P23" s="9" t="s">
        <v>26</v>
      </c>
      <c r="Q23" s="13" t="str">
        <f>IFERROR(MID(K23,FIND("MTCN",K23),IF(ISNUMBER(VALUE(MID(K23,FIND("MTCN",K23)+4,10))),15,0)),"")</f>
        <v>MTCN 9760520393</v>
      </c>
    </row>
    <row r="24" spans="1:17" hidden="1" x14ac:dyDescent="0.35">
      <c r="A24" t="s">
        <v>16</v>
      </c>
      <c r="B24" t="s">
        <v>17</v>
      </c>
      <c r="C24" t="s">
        <v>18</v>
      </c>
      <c r="D24" t="s">
        <v>19</v>
      </c>
      <c r="E24" s="6">
        <v>250.29</v>
      </c>
      <c r="F24" t="s">
        <v>18</v>
      </c>
      <c r="G24" t="s">
        <v>20</v>
      </c>
      <c r="H24" s="7">
        <v>45790</v>
      </c>
      <c r="I24" t="s">
        <v>82</v>
      </c>
      <c r="J24" t="s">
        <v>83</v>
      </c>
      <c r="K24" t="s">
        <v>84</v>
      </c>
      <c r="L24" t="s">
        <v>24</v>
      </c>
      <c r="M24">
        <v>226183612</v>
      </c>
      <c r="N24" t="s">
        <v>25</v>
      </c>
      <c r="O24" s="8" t="s">
        <v>30</v>
      </c>
      <c r="P24" s="9" t="s">
        <v>26</v>
      </c>
      <c r="Q24" s="13" t="str">
        <f>IFERROR(MID(K24,FIND("MTCN",K24),IF(ISNUMBER(VALUE(MID(K24,FIND("MTCN",K24)+4,10))),15,0)),"")</f>
        <v/>
      </c>
    </row>
    <row r="25" spans="1:17" hidden="1" x14ac:dyDescent="0.35">
      <c r="A25" t="s">
        <v>16</v>
      </c>
      <c r="B25" t="s">
        <v>17</v>
      </c>
      <c r="C25" t="s">
        <v>18</v>
      </c>
      <c r="D25" t="s">
        <v>19</v>
      </c>
      <c r="E25" s="6">
        <v>69</v>
      </c>
      <c r="F25" t="s">
        <v>18</v>
      </c>
      <c r="G25" t="s">
        <v>20</v>
      </c>
      <c r="H25" s="7">
        <v>45790</v>
      </c>
      <c r="I25" t="s">
        <v>21</v>
      </c>
      <c r="J25" t="s">
        <v>85</v>
      </c>
      <c r="K25" t="s">
        <v>86</v>
      </c>
      <c r="L25" t="s">
        <v>24</v>
      </c>
      <c r="M25">
        <v>226183633</v>
      </c>
      <c r="N25" t="s">
        <v>25</v>
      </c>
      <c r="O25" s="8" t="s">
        <v>30</v>
      </c>
      <c r="P25" s="9" t="s">
        <v>26</v>
      </c>
      <c r="Q25" s="13" t="str">
        <f>IFERROR(MID(K25,FIND("MTCN",K25),IF(ISNUMBER(VALUE(MID(K25,FIND("MTCN",K25)+4,10))),15,0)),"")</f>
        <v/>
      </c>
    </row>
    <row r="26" spans="1:17" hidden="1" x14ac:dyDescent="0.35">
      <c r="A26" t="s">
        <v>16</v>
      </c>
      <c r="B26" t="s">
        <v>17</v>
      </c>
      <c r="C26" t="s">
        <v>18</v>
      </c>
      <c r="D26" t="s">
        <v>19</v>
      </c>
      <c r="E26" s="6">
        <v>72.010000000000005</v>
      </c>
      <c r="F26" t="s">
        <v>18</v>
      </c>
      <c r="G26" t="s">
        <v>20</v>
      </c>
      <c r="H26" s="7">
        <v>45790</v>
      </c>
      <c r="I26" t="s">
        <v>87</v>
      </c>
      <c r="J26" t="s">
        <v>88</v>
      </c>
      <c r="K26" t="s">
        <v>89</v>
      </c>
      <c r="L26" t="s">
        <v>24</v>
      </c>
      <c r="M26">
        <v>226183634</v>
      </c>
      <c r="N26" t="s">
        <v>25</v>
      </c>
      <c r="O26" s="8" t="s">
        <v>30</v>
      </c>
      <c r="P26" s="9" t="s">
        <v>26</v>
      </c>
      <c r="Q26" s="13" t="str">
        <f>IFERROR(MID(K26,FIND("MTCN",K26),IF(ISNUMBER(VALUE(MID(K26,FIND("MTCN",K26)+4,10))),15,0)),"")</f>
        <v/>
      </c>
    </row>
    <row r="27" spans="1:17" hidden="1" x14ac:dyDescent="0.35">
      <c r="A27" t="s">
        <v>16</v>
      </c>
      <c r="B27" t="s">
        <v>17</v>
      </c>
      <c r="C27" t="s">
        <v>18</v>
      </c>
      <c r="D27" t="s">
        <v>19</v>
      </c>
      <c r="E27" s="6">
        <v>100.99</v>
      </c>
      <c r="F27" t="s">
        <v>18</v>
      </c>
      <c r="G27" t="s">
        <v>20</v>
      </c>
      <c r="H27" s="7">
        <v>45790</v>
      </c>
      <c r="I27" t="s">
        <v>90</v>
      </c>
      <c r="J27" t="s">
        <v>91</v>
      </c>
      <c r="K27" t="s">
        <v>92</v>
      </c>
      <c r="L27" t="s">
        <v>24</v>
      </c>
      <c r="M27">
        <v>226183629</v>
      </c>
      <c r="N27" t="s">
        <v>25</v>
      </c>
      <c r="O27" s="8" t="s">
        <v>30</v>
      </c>
      <c r="P27" s="9" t="s">
        <v>26</v>
      </c>
      <c r="Q27" s="13" t="str">
        <f>IFERROR(MID(K27,FIND("MTCN",K27),IF(ISNUMBER(VALUE(MID(K27,FIND("MTCN",K27)+4,10))),15,0)),"")</f>
        <v/>
      </c>
    </row>
    <row r="28" spans="1:17" hidden="1" x14ac:dyDescent="0.35">
      <c r="A28" t="s">
        <v>16</v>
      </c>
      <c r="B28" t="s">
        <v>17</v>
      </c>
      <c r="C28" t="s">
        <v>18</v>
      </c>
      <c r="D28" t="s">
        <v>19</v>
      </c>
      <c r="E28" s="6">
        <v>130</v>
      </c>
      <c r="F28" t="s">
        <v>18</v>
      </c>
      <c r="G28" t="s">
        <v>20</v>
      </c>
      <c r="H28" s="7">
        <v>45790</v>
      </c>
      <c r="I28" t="s">
        <v>21</v>
      </c>
      <c r="J28" t="s">
        <v>93</v>
      </c>
      <c r="K28" t="s">
        <v>94</v>
      </c>
      <c r="L28" t="s">
        <v>24</v>
      </c>
      <c r="M28">
        <v>226183631</v>
      </c>
      <c r="N28" t="s">
        <v>25</v>
      </c>
      <c r="O28" s="8" t="s">
        <v>30</v>
      </c>
      <c r="P28" s="9" t="s">
        <v>26</v>
      </c>
      <c r="Q28" s="13" t="str">
        <f>IFERROR(MID(K28,FIND("MTCN",K28),IF(ISNUMBER(VALUE(MID(K28,FIND("MTCN",K28)+4,10))),15,0)),"")</f>
        <v/>
      </c>
    </row>
    <row r="29" spans="1:17" x14ac:dyDescent="0.35">
      <c r="A29" t="s">
        <v>16</v>
      </c>
      <c r="B29" t="s">
        <v>17</v>
      </c>
      <c r="C29" t="s">
        <v>18</v>
      </c>
      <c r="D29" t="s">
        <v>19</v>
      </c>
      <c r="E29" s="6">
        <v>6425.98</v>
      </c>
      <c r="F29" t="s">
        <v>18</v>
      </c>
      <c r="G29" t="s">
        <v>20</v>
      </c>
      <c r="H29" s="7">
        <v>45790</v>
      </c>
      <c r="I29" t="s">
        <v>95</v>
      </c>
      <c r="J29" t="s">
        <v>96</v>
      </c>
      <c r="K29" t="s">
        <v>97</v>
      </c>
      <c r="L29" t="s">
        <v>24</v>
      </c>
      <c r="M29">
        <v>226183611</v>
      </c>
      <c r="N29" t="s">
        <v>25</v>
      </c>
      <c r="O29" s="8" t="s">
        <v>30</v>
      </c>
      <c r="P29" s="9" t="s">
        <v>26</v>
      </c>
      <c r="Q29" s="13" t="str">
        <f>IFERROR(MID(K29,FIND("MTCN",K29),IF(ISNUMBER(VALUE(MID(K29,FIND("MTCN",K29)+4,10))),15,0)),"")</f>
        <v>MTCN - 64893365</v>
      </c>
    </row>
    <row r="30" spans="1:17" x14ac:dyDescent="0.35">
      <c r="A30" t="s">
        <v>16</v>
      </c>
      <c r="B30" t="s">
        <v>17</v>
      </c>
      <c r="C30" t="s">
        <v>18</v>
      </c>
      <c r="D30" t="s">
        <v>19</v>
      </c>
      <c r="E30" s="6">
        <v>296.91000000000003</v>
      </c>
      <c r="F30" t="s">
        <v>18</v>
      </c>
      <c r="G30" t="s">
        <v>20</v>
      </c>
      <c r="H30" s="7">
        <v>45790</v>
      </c>
      <c r="I30" t="s">
        <v>98</v>
      </c>
      <c r="J30" t="s">
        <v>99</v>
      </c>
      <c r="K30" t="s">
        <v>100</v>
      </c>
      <c r="L30" t="s">
        <v>24</v>
      </c>
      <c r="M30">
        <v>226183627</v>
      </c>
      <c r="N30" t="s">
        <v>25</v>
      </c>
      <c r="O30" s="8" t="s">
        <v>30</v>
      </c>
      <c r="P30" s="9" t="s">
        <v>26</v>
      </c>
      <c r="Q30" s="13" t="str">
        <f>IFERROR(MID(K30,FIND("MTCN",K30),IF(ISNUMBER(VALUE(MID(K30,FIND("MTCN",K30)+4,10))),15,0)),"")</f>
        <v>MTCN 9407702798</v>
      </c>
    </row>
    <row r="31" spans="1:17" hidden="1" x14ac:dyDescent="0.35">
      <c r="A31" t="s">
        <v>16</v>
      </c>
      <c r="B31" t="s">
        <v>17</v>
      </c>
      <c r="C31" t="s">
        <v>18</v>
      </c>
      <c r="D31" t="s">
        <v>19</v>
      </c>
      <c r="E31" s="6">
        <v>4008</v>
      </c>
      <c r="F31" t="s">
        <v>18</v>
      </c>
      <c r="G31" t="s">
        <v>20</v>
      </c>
      <c r="H31" s="7">
        <v>45790</v>
      </c>
      <c r="I31" t="s">
        <v>101</v>
      </c>
      <c r="J31" t="s">
        <v>102</v>
      </c>
      <c r="K31" t="s">
        <v>103</v>
      </c>
      <c r="L31" t="s">
        <v>24</v>
      </c>
      <c r="M31">
        <v>226183626</v>
      </c>
      <c r="N31" t="s">
        <v>25</v>
      </c>
      <c r="O31" s="8" t="s">
        <v>30</v>
      </c>
      <c r="P31" s="9" t="s">
        <v>26</v>
      </c>
      <c r="Q31" s="13" t="str">
        <f>IFERROR(MID(K31,FIND("MTCN",K31),IF(ISNUMBER(VALUE(MID(K31,FIND("MTCN",K31)+4,10))),15,0)),"")</f>
        <v/>
      </c>
    </row>
    <row r="32" spans="1:17" hidden="1" x14ac:dyDescent="0.35">
      <c r="A32" t="s">
        <v>16</v>
      </c>
      <c r="B32" t="s">
        <v>17</v>
      </c>
      <c r="C32" t="s">
        <v>18</v>
      </c>
      <c r="D32" t="s">
        <v>19</v>
      </c>
      <c r="E32" s="6">
        <v>212.91</v>
      </c>
      <c r="F32" t="s">
        <v>18</v>
      </c>
      <c r="G32" t="s">
        <v>20</v>
      </c>
      <c r="H32" s="7">
        <v>45791</v>
      </c>
      <c r="I32" t="s">
        <v>104</v>
      </c>
      <c r="J32" t="s">
        <v>105</v>
      </c>
      <c r="K32" t="s">
        <v>106</v>
      </c>
      <c r="L32" t="s">
        <v>24</v>
      </c>
      <c r="M32">
        <v>226284863</v>
      </c>
      <c r="N32" t="s">
        <v>25</v>
      </c>
      <c r="O32" s="8" t="s">
        <v>30</v>
      </c>
      <c r="P32" s="9" t="s">
        <v>26</v>
      </c>
      <c r="Q32" s="13" t="str">
        <f>IFERROR(MID(K32,FIND("MTCN",K32),IF(ISNUMBER(VALUE(MID(K32,FIND("MTCN",K32)+4,10))),15,0)),"")</f>
        <v/>
      </c>
    </row>
    <row r="33" spans="1:17" hidden="1" x14ac:dyDescent="0.35">
      <c r="A33" t="s">
        <v>16</v>
      </c>
      <c r="B33" t="s">
        <v>17</v>
      </c>
      <c r="C33" t="s">
        <v>18</v>
      </c>
      <c r="D33" t="s">
        <v>19</v>
      </c>
      <c r="E33" s="6">
        <v>60.87</v>
      </c>
      <c r="F33" t="s">
        <v>18</v>
      </c>
      <c r="G33" t="s">
        <v>20</v>
      </c>
      <c r="H33" s="7">
        <v>45791</v>
      </c>
      <c r="I33" t="s">
        <v>67</v>
      </c>
      <c r="J33" t="s">
        <v>107</v>
      </c>
      <c r="K33" t="s">
        <v>108</v>
      </c>
      <c r="L33" t="s">
        <v>24</v>
      </c>
      <c r="M33">
        <v>226284838</v>
      </c>
      <c r="N33" t="s">
        <v>25</v>
      </c>
      <c r="O33" s="8" t="s">
        <v>30</v>
      </c>
      <c r="P33" s="9" t="s">
        <v>26</v>
      </c>
      <c r="Q33" s="13" t="str">
        <f>IFERROR(MID(K33,FIND("MTCN",K33),IF(ISNUMBER(VALUE(MID(K33,FIND("MTCN",K33)+4,10))),15,0)),"")</f>
        <v/>
      </c>
    </row>
    <row r="34" spans="1:17" x14ac:dyDescent="0.35">
      <c r="A34" t="s">
        <v>16</v>
      </c>
      <c r="B34" t="s">
        <v>17</v>
      </c>
      <c r="C34" t="s">
        <v>18</v>
      </c>
      <c r="D34" t="s">
        <v>19</v>
      </c>
      <c r="E34" s="6">
        <v>1421.52</v>
      </c>
      <c r="F34" t="s">
        <v>18</v>
      </c>
      <c r="G34" t="s">
        <v>20</v>
      </c>
      <c r="H34" s="7">
        <v>45791</v>
      </c>
      <c r="I34" t="s">
        <v>109</v>
      </c>
      <c r="J34" t="s">
        <v>110</v>
      </c>
      <c r="K34" t="s">
        <v>111</v>
      </c>
      <c r="L34" t="s">
        <v>24</v>
      </c>
      <c r="M34">
        <v>226284852</v>
      </c>
      <c r="N34" t="s">
        <v>25</v>
      </c>
      <c r="O34" s="8" t="s">
        <v>30</v>
      </c>
      <c r="P34" s="9" t="s">
        <v>26</v>
      </c>
      <c r="Q34" s="13" t="str">
        <f>IFERROR(MID(K34,FIND("MTCN",K34),IF(ISNUMBER(VALUE(MID(K34,FIND("MTCN",K34)+4,10))),15,0)),"")</f>
        <v>MTCN 0948435746</v>
      </c>
    </row>
    <row r="35" spans="1:17" x14ac:dyDescent="0.35">
      <c r="A35" t="s">
        <v>16</v>
      </c>
      <c r="B35" t="s">
        <v>17</v>
      </c>
      <c r="C35" t="s">
        <v>18</v>
      </c>
      <c r="D35" t="s">
        <v>19</v>
      </c>
      <c r="E35" s="6">
        <v>2703.99</v>
      </c>
      <c r="F35" t="s">
        <v>18</v>
      </c>
      <c r="G35" t="s">
        <v>20</v>
      </c>
      <c r="H35" s="7">
        <v>45791</v>
      </c>
      <c r="I35" t="s">
        <v>112</v>
      </c>
      <c r="J35" t="s">
        <v>113</v>
      </c>
      <c r="K35" t="s">
        <v>114</v>
      </c>
      <c r="L35" t="s">
        <v>24</v>
      </c>
      <c r="M35">
        <v>226284840</v>
      </c>
      <c r="N35" t="s">
        <v>25</v>
      </c>
      <c r="O35" s="8" t="s">
        <v>30</v>
      </c>
      <c r="P35" s="9" t="s">
        <v>26</v>
      </c>
      <c r="Q35" s="13" t="str">
        <f>IFERROR(MID(K35,FIND("MTCN",K35),IF(ISNUMBER(VALUE(MID(K35,FIND("MTCN",K35)+4,10))),15,0)),"")</f>
        <v>MTCN 5474993580</v>
      </c>
    </row>
    <row r="36" spans="1:17" hidden="1" x14ac:dyDescent="0.35">
      <c r="A36" t="s">
        <v>16</v>
      </c>
      <c r="B36" t="s">
        <v>17</v>
      </c>
      <c r="C36" t="s">
        <v>18</v>
      </c>
      <c r="D36" t="s">
        <v>19</v>
      </c>
      <c r="E36" s="6">
        <v>601.98</v>
      </c>
      <c r="F36" t="s">
        <v>18</v>
      </c>
      <c r="G36" t="s">
        <v>20</v>
      </c>
      <c r="H36" s="7">
        <v>45791</v>
      </c>
      <c r="I36" t="s">
        <v>104</v>
      </c>
      <c r="J36" t="s">
        <v>115</v>
      </c>
      <c r="K36" t="s">
        <v>116</v>
      </c>
      <c r="L36" t="s">
        <v>24</v>
      </c>
      <c r="M36">
        <v>226284855</v>
      </c>
      <c r="N36" t="s">
        <v>25</v>
      </c>
      <c r="O36" s="8" t="s">
        <v>30</v>
      </c>
      <c r="P36" s="9" t="s">
        <v>26</v>
      </c>
      <c r="Q36" s="13" t="str">
        <f>IFERROR(MID(K36,FIND("MTCN",K36),IF(ISNUMBER(VALUE(MID(K36,FIND("MTCN",K36)+4,10))),15,0)),"")</f>
        <v/>
      </c>
    </row>
    <row r="37" spans="1:17" hidden="1" x14ac:dyDescent="0.35">
      <c r="A37" t="s">
        <v>16</v>
      </c>
      <c r="B37" t="s">
        <v>17</v>
      </c>
      <c r="C37" t="s">
        <v>18</v>
      </c>
      <c r="D37" t="s">
        <v>19</v>
      </c>
      <c r="E37" s="6">
        <v>625</v>
      </c>
      <c r="F37" t="s">
        <v>18</v>
      </c>
      <c r="G37" t="s">
        <v>20</v>
      </c>
      <c r="H37" s="7">
        <v>45791</v>
      </c>
      <c r="I37" t="s">
        <v>117</v>
      </c>
      <c r="J37" t="s">
        <v>118</v>
      </c>
      <c r="K37" t="s">
        <v>119</v>
      </c>
      <c r="L37" t="s">
        <v>24</v>
      </c>
      <c r="M37">
        <v>226284854</v>
      </c>
      <c r="N37" t="s">
        <v>25</v>
      </c>
      <c r="O37" s="8" t="s">
        <v>30</v>
      </c>
      <c r="P37" s="9" t="s">
        <v>26</v>
      </c>
      <c r="Q37" s="13" t="str">
        <f>IFERROR(MID(K37,FIND("MTCN",K37),IF(ISNUMBER(VALUE(MID(K37,FIND("MTCN",K37)+4,10))),15,0)),"")</f>
        <v/>
      </c>
    </row>
    <row r="38" spans="1:17" hidden="1" x14ac:dyDescent="0.35">
      <c r="A38" t="s">
        <v>16</v>
      </c>
      <c r="B38" t="s">
        <v>17</v>
      </c>
      <c r="C38" t="s">
        <v>18</v>
      </c>
      <c r="D38" t="s">
        <v>19</v>
      </c>
      <c r="E38" s="6">
        <v>982.66</v>
      </c>
      <c r="F38" t="s">
        <v>18</v>
      </c>
      <c r="G38" t="s">
        <v>20</v>
      </c>
      <c r="H38" s="7">
        <v>45791</v>
      </c>
      <c r="I38" t="s">
        <v>120</v>
      </c>
      <c r="J38" t="s">
        <v>121</v>
      </c>
      <c r="K38" t="s">
        <v>122</v>
      </c>
      <c r="L38" t="s">
        <v>24</v>
      </c>
      <c r="M38">
        <v>226284851</v>
      </c>
      <c r="N38" t="s">
        <v>25</v>
      </c>
      <c r="O38" s="8" t="s">
        <v>30</v>
      </c>
      <c r="P38" s="9" t="s">
        <v>26</v>
      </c>
      <c r="Q38" s="13" t="str">
        <f>IFERROR(MID(K38,FIND("MTCN",K38),IF(ISNUMBER(VALUE(MID(K38,FIND("MTCN",K38)+4,10))),15,0)),"")</f>
        <v/>
      </c>
    </row>
    <row r="39" spans="1:17" hidden="1" x14ac:dyDescent="0.35">
      <c r="A39" t="s">
        <v>16</v>
      </c>
      <c r="B39" t="s">
        <v>17</v>
      </c>
      <c r="C39" t="s">
        <v>18</v>
      </c>
      <c r="D39" t="s">
        <v>19</v>
      </c>
      <c r="E39" s="6">
        <v>113.37</v>
      </c>
      <c r="F39" t="s">
        <v>18</v>
      </c>
      <c r="G39" t="s">
        <v>20</v>
      </c>
      <c r="H39" s="7">
        <v>45791</v>
      </c>
      <c r="I39" t="s">
        <v>123</v>
      </c>
      <c r="J39" t="s">
        <v>124</v>
      </c>
      <c r="K39" t="s">
        <v>125</v>
      </c>
      <c r="L39" t="s">
        <v>24</v>
      </c>
      <c r="M39">
        <v>226284849</v>
      </c>
      <c r="N39" t="s">
        <v>25</v>
      </c>
      <c r="O39" s="8" t="s">
        <v>30</v>
      </c>
      <c r="P39" s="9" t="s">
        <v>26</v>
      </c>
      <c r="Q39" s="13" t="str">
        <f>IFERROR(MID(K39,FIND("MTCN",K39),IF(ISNUMBER(VALUE(MID(K39,FIND("MTCN",K39)+4,10))),15,0)),"")</f>
        <v/>
      </c>
    </row>
    <row r="40" spans="1:17" hidden="1" x14ac:dyDescent="0.35">
      <c r="A40" t="s">
        <v>16</v>
      </c>
      <c r="B40" t="s">
        <v>17</v>
      </c>
      <c r="C40" t="s">
        <v>18</v>
      </c>
      <c r="D40" t="s">
        <v>19</v>
      </c>
      <c r="E40" s="6">
        <v>139.97999999999999</v>
      </c>
      <c r="F40" t="s">
        <v>18</v>
      </c>
      <c r="G40" t="s">
        <v>20</v>
      </c>
      <c r="H40" s="7">
        <v>45791</v>
      </c>
      <c r="I40" t="s">
        <v>126</v>
      </c>
      <c r="J40" t="s">
        <v>127</v>
      </c>
      <c r="K40" t="s">
        <v>128</v>
      </c>
      <c r="L40" t="s">
        <v>24</v>
      </c>
      <c r="M40">
        <v>226284861</v>
      </c>
      <c r="N40" t="s">
        <v>25</v>
      </c>
      <c r="O40" s="8" t="s">
        <v>30</v>
      </c>
      <c r="P40" s="9" t="s">
        <v>26</v>
      </c>
      <c r="Q40" s="13" t="str">
        <f>IFERROR(MID(K40,FIND("MTCN",K40),IF(ISNUMBER(VALUE(MID(K40,FIND("MTCN",K40)+4,10))),15,0)),"")</f>
        <v/>
      </c>
    </row>
    <row r="41" spans="1:17" x14ac:dyDescent="0.35">
      <c r="A41" t="s">
        <v>16</v>
      </c>
      <c r="B41" t="s">
        <v>17</v>
      </c>
      <c r="C41" t="s">
        <v>18</v>
      </c>
      <c r="D41" t="s">
        <v>19</v>
      </c>
      <c r="E41" s="6">
        <v>601.99</v>
      </c>
      <c r="F41" t="s">
        <v>18</v>
      </c>
      <c r="G41" t="s">
        <v>20</v>
      </c>
      <c r="H41" s="7">
        <v>45791</v>
      </c>
      <c r="I41" t="s">
        <v>129</v>
      </c>
      <c r="J41" t="s">
        <v>130</v>
      </c>
      <c r="K41" t="s">
        <v>131</v>
      </c>
      <c r="L41" t="s">
        <v>24</v>
      </c>
      <c r="M41">
        <v>226284860</v>
      </c>
      <c r="N41" t="s">
        <v>25</v>
      </c>
      <c r="O41" s="8" t="s">
        <v>30</v>
      </c>
      <c r="P41" s="9" t="s">
        <v>26</v>
      </c>
      <c r="Q41" s="13" t="str">
        <f>IFERROR(MID(K41,FIND("MTCN",K41),IF(ISNUMBER(VALUE(MID(K41,FIND("MTCN",K41)+4,10))),15,0)),"")</f>
        <v>MTCN 7207112271</v>
      </c>
    </row>
    <row r="42" spans="1:17" hidden="1" x14ac:dyDescent="0.35">
      <c r="A42" t="s">
        <v>16</v>
      </c>
      <c r="B42" t="s">
        <v>17</v>
      </c>
      <c r="C42" t="s">
        <v>18</v>
      </c>
      <c r="D42" t="s">
        <v>19</v>
      </c>
      <c r="E42" s="6">
        <v>3503.99</v>
      </c>
      <c r="F42" t="s">
        <v>18</v>
      </c>
      <c r="G42" t="s">
        <v>20</v>
      </c>
      <c r="H42" s="7">
        <v>45791</v>
      </c>
      <c r="I42" t="s">
        <v>132</v>
      </c>
      <c r="J42" t="s">
        <v>133</v>
      </c>
      <c r="K42" t="s">
        <v>134</v>
      </c>
      <c r="L42" t="s">
        <v>24</v>
      </c>
      <c r="M42">
        <v>226284859</v>
      </c>
      <c r="N42" t="s">
        <v>25</v>
      </c>
      <c r="O42" s="8" t="s">
        <v>30</v>
      </c>
      <c r="P42" s="9" t="s">
        <v>26</v>
      </c>
      <c r="Q42" s="13" t="str">
        <f>IFERROR(MID(K42,FIND("MTCN",K42),IF(ISNUMBER(VALUE(MID(K42,FIND("MTCN",K42)+4,10))),15,0)),"")</f>
        <v/>
      </c>
    </row>
    <row r="43" spans="1:17" hidden="1" x14ac:dyDescent="0.35">
      <c r="A43" t="s">
        <v>16</v>
      </c>
      <c r="B43" t="s">
        <v>17</v>
      </c>
      <c r="C43" t="s">
        <v>18</v>
      </c>
      <c r="D43" t="s">
        <v>19</v>
      </c>
      <c r="E43" s="6">
        <v>3904.99</v>
      </c>
      <c r="F43" t="s">
        <v>18</v>
      </c>
      <c r="G43" t="s">
        <v>20</v>
      </c>
      <c r="H43" s="7">
        <v>45791</v>
      </c>
      <c r="I43" t="s">
        <v>135</v>
      </c>
      <c r="J43" t="s">
        <v>136</v>
      </c>
      <c r="K43" t="s">
        <v>137</v>
      </c>
      <c r="L43" t="s">
        <v>24</v>
      </c>
      <c r="M43">
        <v>226284850</v>
      </c>
      <c r="N43" t="s">
        <v>25</v>
      </c>
      <c r="O43" s="8" t="s">
        <v>30</v>
      </c>
      <c r="P43" s="9" t="s">
        <v>26</v>
      </c>
      <c r="Q43" s="13" t="str">
        <f>IFERROR(MID(K43,FIND("MTCN",K43),IF(ISNUMBER(VALUE(MID(K43,FIND("MTCN",K43)+4,10))),15,0)),"")</f>
        <v/>
      </c>
    </row>
    <row r="44" spans="1:17" hidden="1" x14ac:dyDescent="0.35">
      <c r="A44" t="s">
        <v>16</v>
      </c>
      <c r="B44" t="s">
        <v>17</v>
      </c>
      <c r="C44" t="s">
        <v>18</v>
      </c>
      <c r="D44" t="s">
        <v>19</v>
      </c>
      <c r="E44" s="6">
        <v>233.64</v>
      </c>
      <c r="F44" t="s">
        <v>18</v>
      </c>
      <c r="G44" t="s">
        <v>20</v>
      </c>
      <c r="H44" s="7">
        <v>45791</v>
      </c>
      <c r="I44" t="s">
        <v>21</v>
      </c>
      <c r="J44" t="s">
        <v>138</v>
      </c>
      <c r="K44" t="s">
        <v>139</v>
      </c>
      <c r="L44" t="s">
        <v>24</v>
      </c>
      <c r="M44">
        <v>226284862</v>
      </c>
      <c r="N44" t="s">
        <v>25</v>
      </c>
      <c r="O44" s="8" t="s">
        <v>30</v>
      </c>
      <c r="P44" s="9" t="s">
        <v>26</v>
      </c>
      <c r="Q44" s="13" t="str">
        <f>IFERROR(MID(K44,FIND("MTCN",K44),IF(ISNUMBER(VALUE(MID(K44,FIND("MTCN",K44)+4,10))),15,0)),"")</f>
        <v/>
      </c>
    </row>
    <row r="45" spans="1:17" hidden="1" x14ac:dyDescent="0.35">
      <c r="A45" t="s">
        <v>16</v>
      </c>
      <c r="B45" t="s">
        <v>17</v>
      </c>
      <c r="C45" t="s">
        <v>18</v>
      </c>
      <c r="D45" t="s">
        <v>19</v>
      </c>
      <c r="E45" s="6">
        <v>913.5</v>
      </c>
      <c r="F45" t="s">
        <v>18</v>
      </c>
      <c r="G45" t="s">
        <v>20</v>
      </c>
      <c r="H45" s="7">
        <v>45791</v>
      </c>
      <c r="I45" t="s">
        <v>140</v>
      </c>
      <c r="J45" t="s">
        <v>141</v>
      </c>
      <c r="K45" t="s">
        <v>142</v>
      </c>
      <c r="L45" t="s">
        <v>24</v>
      </c>
      <c r="M45">
        <v>226284837</v>
      </c>
      <c r="N45" t="s">
        <v>25</v>
      </c>
      <c r="O45" s="8" t="s">
        <v>30</v>
      </c>
      <c r="P45" s="9" t="s">
        <v>26</v>
      </c>
      <c r="Q45" s="13" t="str">
        <f>IFERROR(MID(K45,FIND("MTCN",K45),IF(ISNUMBER(VALUE(MID(K45,FIND("MTCN",K45)+4,10))),15,0)),"")</f>
        <v/>
      </c>
    </row>
    <row r="46" spans="1:17" hidden="1" x14ac:dyDescent="0.35">
      <c r="A46" t="s">
        <v>16</v>
      </c>
      <c r="B46" t="s">
        <v>17</v>
      </c>
      <c r="C46" t="s">
        <v>18</v>
      </c>
      <c r="D46" t="s">
        <v>19</v>
      </c>
      <c r="E46" s="6">
        <v>1504.99</v>
      </c>
      <c r="F46" t="s">
        <v>18</v>
      </c>
      <c r="G46" t="s">
        <v>20</v>
      </c>
      <c r="H46" s="7">
        <v>45791</v>
      </c>
      <c r="I46" t="s">
        <v>143</v>
      </c>
      <c r="J46" t="s">
        <v>144</v>
      </c>
      <c r="K46" t="s">
        <v>145</v>
      </c>
      <c r="L46" t="s">
        <v>24</v>
      </c>
      <c r="M46">
        <v>226284857</v>
      </c>
      <c r="N46" t="s">
        <v>25</v>
      </c>
      <c r="O46" s="8" t="s">
        <v>30</v>
      </c>
      <c r="P46" s="9" t="s">
        <v>26</v>
      </c>
      <c r="Q46" s="13" t="str">
        <f>IFERROR(MID(K46,FIND("MTCN",K46),IF(ISNUMBER(VALUE(MID(K46,FIND("MTCN",K46)+4,10))),15,0)),"")</f>
        <v/>
      </c>
    </row>
    <row r="47" spans="1:17" hidden="1" x14ac:dyDescent="0.35">
      <c r="A47" t="s">
        <v>16</v>
      </c>
      <c r="B47" t="s">
        <v>17</v>
      </c>
      <c r="C47" t="s">
        <v>18</v>
      </c>
      <c r="D47" t="s">
        <v>19</v>
      </c>
      <c r="E47" s="6">
        <v>54.99</v>
      </c>
      <c r="F47" t="s">
        <v>18</v>
      </c>
      <c r="G47" t="s">
        <v>20</v>
      </c>
      <c r="H47" s="7">
        <v>45791</v>
      </c>
      <c r="I47" t="s">
        <v>146</v>
      </c>
      <c r="J47" t="s">
        <v>147</v>
      </c>
      <c r="K47" t="s">
        <v>148</v>
      </c>
      <c r="L47" t="s">
        <v>24</v>
      </c>
      <c r="M47">
        <v>226284839</v>
      </c>
      <c r="N47" t="s">
        <v>25</v>
      </c>
      <c r="O47" s="8" t="s">
        <v>30</v>
      </c>
      <c r="P47" s="9" t="s">
        <v>26</v>
      </c>
      <c r="Q47" s="13" t="str">
        <f>IFERROR(MID(K47,FIND("MTCN",K47),IF(ISNUMBER(VALUE(MID(K47,FIND("MTCN",K47)+4,10))),15,0)),"")</f>
        <v/>
      </c>
    </row>
    <row r="48" spans="1:17" hidden="1" x14ac:dyDescent="0.35">
      <c r="A48" t="s">
        <v>16</v>
      </c>
      <c r="B48" t="s">
        <v>17</v>
      </c>
      <c r="C48" t="s">
        <v>18</v>
      </c>
      <c r="D48" t="s">
        <v>19</v>
      </c>
      <c r="E48" s="6">
        <v>9980.69</v>
      </c>
      <c r="F48" t="s">
        <v>18</v>
      </c>
      <c r="G48" t="s">
        <v>20</v>
      </c>
      <c r="H48" s="7">
        <v>45791</v>
      </c>
      <c r="I48" t="s">
        <v>149</v>
      </c>
      <c r="J48" t="s">
        <v>150</v>
      </c>
      <c r="K48" t="s">
        <v>151</v>
      </c>
      <c r="L48" t="s">
        <v>24</v>
      </c>
      <c r="M48">
        <v>226284856</v>
      </c>
      <c r="N48" t="s">
        <v>25</v>
      </c>
      <c r="O48" s="8" t="s">
        <v>30</v>
      </c>
      <c r="P48" s="9" t="s">
        <v>26</v>
      </c>
      <c r="Q48" s="13" t="str">
        <f>IFERROR(MID(K48,FIND("MTCN",K48),IF(ISNUMBER(VALUE(MID(K48,FIND("MTCN",K48)+4,10))),15,0)),"")</f>
        <v/>
      </c>
    </row>
    <row r="49" spans="1:17" hidden="1" x14ac:dyDescent="0.35">
      <c r="A49" t="s">
        <v>16</v>
      </c>
      <c r="B49" t="s">
        <v>17</v>
      </c>
      <c r="C49" t="s">
        <v>18</v>
      </c>
      <c r="D49" t="s">
        <v>19</v>
      </c>
      <c r="E49" s="6">
        <v>351.99</v>
      </c>
      <c r="F49" t="s">
        <v>18</v>
      </c>
      <c r="G49" t="s">
        <v>20</v>
      </c>
      <c r="H49" s="7">
        <v>45791</v>
      </c>
      <c r="I49" t="s">
        <v>152</v>
      </c>
      <c r="J49" t="s">
        <v>153</v>
      </c>
      <c r="K49" t="s">
        <v>154</v>
      </c>
      <c r="L49" t="s">
        <v>24</v>
      </c>
      <c r="M49">
        <v>226284864</v>
      </c>
      <c r="N49" t="s">
        <v>25</v>
      </c>
      <c r="O49" s="8" t="s">
        <v>30</v>
      </c>
      <c r="P49" s="9" t="s">
        <v>26</v>
      </c>
      <c r="Q49" s="13" t="str">
        <f>IFERROR(MID(K49,FIND("MTCN",K49),IF(ISNUMBER(VALUE(MID(K49,FIND("MTCN",K49)+4,10))),15,0)),"")</f>
        <v/>
      </c>
    </row>
    <row r="50" spans="1:17" hidden="1" x14ac:dyDescent="0.35">
      <c r="A50" t="s">
        <v>16</v>
      </c>
      <c r="B50" t="s">
        <v>17</v>
      </c>
      <c r="C50" t="s">
        <v>18</v>
      </c>
      <c r="D50" t="s">
        <v>19</v>
      </c>
      <c r="E50" s="6">
        <v>330.39</v>
      </c>
      <c r="F50" t="s">
        <v>18</v>
      </c>
      <c r="G50" t="s">
        <v>20</v>
      </c>
      <c r="H50" s="7">
        <v>45791</v>
      </c>
      <c r="I50" t="s">
        <v>67</v>
      </c>
      <c r="J50" t="s">
        <v>155</v>
      </c>
      <c r="K50" t="s">
        <v>156</v>
      </c>
      <c r="L50" t="s">
        <v>24</v>
      </c>
      <c r="M50">
        <v>226284858</v>
      </c>
      <c r="N50" t="s">
        <v>25</v>
      </c>
      <c r="O50" s="8" t="s">
        <v>30</v>
      </c>
      <c r="P50" s="9" t="s">
        <v>26</v>
      </c>
      <c r="Q50" s="13" t="str">
        <f>IFERROR(MID(K50,FIND("MTCN",K50),IF(ISNUMBER(VALUE(MID(K50,FIND("MTCN",K50)+4,10))),15,0)),"")</f>
        <v/>
      </c>
    </row>
    <row r="51" spans="1:17" x14ac:dyDescent="0.35">
      <c r="A51" t="s">
        <v>16</v>
      </c>
      <c r="B51" t="s">
        <v>17</v>
      </c>
      <c r="C51" t="s">
        <v>18</v>
      </c>
      <c r="D51" t="s">
        <v>19</v>
      </c>
      <c r="E51" s="6">
        <v>252.9</v>
      </c>
      <c r="F51" t="s">
        <v>18</v>
      </c>
      <c r="G51" t="s">
        <v>20</v>
      </c>
      <c r="H51" s="7">
        <v>45792</v>
      </c>
      <c r="I51" t="s">
        <v>157</v>
      </c>
      <c r="J51" t="s">
        <v>158</v>
      </c>
      <c r="K51" t="s">
        <v>159</v>
      </c>
      <c r="L51" t="s">
        <v>24</v>
      </c>
      <c r="M51">
        <v>226385088</v>
      </c>
      <c r="N51" t="s">
        <v>25</v>
      </c>
      <c r="O51" s="8" t="s">
        <v>30</v>
      </c>
      <c r="P51" s="9" t="s">
        <v>26</v>
      </c>
      <c r="Q51" s="13" t="str">
        <f>IFERROR(MID(K51,FIND("MTCN",K51),IF(ISNUMBER(VALUE(MID(K51,FIND("MTCN",K51)+4,10))),15,0)),"")</f>
        <v>MTCN 9285898807</v>
      </c>
    </row>
    <row r="52" spans="1:17" hidden="1" x14ac:dyDescent="0.35">
      <c r="A52" t="s">
        <v>16</v>
      </c>
      <c r="B52" t="s">
        <v>17</v>
      </c>
      <c r="C52" t="s">
        <v>18</v>
      </c>
      <c r="D52" t="s">
        <v>19</v>
      </c>
      <c r="E52" s="6">
        <v>16.47</v>
      </c>
      <c r="F52" t="s">
        <v>18</v>
      </c>
      <c r="G52" t="s">
        <v>20</v>
      </c>
      <c r="H52" s="7">
        <v>45792</v>
      </c>
      <c r="I52" t="s">
        <v>160</v>
      </c>
      <c r="J52" t="s">
        <v>161</v>
      </c>
      <c r="K52" t="s">
        <v>162</v>
      </c>
      <c r="L52" t="s">
        <v>24</v>
      </c>
      <c r="M52">
        <v>226385089</v>
      </c>
      <c r="N52" t="s">
        <v>25</v>
      </c>
      <c r="O52" s="8" t="s">
        <v>30</v>
      </c>
      <c r="P52" s="9" t="s">
        <v>26</v>
      </c>
      <c r="Q52" s="13" t="str">
        <f>IFERROR(MID(K52,FIND("MTCN",K52),IF(ISNUMBER(VALUE(MID(K52,FIND("MTCN",K52)+4,10))),15,0)),"")</f>
        <v/>
      </c>
    </row>
    <row r="53" spans="1:17" hidden="1" x14ac:dyDescent="0.35">
      <c r="A53" t="s">
        <v>16</v>
      </c>
      <c r="B53" t="s">
        <v>17</v>
      </c>
      <c r="C53" t="s">
        <v>18</v>
      </c>
      <c r="D53" t="s">
        <v>19</v>
      </c>
      <c r="E53" s="6">
        <v>63.8</v>
      </c>
      <c r="F53" t="s">
        <v>18</v>
      </c>
      <c r="G53" t="s">
        <v>20</v>
      </c>
      <c r="H53" s="7">
        <v>45792</v>
      </c>
      <c r="I53" t="s">
        <v>163</v>
      </c>
      <c r="J53" t="s">
        <v>164</v>
      </c>
      <c r="K53" t="s">
        <v>165</v>
      </c>
      <c r="L53" t="s">
        <v>24</v>
      </c>
      <c r="M53">
        <v>226385075</v>
      </c>
      <c r="N53" t="s">
        <v>25</v>
      </c>
      <c r="O53" s="8" t="s">
        <v>30</v>
      </c>
      <c r="P53" s="9" t="s">
        <v>26</v>
      </c>
      <c r="Q53" s="13" t="str">
        <f>IFERROR(MID(K53,FIND("MTCN",K53),IF(ISNUMBER(VALUE(MID(K53,FIND("MTCN",K53)+4,10))),15,0)),"")</f>
        <v/>
      </c>
    </row>
    <row r="54" spans="1:17" hidden="1" x14ac:dyDescent="0.35">
      <c r="A54" t="s">
        <v>16</v>
      </c>
      <c r="B54" t="s">
        <v>17</v>
      </c>
      <c r="C54" t="s">
        <v>18</v>
      </c>
      <c r="D54" t="s">
        <v>19</v>
      </c>
      <c r="E54" s="6">
        <v>322.93</v>
      </c>
      <c r="F54" t="s">
        <v>18</v>
      </c>
      <c r="G54" t="s">
        <v>20</v>
      </c>
      <c r="H54" s="7">
        <v>45792</v>
      </c>
      <c r="I54" t="s">
        <v>21</v>
      </c>
      <c r="J54" t="s">
        <v>166</v>
      </c>
      <c r="K54" t="s">
        <v>167</v>
      </c>
      <c r="L54" t="s">
        <v>24</v>
      </c>
      <c r="M54">
        <v>226385095</v>
      </c>
      <c r="N54" t="s">
        <v>25</v>
      </c>
      <c r="O54" s="8" t="s">
        <v>30</v>
      </c>
      <c r="P54" s="9" t="s">
        <v>26</v>
      </c>
      <c r="Q54" s="13" t="str">
        <f>IFERROR(MID(K54,FIND("MTCN",K54),IF(ISNUMBER(VALUE(MID(K54,FIND("MTCN",K54)+4,10))),15,0)),"")</f>
        <v/>
      </c>
    </row>
    <row r="55" spans="1:17" hidden="1" x14ac:dyDescent="0.35">
      <c r="A55" t="s">
        <v>16</v>
      </c>
      <c r="B55" t="s">
        <v>17</v>
      </c>
      <c r="C55" t="s">
        <v>18</v>
      </c>
      <c r="D55" t="s">
        <v>19</v>
      </c>
      <c r="E55" s="6">
        <v>117.85</v>
      </c>
      <c r="F55" t="s">
        <v>18</v>
      </c>
      <c r="G55" t="s">
        <v>20</v>
      </c>
      <c r="H55" s="7">
        <v>45792</v>
      </c>
      <c r="I55" t="s">
        <v>168</v>
      </c>
      <c r="J55" t="s">
        <v>169</v>
      </c>
      <c r="K55" t="s">
        <v>170</v>
      </c>
      <c r="L55" t="s">
        <v>24</v>
      </c>
      <c r="M55">
        <v>226385091</v>
      </c>
      <c r="N55" t="s">
        <v>25</v>
      </c>
      <c r="O55" s="8" t="s">
        <v>30</v>
      </c>
      <c r="P55" s="9" t="s">
        <v>26</v>
      </c>
      <c r="Q55" s="13" t="str">
        <f>IFERROR(MID(K55,FIND("MTCN",K55),IF(ISNUMBER(VALUE(MID(K55,FIND("MTCN",K55)+4,10))),15,0)),"")</f>
        <v/>
      </c>
    </row>
    <row r="56" spans="1:17" x14ac:dyDescent="0.35">
      <c r="A56" t="s">
        <v>16</v>
      </c>
      <c r="B56" t="s">
        <v>17</v>
      </c>
      <c r="C56" t="s">
        <v>18</v>
      </c>
      <c r="D56" t="s">
        <v>19</v>
      </c>
      <c r="E56" s="6">
        <v>10000</v>
      </c>
      <c r="F56" t="s">
        <v>18</v>
      </c>
      <c r="G56" t="s">
        <v>20</v>
      </c>
      <c r="H56" s="7">
        <v>45792</v>
      </c>
      <c r="I56" t="s">
        <v>21</v>
      </c>
      <c r="J56" t="s">
        <v>171</v>
      </c>
      <c r="K56" t="s">
        <v>172</v>
      </c>
      <c r="L56" t="s">
        <v>24</v>
      </c>
      <c r="M56">
        <v>226385077</v>
      </c>
      <c r="N56" t="s">
        <v>25</v>
      </c>
      <c r="O56" s="8" t="s">
        <v>30</v>
      </c>
      <c r="P56" s="9" t="s">
        <v>26</v>
      </c>
      <c r="Q56" s="13" t="str">
        <f>IFERROR(MID(K56,FIND("MTCN",K56),IF(ISNUMBER(VALUE(MID(K56,FIND("MTCN",K56)+4,10))),15,0)),"")</f>
        <v>MTCN 9206293633</v>
      </c>
    </row>
    <row r="57" spans="1:17" hidden="1" x14ac:dyDescent="0.35">
      <c r="A57" t="s">
        <v>16</v>
      </c>
      <c r="B57" t="s">
        <v>17</v>
      </c>
      <c r="C57" t="s">
        <v>18</v>
      </c>
      <c r="D57" t="s">
        <v>19</v>
      </c>
      <c r="E57" s="6">
        <v>801.99</v>
      </c>
      <c r="F57" t="s">
        <v>18</v>
      </c>
      <c r="G57" t="s">
        <v>20</v>
      </c>
      <c r="H57" s="7">
        <v>45792</v>
      </c>
      <c r="I57" t="s">
        <v>21</v>
      </c>
      <c r="J57" t="s">
        <v>173</v>
      </c>
      <c r="K57" t="s">
        <v>174</v>
      </c>
      <c r="L57" t="s">
        <v>24</v>
      </c>
      <c r="M57">
        <v>226385090</v>
      </c>
      <c r="N57" t="s">
        <v>25</v>
      </c>
      <c r="O57" s="8" t="s">
        <v>30</v>
      </c>
      <c r="P57" s="9" t="s">
        <v>26</v>
      </c>
      <c r="Q57" s="13" t="str">
        <f>IFERROR(MID(K57,FIND("MTCN",K57),IF(ISNUMBER(VALUE(MID(K57,FIND("MTCN",K57)+4,10))),15,0)),"")</f>
        <v/>
      </c>
    </row>
    <row r="58" spans="1:17" hidden="1" x14ac:dyDescent="0.35">
      <c r="A58" t="s">
        <v>16</v>
      </c>
      <c r="B58" t="s">
        <v>17</v>
      </c>
      <c r="C58" t="s">
        <v>18</v>
      </c>
      <c r="D58" t="s">
        <v>19</v>
      </c>
      <c r="E58" s="6">
        <v>100</v>
      </c>
      <c r="F58" t="s">
        <v>18</v>
      </c>
      <c r="G58" t="s">
        <v>20</v>
      </c>
      <c r="H58" s="7">
        <v>45792</v>
      </c>
      <c r="I58" t="s">
        <v>175</v>
      </c>
      <c r="J58" t="s">
        <v>176</v>
      </c>
      <c r="K58" t="s">
        <v>177</v>
      </c>
      <c r="L58" t="s">
        <v>24</v>
      </c>
      <c r="M58">
        <v>226385094</v>
      </c>
      <c r="N58" t="s">
        <v>25</v>
      </c>
      <c r="O58" s="8" t="s">
        <v>30</v>
      </c>
      <c r="P58" s="9" t="s">
        <v>26</v>
      </c>
      <c r="Q58" s="13" t="str">
        <f>IFERROR(MID(K58,FIND("MTCN",K58),IF(ISNUMBER(VALUE(MID(K58,FIND("MTCN",K58)+4,10))),15,0)),"")</f>
        <v/>
      </c>
    </row>
    <row r="59" spans="1:17" hidden="1" x14ac:dyDescent="0.35">
      <c r="A59" t="s">
        <v>16</v>
      </c>
      <c r="B59" t="s">
        <v>17</v>
      </c>
      <c r="C59" t="s">
        <v>18</v>
      </c>
      <c r="D59" t="s">
        <v>19</v>
      </c>
      <c r="E59" s="6">
        <v>958.6</v>
      </c>
      <c r="F59" t="s">
        <v>18</v>
      </c>
      <c r="G59" t="s">
        <v>20</v>
      </c>
      <c r="H59" s="7">
        <v>45792</v>
      </c>
      <c r="I59" t="s">
        <v>178</v>
      </c>
      <c r="J59" t="s">
        <v>179</v>
      </c>
      <c r="K59" t="s">
        <v>180</v>
      </c>
      <c r="L59" t="s">
        <v>24</v>
      </c>
      <c r="M59">
        <v>226385074</v>
      </c>
      <c r="N59" t="s">
        <v>25</v>
      </c>
      <c r="O59" s="8" t="s">
        <v>30</v>
      </c>
      <c r="P59" s="9" t="s">
        <v>26</v>
      </c>
      <c r="Q59" s="13" t="str">
        <f>IFERROR(MID(K59,FIND("MTCN",K59),IF(ISNUMBER(VALUE(MID(K59,FIND("MTCN",K59)+4,10))),15,0)),"")</f>
        <v/>
      </c>
    </row>
    <row r="60" spans="1:17" hidden="1" x14ac:dyDescent="0.35">
      <c r="A60" t="s">
        <v>16</v>
      </c>
      <c r="B60" t="s">
        <v>17</v>
      </c>
      <c r="C60" t="s">
        <v>18</v>
      </c>
      <c r="D60" t="s">
        <v>19</v>
      </c>
      <c r="E60" s="6">
        <v>8004.99</v>
      </c>
      <c r="F60" t="s">
        <v>18</v>
      </c>
      <c r="G60" t="s">
        <v>20</v>
      </c>
      <c r="H60" s="7">
        <v>45792</v>
      </c>
      <c r="I60" t="s">
        <v>181</v>
      </c>
      <c r="J60" t="s">
        <v>182</v>
      </c>
      <c r="K60" t="s">
        <v>183</v>
      </c>
      <c r="L60" t="s">
        <v>24</v>
      </c>
      <c r="M60">
        <v>226385087</v>
      </c>
      <c r="N60" t="s">
        <v>25</v>
      </c>
      <c r="O60" s="8" t="s">
        <v>30</v>
      </c>
      <c r="P60" s="9" t="s">
        <v>26</v>
      </c>
      <c r="Q60" s="13" t="str">
        <f>IFERROR(MID(K60,FIND("MTCN",K60),IF(ISNUMBER(VALUE(MID(K60,FIND("MTCN",K60)+4,10))),15,0)),"")</f>
        <v/>
      </c>
    </row>
    <row r="61" spans="1:17" hidden="1" x14ac:dyDescent="0.35">
      <c r="A61" t="s">
        <v>16</v>
      </c>
      <c r="B61" t="s">
        <v>17</v>
      </c>
      <c r="C61" t="s">
        <v>18</v>
      </c>
      <c r="D61" t="s">
        <v>19</v>
      </c>
      <c r="E61" s="6">
        <v>80.98</v>
      </c>
      <c r="F61" t="s">
        <v>18</v>
      </c>
      <c r="G61" t="s">
        <v>20</v>
      </c>
      <c r="H61" s="7">
        <v>45792</v>
      </c>
      <c r="I61" t="s">
        <v>184</v>
      </c>
      <c r="J61" t="s">
        <v>185</v>
      </c>
      <c r="K61" t="s">
        <v>186</v>
      </c>
      <c r="L61" t="s">
        <v>24</v>
      </c>
      <c r="M61">
        <v>226385093</v>
      </c>
      <c r="N61" t="s">
        <v>25</v>
      </c>
      <c r="O61" s="8" t="s">
        <v>30</v>
      </c>
      <c r="P61" s="9" t="s">
        <v>26</v>
      </c>
      <c r="Q61" s="13" t="str">
        <f>IFERROR(MID(K61,FIND("MTCN",K61),IF(ISNUMBER(VALUE(MID(K61,FIND("MTCN",K61)+4,10))),15,0)),"")</f>
        <v/>
      </c>
    </row>
    <row r="62" spans="1:17" hidden="1" x14ac:dyDescent="0.35">
      <c r="A62" t="s">
        <v>16</v>
      </c>
      <c r="B62" t="s">
        <v>17</v>
      </c>
      <c r="C62" t="s">
        <v>18</v>
      </c>
      <c r="D62" t="s">
        <v>19</v>
      </c>
      <c r="E62" s="6">
        <v>3188.88</v>
      </c>
      <c r="F62" t="s">
        <v>18</v>
      </c>
      <c r="G62" t="s">
        <v>20</v>
      </c>
      <c r="H62" s="7">
        <v>45792</v>
      </c>
      <c r="I62" t="s">
        <v>187</v>
      </c>
      <c r="J62" t="s">
        <v>188</v>
      </c>
      <c r="K62" t="s">
        <v>189</v>
      </c>
      <c r="L62" t="s">
        <v>24</v>
      </c>
      <c r="M62">
        <v>226385092</v>
      </c>
      <c r="N62" t="s">
        <v>25</v>
      </c>
      <c r="O62" s="8" t="s">
        <v>30</v>
      </c>
      <c r="P62" s="9" t="s">
        <v>26</v>
      </c>
      <c r="Q62" s="13" t="str">
        <f>IFERROR(MID(K62,FIND("MTCN",K62),IF(ISNUMBER(VALUE(MID(K62,FIND("MTCN",K62)+4,10))),15,0)),"")</f>
        <v/>
      </c>
    </row>
    <row r="63" spans="1:17" hidden="1" x14ac:dyDescent="0.35">
      <c r="A63" t="s">
        <v>16</v>
      </c>
      <c r="B63" t="s">
        <v>17</v>
      </c>
      <c r="C63" t="s">
        <v>18</v>
      </c>
      <c r="D63" t="s">
        <v>19</v>
      </c>
      <c r="E63" s="6">
        <v>5290.76</v>
      </c>
      <c r="F63" t="s">
        <v>18</v>
      </c>
      <c r="G63" t="s">
        <v>20</v>
      </c>
      <c r="H63" s="7">
        <v>45792</v>
      </c>
      <c r="I63" t="s">
        <v>190</v>
      </c>
      <c r="J63" t="s">
        <v>191</v>
      </c>
      <c r="K63" t="s">
        <v>192</v>
      </c>
      <c r="L63" t="s">
        <v>24</v>
      </c>
      <c r="M63">
        <v>226385076</v>
      </c>
      <c r="N63" t="s">
        <v>25</v>
      </c>
      <c r="O63" s="8" t="s">
        <v>30</v>
      </c>
      <c r="P63" s="9" t="s">
        <v>26</v>
      </c>
      <c r="Q63" s="13" t="str">
        <f>IFERROR(MID(K63,FIND("MTCN",K63),IF(ISNUMBER(VALUE(MID(K63,FIND("MTCN",K63)+4,10))),15,0)),"")</f>
        <v/>
      </c>
    </row>
    <row r="64" spans="1:17" hidden="1" x14ac:dyDescent="0.35">
      <c r="A64" t="s">
        <v>16</v>
      </c>
      <c r="B64" t="s">
        <v>17</v>
      </c>
      <c r="C64" t="s">
        <v>18</v>
      </c>
      <c r="D64" t="s">
        <v>19</v>
      </c>
      <c r="E64" s="6">
        <v>924.45</v>
      </c>
      <c r="F64" t="s">
        <v>18</v>
      </c>
      <c r="G64" t="s">
        <v>20</v>
      </c>
      <c r="H64" s="7">
        <v>45793</v>
      </c>
      <c r="I64" t="s">
        <v>193</v>
      </c>
      <c r="J64" t="s">
        <v>194</v>
      </c>
      <c r="K64" t="s">
        <v>195</v>
      </c>
      <c r="L64" t="s">
        <v>24</v>
      </c>
      <c r="M64">
        <v>226479707</v>
      </c>
      <c r="N64" t="s">
        <v>25</v>
      </c>
      <c r="O64" s="8" t="s">
        <v>30</v>
      </c>
      <c r="P64" s="9" t="s">
        <v>26</v>
      </c>
      <c r="Q64" s="13" t="str">
        <f>IFERROR(MID(K64,FIND("MTCN",K64),IF(ISNUMBER(VALUE(MID(K64,FIND("MTCN",K64)+4,10))),15,0)),"")</f>
        <v/>
      </c>
    </row>
    <row r="65" spans="1:17" x14ac:dyDescent="0.35">
      <c r="A65" t="s">
        <v>16</v>
      </c>
      <c r="B65" t="s">
        <v>17</v>
      </c>
      <c r="C65" t="s">
        <v>18</v>
      </c>
      <c r="D65" t="s">
        <v>19</v>
      </c>
      <c r="E65" s="6">
        <v>720</v>
      </c>
      <c r="F65" t="s">
        <v>18</v>
      </c>
      <c r="G65" t="s">
        <v>20</v>
      </c>
      <c r="H65" s="7">
        <v>45793</v>
      </c>
      <c r="I65" t="s">
        <v>196</v>
      </c>
      <c r="J65" t="s">
        <v>197</v>
      </c>
      <c r="K65" t="s">
        <v>198</v>
      </c>
      <c r="L65" t="s">
        <v>24</v>
      </c>
      <c r="M65">
        <v>226479708</v>
      </c>
      <c r="N65" t="s">
        <v>25</v>
      </c>
      <c r="O65" s="8" t="s">
        <v>30</v>
      </c>
      <c r="P65" s="9" t="s">
        <v>26</v>
      </c>
      <c r="Q65" s="13" t="str">
        <f>IFERROR(MID(K65,FIND("MTCN",K65),IF(ISNUMBER(VALUE(MID(K65,FIND("MTCN",K65)+4,10))),15,0)),"")</f>
        <v>MTCN 8492271382</v>
      </c>
    </row>
    <row r="66" spans="1:17" x14ac:dyDescent="0.35">
      <c r="A66" t="s">
        <v>16</v>
      </c>
      <c r="B66" t="s">
        <v>17</v>
      </c>
      <c r="C66" t="s">
        <v>18</v>
      </c>
      <c r="D66" t="s">
        <v>19</v>
      </c>
      <c r="E66" s="6">
        <v>336.99</v>
      </c>
      <c r="F66" t="s">
        <v>18</v>
      </c>
      <c r="G66" t="s">
        <v>20</v>
      </c>
      <c r="H66" s="7">
        <v>45793</v>
      </c>
      <c r="I66" t="s">
        <v>199</v>
      </c>
      <c r="J66" t="s">
        <v>200</v>
      </c>
      <c r="K66" t="s">
        <v>201</v>
      </c>
      <c r="L66" t="s">
        <v>24</v>
      </c>
      <c r="M66">
        <v>226479695</v>
      </c>
      <c r="N66" t="s">
        <v>25</v>
      </c>
      <c r="O66" s="8" t="s">
        <v>30</v>
      </c>
      <c r="P66" s="9" t="s">
        <v>26</v>
      </c>
      <c r="Q66" s="13" t="str">
        <f>IFERROR(MID(K66,FIND("MTCN",K66),IF(ISNUMBER(VALUE(MID(K66,FIND("MTCN",K66)+4,10))),15,0)),"")</f>
        <v>MTCN 8834675240</v>
      </c>
    </row>
    <row r="67" spans="1:17" hidden="1" x14ac:dyDescent="0.35">
      <c r="A67" t="s">
        <v>16</v>
      </c>
      <c r="B67" t="s">
        <v>17</v>
      </c>
      <c r="C67" t="s">
        <v>18</v>
      </c>
      <c r="D67" t="s">
        <v>19</v>
      </c>
      <c r="E67" s="6">
        <v>2707.51</v>
      </c>
      <c r="F67" t="s">
        <v>18</v>
      </c>
      <c r="G67" t="s">
        <v>20</v>
      </c>
      <c r="H67" s="7">
        <v>45793</v>
      </c>
      <c r="I67" t="s">
        <v>202</v>
      </c>
      <c r="J67" t="s">
        <v>203</v>
      </c>
      <c r="K67" t="s">
        <v>204</v>
      </c>
      <c r="L67" t="s">
        <v>24</v>
      </c>
      <c r="M67">
        <v>226479693</v>
      </c>
      <c r="N67" t="s">
        <v>25</v>
      </c>
      <c r="O67" s="8" t="s">
        <v>30</v>
      </c>
      <c r="P67" s="9" t="s">
        <v>26</v>
      </c>
      <c r="Q67" s="13" t="str">
        <f>IFERROR(MID(K67,FIND("MTCN",K67),IF(ISNUMBER(VALUE(MID(K67,FIND("MTCN",K67)+4,10))),15,0)),"")</f>
        <v/>
      </c>
    </row>
    <row r="68" spans="1:17" hidden="1" x14ac:dyDescent="0.35">
      <c r="A68" t="s">
        <v>16</v>
      </c>
      <c r="B68" t="s">
        <v>17</v>
      </c>
      <c r="C68" t="s">
        <v>18</v>
      </c>
      <c r="D68" t="s">
        <v>19</v>
      </c>
      <c r="E68" s="6">
        <v>1484.02</v>
      </c>
      <c r="F68" t="s">
        <v>18</v>
      </c>
      <c r="G68" t="s">
        <v>20</v>
      </c>
      <c r="H68" s="7">
        <v>45793</v>
      </c>
      <c r="I68" t="s">
        <v>205</v>
      </c>
      <c r="J68" t="s">
        <v>206</v>
      </c>
      <c r="K68" t="s">
        <v>207</v>
      </c>
      <c r="L68" t="s">
        <v>24</v>
      </c>
      <c r="M68">
        <v>226479709</v>
      </c>
      <c r="N68" t="s">
        <v>25</v>
      </c>
      <c r="O68" s="8" t="s">
        <v>30</v>
      </c>
      <c r="P68" s="9" t="s">
        <v>26</v>
      </c>
      <c r="Q68" s="13" t="str">
        <f>IFERROR(MID(K68,FIND("MTCN",K68),IF(ISNUMBER(VALUE(MID(K68,FIND("MTCN",K68)+4,10))),15,0)),"")</f>
        <v/>
      </c>
    </row>
    <row r="69" spans="1:17" hidden="1" x14ac:dyDescent="0.35">
      <c r="A69" t="s">
        <v>16</v>
      </c>
      <c r="B69" t="s">
        <v>17</v>
      </c>
      <c r="C69" t="s">
        <v>18</v>
      </c>
      <c r="D69" t="s">
        <v>19</v>
      </c>
      <c r="E69" s="6">
        <v>4775</v>
      </c>
      <c r="F69" t="s">
        <v>18</v>
      </c>
      <c r="G69" t="s">
        <v>20</v>
      </c>
      <c r="H69" s="7">
        <v>45793</v>
      </c>
      <c r="I69" t="s">
        <v>67</v>
      </c>
      <c r="J69" t="s">
        <v>208</v>
      </c>
      <c r="K69" t="s">
        <v>209</v>
      </c>
      <c r="L69" t="s">
        <v>24</v>
      </c>
      <c r="M69">
        <v>226479705</v>
      </c>
      <c r="N69" t="s">
        <v>25</v>
      </c>
      <c r="O69" s="8" t="s">
        <v>30</v>
      </c>
      <c r="P69" s="9" t="s">
        <v>26</v>
      </c>
      <c r="Q69" s="13" t="str">
        <f>IFERROR(MID(K69,FIND("MTCN",K69),IF(ISNUMBER(VALUE(MID(K69,FIND("MTCN",K69)+4,10))),15,0)),"")</f>
        <v/>
      </c>
    </row>
    <row r="70" spans="1:17" hidden="1" x14ac:dyDescent="0.35">
      <c r="A70" t="s">
        <v>16</v>
      </c>
      <c r="B70" t="s">
        <v>17</v>
      </c>
      <c r="C70" t="s">
        <v>18</v>
      </c>
      <c r="D70" t="s">
        <v>19</v>
      </c>
      <c r="E70" s="6">
        <v>4006.98</v>
      </c>
      <c r="F70" t="s">
        <v>18</v>
      </c>
      <c r="G70" t="s">
        <v>20</v>
      </c>
      <c r="H70" s="7">
        <v>45793</v>
      </c>
      <c r="I70" t="s">
        <v>210</v>
      </c>
      <c r="J70" t="s">
        <v>211</v>
      </c>
      <c r="K70" t="s">
        <v>212</v>
      </c>
      <c r="L70" t="s">
        <v>24</v>
      </c>
      <c r="M70">
        <v>226479706</v>
      </c>
      <c r="N70" t="s">
        <v>25</v>
      </c>
      <c r="O70" s="8" t="s">
        <v>30</v>
      </c>
      <c r="P70" s="9" t="s">
        <v>26</v>
      </c>
      <c r="Q70" s="13" t="str">
        <f>IFERROR(MID(K70,FIND("MTCN",K70),IF(ISNUMBER(VALUE(MID(K70,FIND("MTCN",K70)+4,10))),15,0)),"")</f>
        <v/>
      </c>
    </row>
    <row r="71" spans="1:17" hidden="1" x14ac:dyDescent="0.35">
      <c r="A71" t="s">
        <v>16</v>
      </c>
      <c r="B71" t="s">
        <v>17</v>
      </c>
      <c r="C71" t="s">
        <v>18</v>
      </c>
      <c r="D71" t="s">
        <v>19</v>
      </c>
      <c r="E71" s="6">
        <v>5000</v>
      </c>
      <c r="F71" t="s">
        <v>18</v>
      </c>
      <c r="G71" t="s">
        <v>20</v>
      </c>
      <c r="H71" s="7">
        <v>45793</v>
      </c>
      <c r="I71" t="s">
        <v>21</v>
      </c>
      <c r="J71" t="s">
        <v>213</v>
      </c>
      <c r="K71" t="s">
        <v>214</v>
      </c>
      <c r="L71" t="s">
        <v>24</v>
      </c>
      <c r="M71">
        <v>226479694</v>
      </c>
      <c r="N71" t="s">
        <v>25</v>
      </c>
      <c r="O71" s="8" t="s">
        <v>30</v>
      </c>
      <c r="P71" s="9" t="s">
        <v>26</v>
      </c>
      <c r="Q71" s="13" t="str">
        <f>IFERROR(MID(K71,FIND("MTCN",K71),IF(ISNUMBER(VALUE(MID(K71,FIND("MTCN",K71)+4,10))),15,0)),"")</f>
        <v/>
      </c>
    </row>
    <row r="72" spans="1:17" hidden="1" x14ac:dyDescent="0.35">
      <c r="A72" t="s">
        <v>16</v>
      </c>
      <c r="B72" t="s">
        <v>17</v>
      </c>
      <c r="C72" t="s">
        <v>18</v>
      </c>
      <c r="D72" t="s">
        <v>19</v>
      </c>
      <c r="E72" s="6">
        <v>151.99</v>
      </c>
      <c r="F72" t="s">
        <v>18</v>
      </c>
      <c r="G72" t="s">
        <v>20</v>
      </c>
      <c r="H72" s="7">
        <v>45796</v>
      </c>
      <c r="I72" t="s">
        <v>215</v>
      </c>
      <c r="J72" t="s">
        <v>216</v>
      </c>
      <c r="K72" t="s">
        <v>217</v>
      </c>
      <c r="L72" t="s">
        <v>24</v>
      </c>
      <c r="M72">
        <v>226686504</v>
      </c>
      <c r="N72" t="s">
        <v>25</v>
      </c>
      <c r="O72" s="8" t="s">
        <v>30</v>
      </c>
      <c r="P72" s="9" t="s">
        <v>26</v>
      </c>
      <c r="Q72" s="13" t="str">
        <f>IFERROR(MID(K72,FIND("MTCN",K72),IF(ISNUMBER(VALUE(MID(K72,FIND("MTCN",K72)+4,10))),15,0)),"")</f>
        <v/>
      </c>
    </row>
    <row r="73" spans="1:17" x14ac:dyDescent="0.35">
      <c r="A73" t="s">
        <v>16</v>
      </c>
      <c r="B73" t="s">
        <v>17</v>
      </c>
      <c r="C73" t="s">
        <v>18</v>
      </c>
      <c r="D73" t="s">
        <v>19</v>
      </c>
      <c r="E73" s="6">
        <v>104.74</v>
      </c>
      <c r="F73" t="s">
        <v>18</v>
      </c>
      <c r="G73" t="s">
        <v>20</v>
      </c>
      <c r="H73" s="7">
        <v>45796</v>
      </c>
      <c r="I73" t="s">
        <v>218</v>
      </c>
      <c r="J73" t="s">
        <v>219</v>
      </c>
      <c r="K73" t="s">
        <v>220</v>
      </c>
      <c r="L73" t="s">
        <v>24</v>
      </c>
      <c r="M73">
        <v>226686508</v>
      </c>
      <c r="N73" t="s">
        <v>25</v>
      </c>
      <c r="O73" s="8" t="s">
        <v>30</v>
      </c>
      <c r="P73" s="9" t="s">
        <v>26</v>
      </c>
      <c r="Q73" s="13" t="str">
        <f>IFERROR(MID(K73,FIND("MTCN",K73),IF(ISNUMBER(VALUE(MID(K73,FIND("MTCN",K73)+4,10))),15,0)),"")</f>
        <v>MTCN-5010465851</v>
      </c>
    </row>
    <row r="74" spans="1:17" hidden="1" x14ac:dyDescent="0.35">
      <c r="A74" t="s">
        <v>16</v>
      </c>
      <c r="B74" t="s">
        <v>17</v>
      </c>
      <c r="C74" t="s">
        <v>18</v>
      </c>
      <c r="D74" t="s">
        <v>19</v>
      </c>
      <c r="E74" s="6">
        <v>503.98</v>
      </c>
      <c r="F74" t="s">
        <v>18</v>
      </c>
      <c r="G74" t="s">
        <v>20</v>
      </c>
      <c r="H74" s="7">
        <v>45796</v>
      </c>
      <c r="I74" t="s">
        <v>221</v>
      </c>
      <c r="J74" t="s">
        <v>222</v>
      </c>
      <c r="K74" t="s">
        <v>223</v>
      </c>
      <c r="L74" t="s">
        <v>24</v>
      </c>
      <c r="M74">
        <v>226686505</v>
      </c>
      <c r="N74" t="s">
        <v>25</v>
      </c>
      <c r="O74" s="8" t="s">
        <v>30</v>
      </c>
      <c r="P74" s="9" t="s">
        <v>26</v>
      </c>
      <c r="Q74" s="13" t="str">
        <f>IFERROR(MID(K74,FIND("MTCN",K74),IF(ISNUMBER(VALUE(MID(K74,FIND("MTCN",K74)+4,10))),15,0)),"")</f>
        <v/>
      </c>
    </row>
    <row r="75" spans="1:17" hidden="1" x14ac:dyDescent="0.35">
      <c r="A75" t="s">
        <v>16</v>
      </c>
      <c r="B75" t="s">
        <v>17</v>
      </c>
      <c r="C75" t="s">
        <v>18</v>
      </c>
      <c r="D75" t="s">
        <v>19</v>
      </c>
      <c r="E75" s="6">
        <v>50.99</v>
      </c>
      <c r="F75" t="s">
        <v>18</v>
      </c>
      <c r="G75" t="s">
        <v>20</v>
      </c>
      <c r="H75" s="7">
        <v>45796</v>
      </c>
      <c r="I75" t="s">
        <v>21</v>
      </c>
      <c r="J75" t="s">
        <v>224</v>
      </c>
      <c r="K75" t="s">
        <v>225</v>
      </c>
      <c r="L75" t="s">
        <v>24</v>
      </c>
      <c r="M75">
        <v>226686507</v>
      </c>
      <c r="N75" t="s">
        <v>25</v>
      </c>
      <c r="O75" s="8" t="s">
        <v>30</v>
      </c>
      <c r="P75" s="9" t="s">
        <v>26</v>
      </c>
      <c r="Q75" s="13" t="str">
        <f>IFERROR(MID(K75,FIND("MTCN",K75),IF(ISNUMBER(VALUE(MID(K75,FIND("MTCN",K75)+4,10))),15,0)),"")</f>
        <v/>
      </c>
    </row>
    <row r="76" spans="1:17" hidden="1" x14ac:dyDescent="0.35">
      <c r="A76" t="s">
        <v>16</v>
      </c>
      <c r="B76" t="s">
        <v>17</v>
      </c>
      <c r="C76" t="s">
        <v>18</v>
      </c>
      <c r="D76" t="s">
        <v>19</v>
      </c>
      <c r="E76" s="6">
        <v>1346.11</v>
      </c>
      <c r="F76" t="s">
        <v>18</v>
      </c>
      <c r="G76" t="s">
        <v>20</v>
      </c>
      <c r="H76" s="7">
        <v>45796</v>
      </c>
      <c r="I76" t="s">
        <v>21</v>
      </c>
      <c r="J76" t="s">
        <v>226</v>
      </c>
      <c r="K76" t="s">
        <v>227</v>
      </c>
      <c r="L76" t="s">
        <v>24</v>
      </c>
      <c r="M76">
        <v>226686503</v>
      </c>
      <c r="N76" t="s">
        <v>25</v>
      </c>
      <c r="O76" s="8" t="s">
        <v>30</v>
      </c>
      <c r="P76" s="9" t="s">
        <v>26</v>
      </c>
      <c r="Q76" s="13" t="str">
        <f>IFERROR(MID(K76,FIND("MTCN",K76),IF(ISNUMBER(VALUE(MID(K76,FIND("MTCN",K76)+4,10))),15,0)),"")</f>
        <v/>
      </c>
    </row>
    <row r="77" spans="1:17" hidden="1" x14ac:dyDescent="0.35">
      <c r="A77" t="s">
        <v>16</v>
      </c>
      <c r="B77" t="s">
        <v>17</v>
      </c>
      <c r="C77" t="s">
        <v>18</v>
      </c>
      <c r="D77" t="s">
        <v>19</v>
      </c>
      <c r="E77" s="6">
        <v>50.99</v>
      </c>
      <c r="F77" t="s">
        <v>18</v>
      </c>
      <c r="G77" t="s">
        <v>20</v>
      </c>
      <c r="H77" s="7">
        <v>45796</v>
      </c>
      <c r="I77" t="s">
        <v>21</v>
      </c>
      <c r="J77" t="s">
        <v>228</v>
      </c>
      <c r="K77" t="s">
        <v>229</v>
      </c>
      <c r="L77" t="s">
        <v>24</v>
      </c>
      <c r="M77">
        <v>226686506</v>
      </c>
      <c r="N77" t="s">
        <v>25</v>
      </c>
      <c r="O77" s="8" t="s">
        <v>30</v>
      </c>
      <c r="P77" s="9" t="s">
        <v>26</v>
      </c>
      <c r="Q77" s="13" t="str">
        <f>IFERROR(MID(K77,FIND("MTCN",K77),IF(ISNUMBER(VALUE(MID(K77,FIND("MTCN",K77)+4,10))),15,0)),"")</f>
        <v/>
      </c>
    </row>
    <row r="78" spans="1:17" hidden="1" x14ac:dyDescent="0.35">
      <c r="A78" t="s">
        <v>16</v>
      </c>
      <c r="B78" t="s">
        <v>17</v>
      </c>
      <c r="C78" t="s">
        <v>18</v>
      </c>
      <c r="D78" t="s">
        <v>19</v>
      </c>
      <c r="E78" s="6">
        <v>358.86</v>
      </c>
      <c r="F78" t="s">
        <v>18</v>
      </c>
      <c r="G78" t="s">
        <v>20</v>
      </c>
      <c r="H78" s="7">
        <v>45796</v>
      </c>
      <c r="I78" t="s">
        <v>230</v>
      </c>
      <c r="J78" t="s">
        <v>231</v>
      </c>
      <c r="K78" t="s">
        <v>232</v>
      </c>
      <c r="L78" t="s">
        <v>24</v>
      </c>
      <c r="M78">
        <v>226686513</v>
      </c>
      <c r="N78" t="s">
        <v>25</v>
      </c>
      <c r="O78" s="8" t="s">
        <v>30</v>
      </c>
      <c r="P78" s="9" t="s">
        <v>26</v>
      </c>
      <c r="Q78" s="13" t="str">
        <f>IFERROR(MID(K78,FIND("MTCN",K78),IF(ISNUMBER(VALUE(MID(K78,FIND("MTCN",K78)+4,10))),15,0)),"")</f>
        <v/>
      </c>
    </row>
    <row r="79" spans="1:17" hidden="1" x14ac:dyDescent="0.35">
      <c r="A79" t="s">
        <v>16</v>
      </c>
      <c r="B79" t="s">
        <v>17</v>
      </c>
      <c r="C79" t="s">
        <v>18</v>
      </c>
      <c r="D79" t="s">
        <v>19</v>
      </c>
      <c r="E79" s="6">
        <v>21.99</v>
      </c>
      <c r="F79" t="s">
        <v>18</v>
      </c>
      <c r="G79" t="s">
        <v>20</v>
      </c>
      <c r="H79" s="7">
        <v>45796</v>
      </c>
      <c r="I79" t="s">
        <v>21</v>
      </c>
      <c r="J79" t="s">
        <v>233</v>
      </c>
      <c r="K79" t="s">
        <v>234</v>
      </c>
      <c r="L79" t="s">
        <v>24</v>
      </c>
      <c r="M79">
        <v>226686510</v>
      </c>
      <c r="N79" t="s">
        <v>25</v>
      </c>
      <c r="O79" s="8" t="s">
        <v>30</v>
      </c>
      <c r="P79" s="9" t="s">
        <v>26</v>
      </c>
      <c r="Q79" s="13" t="str">
        <f>IFERROR(MID(K79,FIND("MTCN",K79),IF(ISNUMBER(VALUE(MID(K79,FIND("MTCN",K79)+4,10))),15,0)),"")</f>
        <v/>
      </c>
    </row>
    <row r="80" spans="1:17" hidden="1" x14ac:dyDescent="0.35">
      <c r="A80" t="s">
        <v>16</v>
      </c>
      <c r="B80" t="s">
        <v>17</v>
      </c>
      <c r="C80" t="s">
        <v>18</v>
      </c>
      <c r="D80" t="s">
        <v>19</v>
      </c>
      <c r="E80" s="6">
        <v>1001.99</v>
      </c>
      <c r="F80" t="s">
        <v>18</v>
      </c>
      <c r="G80" t="s">
        <v>20</v>
      </c>
      <c r="H80" s="7">
        <v>45796</v>
      </c>
      <c r="I80" t="s">
        <v>67</v>
      </c>
      <c r="J80" t="s">
        <v>235</v>
      </c>
      <c r="K80" t="s">
        <v>236</v>
      </c>
      <c r="L80" t="s">
        <v>24</v>
      </c>
      <c r="M80">
        <v>226686511</v>
      </c>
      <c r="N80" t="s">
        <v>25</v>
      </c>
      <c r="O80" s="8" t="s">
        <v>30</v>
      </c>
      <c r="P80" s="9" t="s">
        <v>26</v>
      </c>
      <c r="Q80" s="13" t="str">
        <f>IFERROR(MID(K80,FIND("MTCN",K80),IF(ISNUMBER(VALUE(MID(K80,FIND("MTCN",K80)+4,10))),15,0)),"")</f>
        <v/>
      </c>
    </row>
    <row r="81" spans="1:17" x14ac:dyDescent="0.35">
      <c r="A81" t="s">
        <v>16</v>
      </c>
      <c r="B81" t="s">
        <v>17</v>
      </c>
      <c r="C81" t="s">
        <v>18</v>
      </c>
      <c r="D81" t="s">
        <v>19</v>
      </c>
      <c r="E81" s="6">
        <v>500</v>
      </c>
      <c r="F81" t="s">
        <v>18</v>
      </c>
      <c r="G81" t="s">
        <v>20</v>
      </c>
      <c r="H81" s="7">
        <v>45796</v>
      </c>
      <c r="I81" t="s">
        <v>237</v>
      </c>
      <c r="J81" t="s">
        <v>238</v>
      </c>
      <c r="K81" t="s">
        <v>239</v>
      </c>
      <c r="L81" t="s">
        <v>24</v>
      </c>
      <c r="M81">
        <v>226686509</v>
      </c>
      <c r="N81" t="s">
        <v>25</v>
      </c>
      <c r="O81" s="8" t="s">
        <v>30</v>
      </c>
      <c r="P81" s="9" t="s">
        <v>26</v>
      </c>
      <c r="Q81" s="13" t="str">
        <f>IFERROR(MID(K81,FIND("MTCN",K81),IF(ISNUMBER(VALUE(MID(K81,FIND("MTCN",K81)+4,10))),15,0)),"")</f>
        <v>MTCN 4962882001</v>
      </c>
    </row>
    <row r="82" spans="1:17" hidden="1" x14ac:dyDescent="0.35">
      <c r="A82" t="s">
        <v>16</v>
      </c>
      <c r="B82" t="s">
        <v>17</v>
      </c>
      <c r="C82" t="s">
        <v>18</v>
      </c>
      <c r="D82" t="s">
        <v>19</v>
      </c>
      <c r="E82" s="6">
        <v>55.97</v>
      </c>
      <c r="F82" t="s">
        <v>18</v>
      </c>
      <c r="G82" t="s">
        <v>20</v>
      </c>
      <c r="H82" s="7">
        <v>45796</v>
      </c>
      <c r="I82" t="s">
        <v>240</v>
      </c>
      <c r="J82" t="s">
        <v>241</v>
      </c>
      <c r="K82" t="s">
        <v>242</v>
      </c>
      <c r="L82" t="s">
        <v>24</v>
      </c>
      <c r="M82">
        <v>226686512</v>
      </c>
      <c r="N82" t="s">
        <v>25</v>
      </c>
      <c r="O82" s="8" t="s">
        <v>30</v>
      </c>
      <c r="P82" s="9" t="s">
        <v>26</v>
      </c>
      <c r="Q82" s="13" t="str">
        <f>IFERROR(MID(K82,FIND("MTCN",K82),IF(ISNUMBER(VALUE(MID(K82,FIND("MTCN",K82)+4,10))),15,0)),"")</f>
        <v/>
      </c>
    </row>
    <row r="83" spans="1:17" hidden="1" x14ac:dyDescent="0.35">
      <c r="A83" t="s">
        <v>16</v>
      </c>
      <c r="B83" t="s">
        <v>17</v>
      </c>
      <c r="C83" t="s">
        <v>18</v>
      </c>
      <c r="D83" t="s">
        <v>19</v>
      </c>
      <c r="E83" s="6">
        <v>401.98</v>
      </c>
      <c r="F83" t="s">
        <v>18</v>
      </c>
      <c r="G83" t="s">
        <v>20</v>
      </c>
      <c r="H83" s="7">
        <v>45796</v>
      </c>
      <c r="I83" t="s">
        <v>243</v>
      </c>
      <c r="J83" t="s">
        <v>244</v>
      </c>
      <c r="K83" t="s">
        <v>245</v>
      </c>
      <c r="L83" t="s">
        <v>24</v>
      </c>
      <c r="M83">
        <v>226686524</v>
      </c>
      <c r="N83" t="s">
        <v>25</v>
      </c>
      <c r="O83" s="8" t="s">
        <v>30</v>
      </c>
      <c r="P83" s="9" t="s">
        <v>26</v>
      </c>
      <c r="Q83" s="13" t="str">
        <f>IFERROR(MID(K83,FIND("MTCN",K83),IF(ISNUMBER(VALUE(MID(K83,FIND("MTCN",K83)+4,10))),15,0)),"")</f>
        <v/>
      </c>
    </row>
    <row r="84" spans="1:17" x14ac:dyDescent="0.35">
      <c r="A84" t="s">
        <v>16</v>
      </c>
      <c r="B84" t="s">
        <v>17</v>
      </c>
      <c r="C84" t="s">
        <v>18</v>
      </c>
      <c r="D84" t="s">
        <v>19</v>
      </c>
      <c r="E84" s="6">
        <v>1773.18</v>
      </c>
      <c r="F84" t="s">
        <v>18</v>
      </c>
      <c r="G84" t="s">
        <v>20</v>
      </c>
      <c r="H84" s="7">
        <v>45796</v>
      </c>
      <c r="I84" t="s">
        <v>246</v>
      </c>
      <c r="J84" t="s">
        <v>247</v>
      </c>
      <c r="K84" t="s">
        <v>248</v>
      </c>
      <c r="L84" t="s">
        <v>24</v>
      </c>
      <c r="M84">
        <v>226686522</v>
      </c>
      <c r="N84" t="s">
        <v>25</v>
      </c>
      <c r="O84" s="8" t="s">
        <v>30</v>
      </c>
      <c r="P84" s="9" t="s">
        <v>26</v>
      </c>
      <c r="Q84" s="13" t="str">
        <f>IFERROR(MID(K84,FIND("MTCN",K84),IF(ISNUMBER(VALUE(MID(K84,FIND("MTCN",K84)+4,10))),15,0)),"")</f>
        <v>MTCN 9067327954</v>
      </c>
    </row>
    <row r="85" spans="1:17" hidden="1" x14ac:dyDescent="0.35">
      <c r="A85" t="s">
        <v>16</v>
      </c>
      <c r="B85" t="s">
        <v>17</v>
      </c>
      <c r="C85" t="s">
        <v>18</v>
      </c>
      <c r="D85" t="s">
        <v>19</v>
      </c>
      <c r="E85" s="6">
        <v>50</v>
      </c>
      <c r="F85" t="s">
        <v>18</v>
      </c>
      <c r="G85" t="s">
        <v>20</v>
      </c>
      <c r="H85" s="7">
        <v>45796</v>
      </c>
      <c r="I85" t="s">
        <v>21</v>
      </c>
      <c r="J85" t="s">
        <v>249</v>
      </c>
      <c r="K85" t="s">
        <v>250</v>
      </c>
      <c r="L85" t="s">
        <v>24</v>
      </c>
      <c r="M85">
        <v>226686525</v>
      </c>
      <c r="N85" t="s">
        <v>25</v>
      </c>
      <c r="O85" s="8" t="s">
        <v>30</v>
      </c>
      <c r="P85" s="9" t="s">
        <v>26</v>
      </c>
      <c r="Q85" s="13" t="str">
        <f>IFERROR(MID(K85,FIND("MTCN",K85),IF(ISNUMBER(VALUE(MID(K85,FIND("MTCN",K85)+4,10))),15,0)),"")</f>
        <v/>
      </c>
    </row>
    <row r="86" spans="1:17" hidden="1" x14ac:dyDescent="0.35">
      <c r="A86" t="s">
        <v>16</v>
      </c>
      <c r="B86" t="s">
        <v>17</v>
      </c>
      <c r="C86" t="s">
        <v>18</v>
      </c>
      <c r="D86" t="s">
        <v>19</v>
      </c>
      <c r="E86" s="6">
        <v>61.31</v>
      </c>
      <c r="F86" t="s">
        <v>18</v>
      </c>
      <c r="G86" t="s">
        <v>20</v>
      </c>
      <c r="H86" s="7">
        <v>45796</v>
      </c>
      <c r="I86" t="s">
        <v>251</v>
      </c>
      <c r="J86" t="s">
        <v>252</v>
      </c>
      <c r="K86" t="s">
        <v>253</v>
      </c>
      <c r="L86" t="s">
        <v>24</v>
      </c>
      <c r="M86">
        <v>226686526</v>
      </c>
      <c r="N86" t="s">
        <v>25</v>
      </c>
      <c r="O86" s="8" t="s">
        <v>30</v>
      </c>
      <c r="P86" s="9" t="s">
        <v>26</v>
      </c>
      <c r="Q86" s="13" t="str">
        <f>IFERROR(MID(K86,FIND("MTCN",K86),IF(ISNUMBER(VALUE(MID(K86,FIND("MTCN",K86)+4,10))),15,0)),"")</f>
        <v/>
      </c>
    </row>
    <row r="87" spans="1:17" x14ac:dyDescent="0.35">
      <c r="A87" t="s">
        <v>16</v>
      </c>
      <c r="B87" t="s">
        <v>17</v>
      </c>
      <c r="C87" t="s">
        <v>18</v>
      </c>
      <c r="D87" t="s">
        <v>19</v>
      </c>
      <c r="E87" s="6">
        <v>4512</v>
      </c>
      <c r="F87" t="s">
        <v>18</v>
      </c>
      <c r="G87" t="s">
        <v>20</v>
      </c>
      <c r="H87" s="7">
        <v>45797</v>
      </c>
      <c r="I87" t="s">
        <v>254</v>
      </c>
      <c r="J87" t="s">
        <v>255</v>
      </c>
      <c r="K87" t="s">
        <v>256</v>
      </c>
      <c r="L87" t="s">
        <v>24</v>
      </c>
      <c r="M87">
        <v>226797512</v>
      </c>
      <c r="N87" t="s">
        <v>25</v>
      </c>
      <c r="O87" s="8" t="s">
        <v>30</v>
      </c>
      <c r="P87" s="9" t="s">
        <v>26</v>
      </c>
      <c r="Q87" s="13" t="str">
        <f>IFERROR(MID(K87,FIND("MTCN",K87),IF(ISNUMBER(VALUE(MID(K87,FIND("MTCN",K87)+4,10))),15,0)),"")</f>
        <v>MTCN 5882016943</v>
      </c>
    </row>
    <row r="88" spans="1:17" hidden="1" x14ac:dyDescent="0.35">
      <c r="A88" t="s">
        <v>16</v>
      </c>
      <c r="B88" t="s">
        <v>17</v>
      </c>
      <c r="C88" t="s">
        <v>18</v>
      </c>
      <c r="D88" t="s">
        <v>19</v>
      </c>
      <c r="E88" s="6">
        <v>379.55</v>
      </c>
      <c r="F88" t="s">
        <v>18</v>
      </c>
      <c r="G88" t="s">
        <v>20</v>
      </c>
      <c r="H88" s="7">
        <v>45797</v>
      </c>
      <c r="I88" t="s">
        <v>257</v>
      </c>
      <c r="J88" t="s">
        <v>258</v>
      </c>
      <c r="K88" t="s">
        <v>259</v>
      </c>
      <c r="L88" t="s">
        <v>24</v>
      </c>
      <c r="M88">
        <v>226797494</v>
      </c>
      <c r="N88" t="s">
        <v>25</v>
      </c>
      <c r="O88" s="8" t="s">
        <v>30</v>
      </c>
      <c r="P88" s="9" t="s">
        <v>26</v>
      </c>
      <c r="Q88" s="13" t="str">
        <f>IFERROR(MID(K88,FIND("MTCN",K88),IF(ISNUMBER(VALUE(MID(K88,FIND("MTCN",K88)+4,10))),15,0)),"")</f>
        <v/>
      </c>
    </row>
    <row r="89" spans="1:17" hidden="1" x14ac:dyDescent="0.35">
      <c r="A89" t="s">
        <v>16</v>
      </c>
      <c r="B89" t="s">
        <v>17</v>
      </c>
      <c r="C89" t="s">
        <v>18</v>
      </c>
      <c r="D89" t="s">
        <v>19</v>
      </c>
      <c r="E89" s="6">
        <v>1002.99</v>
      </c>
      <c r="F89" t="s">
        <v>18</v>
      </c>
      <c r="G89" t="s">
        <v>20</v>
      </c>
      <c r="H89" s="7">
        <v>45797</v>
      </c>
      <c r="I89" t="s">
        <v>260</v>
      </c>
      <c r="J89" t="s">
        <v>261</v>
      </c>
      <c r="K89" t="s">
        <v>262</v>
      </c>
      <c r="L89" t="s">
        <v>24</v>
      </c>
      <c r="M89">
        <v>226797508</v>
      </c>
      <c r="N89" t="s">
        <v>25</v>
      </c>
      <c r="O89" s="8" t="s">
        <v>30</v>
      </c>
      <c r="P89" s="9" t="s">
        <v>26</v>
      </c>
      <c r="Q89" s="13" t="str">
        <f>IFERROR(MID(K89,FIND("MTCN",K89),IF(ISNUMBER(VALUE(MID(K89,FIND("MTCN",K89)+4,10))),15,0)),"")</f>
        <v/>
      </c>
    </row>
    <row r="90" spans="1:17" hidden="1" x14ac:dyDescent="0.35">
      <c r="A90" t="s">
        <v>16</v>
      </c>
      <c r="B90" t="s">
        <v>17</v>
      </c>
      <c r="C90" t="s">
        <v>18</v>
      </c>
      <c r="D90" t="s">
        <v>19</v>
      </c>
      <c r="E90" s="6">
        <v>214</v>
      </c>
      <c r="F90" t="s">
        <v>18</v>
      </c>
      <c r="G90" t="s">
        <v>20</v>
      </c>
      <c r="H90" s="7">
        <v>45797</v>
      </c>
      <c r="I90" t="s">
        <v>21</v>
      </c>
      <c r="J90" t="s">
        <v>263</v>
      </c>
      <c r="K90" t="s">
        <v>264</v>
      </c>
      <c r="L90" t="s">
        <v>24</v>
      </c>
      <c r="M90">
        <v>226797510</v>
      </c>
      <c r="N90" t="s">
        <v>25</v>
      </c>
      <c r="O90" s="8" t="s">
        <v>30</v>
      </c>
      <c r="P90" s="9" t="s">
        <v>26</v>
      </c>
      <c r="Q90" s="13" t="str">
        <f>IFERROR(MID(K90,FIND("MTCN",K90),IF(ISNUMBER(VALUE(MID(K90,FIND("MTCN",K90)+4,10))),15,0)),"")</f>
        <v/>
      </c>
    </row>
    <row r="91" spans="1:17" hidden="1" x14ac:dyDescent="0.35">
      <c r="A91" t="s">
        <v>16</v>
      </c>
      <c r="B91" t="s">
        <v>17</v>
      </c>
      <c r="C91" t="s">
        <v>18</v>
      </c>
      <c r="D91" t="s">
        <v>19</v>
      </c>
      <c r="E91" s="6">
        <v>5790.99</v>
      </c>
      <c r="F91" t="s">
        <v>18</v>
      </c>
      <c r="G91" t="s">
        <v>20</v>
      </c>
      <c r="H91" s="7">
        <v>45797</v>
      </c>
      <c r="I91" t="s">
        <v>265</v>
      </c>
      <c r="J91" t="s">
        <v>266</v>
      </c>
      <c r="K91" t="s">
        <v>267</v>
      </c>
      <c r="L91" t="s">
        <v>24</v>
      </c>
      <c r="M91">
        <v>226797515</v>
      </c>
      <c r="N91" t="s">
        <v>25</v>
      </c>
      <c r="O91" s="8" t="s">
        <v>30</v>
      </c>
      <c r="P91" s="9" t="s">
        <v>26</v>
      </c>
      <c r="Q91" s="13" t="str">
        <f>IFERROR(MID(K91,FIND("MTCN",K91),IF(ISNUMBER(VALUE(MID(K91,FIND("MTCN",K91)+4,10))),15,0)),"")</f>
        <v/>
      </c>
    </row>
    <row r="92" spans="1:17" x14ac:dyDescent="0.35">
      <c r="A92" t="s">
        <v>16</v>
      </c>
      <c r="B92" t="s">
        <v>17</v>
      </c>
      <c r="C92" t="s">
        <v>18</v>
      </c>
      <c r="D92" t="s">
        <v>19</v>
      </c>
      <c r="E92" s="6">
        <v>362.07</v>
      </c>
      <c r="F92" t="s">
        <v>18</v>
      </c>
      <c r="G92" t="s">
        <v>20</v>
      </c>
      <c r="H92" s="7">
        <v>45797</v>
      </c>
      <c r="I92" t="s">
        <v>21</v>
      </c>
      <c r="J92" t="s">
        <v>268</v>
      </c>
      <c r="K92" t="s">
        <v>269</v>
      </c>
      <c r="L92" t="s">
        <v>24</v>
      </c>
      <c r="M92">
        <v>226797519</v>
      </c>
      <c r="N92" t="s">
        <v>25</v>
      </c>
      <c r="O92" s="8" t="s">
        <v>30</v>
      </c>
      <c r="P92" s="9" t="s">
        <v>26</v>
      </c>
      <c r="Q92" s="13" t="str">
        <f>IFERROR(MID(K92,FIND("MTCN",K92),IF(ISNUMBER(VALUE(MID(K92,FIND("MTCN",K92)+4,10))),15,0)),"")</f>
        <v>MTCN - 56586076</v>
      </c>
    </row>
    <row r="93" spans="1:17" x14ac:dyDescent="0.35">
      <c r="A93" t="s">
        <v>16</v>
      </c>
      <c r="B93" t="s">
        <v>17</v>
      </c>
      <c r="C93" t="s">
        <v>18</v>
      </c>
      <c r="D93" t="s">
        <v>19</v>
      </c>
      <c r="E93" s="6">
        <v>101.99</v>
      </c>
      <c r="F93" t="s">
        <v>18</v>
      </c>
      <c r="G93" t="s">
        <v>20</v>
      </c>
      <c r="H93" s="7">
        <v>45797</v>
      </c>
      <c r="I93" t="s">
        <v>21</v>
      </c>
      <c r="J93" t="s">
        <v>270</v>
      </c>
      <c r="K93" t="s">
        <v>271</v>
      </c>
      <c r="L93" t="s">
        <v>24</v>
      </c>
      <c r="M93">
        <v>226797517</v>
      </c>
      <c r="N93" t="s">
        <v>25</v>
      </c>
      <c r="O93" s="8" t="s">
        <v>30</v>
      </c>
      <c r="P93" s="9" t="s">
        <v>26</v>
      </c>
      <c r="Q93" s="13" t="str">
        <f>IFERROR(MID(K93,FIND("MTCN",K93),IF(ISNUMBER(VALUE(MID(K93,FIND("MTCN",K93)+4,10))),15,0)),"")</f>
        <v>MTCN 3160871706</v>
      </c>
    </row>
    <row r="94" spans="1:17" hidden="1" x14ac:dyDescent="0.35">
      <c r="A94" t="s">
        <v>16</v>
      </c>
      <c r="B94" t="s">
        <v>17</v>
      </c>
      <c r="C94" t="s">
        <v>18</v>
      </c>
      <c r="D94" t="s">
        <v>19</v>
      </c>
      <c r="E94" s="6">
        <v>3164.05</v>
      </c>
      <c r="F94" t="s">
        <v>18</v>
      </c>
      <c r="G94" t="s">
        <v>20</v>
      </c>
      <c r="H94" s="7">
        <v>45797</v>
      </c>
      <c r="I94" t="s">
        <v>272</v>
      </c>
      <c r="J94" t="s">
        <v>273</v>
      </c>
      <c r="K94" t="s">
        <v>274</v>
      </c>
      <c r="L94" t="s">
        <v>24</v>
      </c>
      <c r="M94">
        <v>226797518</v>
      </c>
      <c r="N94" t="s">
        <v>25</v>
      </c>
      <c r="O94" s="8" t="s">
        <v>30</v>
      </c>
      <c r="P94" s="9" t="s">
        <v>26</v>
      </c>
      <c r="Q94" s="13" t="str">
        <f>IFERROR(MID(K94,FIND("MTCN",K94),IF(ISNUMBER(VALUE(MID(K94,FIND("MTCN",K94)+4,10))),15,0)),"")</f>
        <v/>
      </c>
    </row>
    <row r="95" spans="1:17" x14ac:dyDescent="0.35">
      <c r="A95" t="s">
        <v>16</v>
      </c>
      <c r="B95" t="s">
        <v>17</v>
      </c>
      <c r="C95" t="s">
        <v>18</v>
      </c>
      <c r="D95" t="s">
        <v>19</v>
      </c>
      <c r="E95" s="6">
        <v>4005.99</v>
      </c>
      <c r="F95" t="s">
        <v>18</v>
      </c>
      <c r="G95" t="s">
        <v>20</v>
      </c>
      <c r="H95" s="7">
        <v>45797</v>
      </c>
      <c r="I95" t="s">
        <v>275</v>
      </c>
      <c r="J95" t="s">
        <v>276</v>
      </c>
      <c r="K95" t="s">
        <v>277</v>
      </c>
      <c r="L95" t="s">
        <v>24</v>
      </c>
      <c r="M95">
        <v>226797516</v>
      </c>
      <c r="N95" t="s">
        <v>25</v>
      </c>
      <c r="O95" s="8" t="s">
        <v>30</v>
      </c>
      <c r="P95" s="9" t="s">
        <v>26</v>
      </c>
      <c r="Q95" s="13" t="str">
        <f>IFERROR(MID(K95,FIND("MTCN",K95),IF(ISNUMBER(VALUE(MID(K95,FIND("MTCN",K95)+4,10))),15,0)),"")</f>
        <v>MTCN 6823604802</v>
      </c>
    </row>
    <row r="96" spans="1:17" x14ac:dyDescent="0.35">
      <c r="A96" t="s">
        <v>16</v>
      </c>
      <c r="B96" t="s">
        <v>17</v>
      </c>
      <c r="C96" t="s">
        <v>18</v>
      </c>
      <c r="D96" t="s">
        <v>19</v>
      </c>
      <c r="E96" s="6">
        <v>101.99</v>
      </c>
      <c r="F96" t="s">
        <v>18</v>
      </c>
      <c r="G96" t="s">
        <v>20</v>
      </c>
      <c r="H96" s="7">
        <v>45797</v>
      </c>
      <c r="I96" t="s">
        <v>278</v>
      </c>
      <c r="J96" t="s">
        <v>279</v>
      </c>
      <c r="K96" t="s">
        <v>280</v>
      </c>
      <c r="L96" t="s">
        <v>24</v>
      </c>
      <c r="M96">
        <v>226797509</v>
      </c>
      <c r="N96" t="s">
        <v>25</v>
      </c>
      <c r="O96" s="8" t="s">
        <v>30</v>
      </c>
      <c r="P96" s="9" t="s">
        <v>26</v>
      </c>
      <c r="Q96" s="13" t="str">
        <f>IFERROR(MID(K96,FIND("MTCN",K96),IF(ISNUMBER(VALUE(MID(K96,FIND("MTCN",K96)+4,10))),15,0)),"")</f>
        <v>MTCN 7432244991</v>
      </c>
    </row>
    <row r="97" spans="1:17" hidden="1" x14ac:dyDescent="0.35">
      <c r="A97" t="s">
        <v>16</v>
      </c>
      <c r="B97" t="s">
        <v>17</v>
      </c>
      <c r="C97" t="s">
        <v>18</v>
      </c>
      <c r="D97" t="s">
        <v>19</v>
      </c>
      <c r="E97" s="6">
        <v>30.99</v>
      </c>
      <c r="F97" t="s">
        <v>18</v>
      </c>
      <c r="G97" t="s">
        <v>20</v>
      </c>
      <c r="H97" s="7">
        <v>45797</v>
      </c>
      <c r="I97" t="s">
        <v>281</v>
      </c>
      <c r="J97" t="s">
        <v>282</v>
      </c>
      <c r="K97" t="s">
        <v>283</v>
      </c>
      <c r="L97" t="s">
        <v>24</v>
      </c>
      <c r="M97">
        <v>226797493</v>
      </c>
      <c r="N97" t="s">
        <v>25</v>
      </c>
      <c r="O97" s="8" t="s">
        <v>30</v>
      </c>
      <c r="P97" s="9" t="s">
        <v>26</v>
      </c>
      <c r="Q97" s="13" t="str">
        <f>IFERROR(MID(K97,FIND("MTCN",K97),IF(ISNUMBER(VALUE(MID(K97,FIND("MTCN",K97)+4,10))),15,0)),"")</f>
        <v/>
      </c>
    </row>
    <row r="98" spans="1:17" hidden="1" x14ac:dyDescent="0.35">
      <c r="A98" t="s">
        <v>16</v>
      </c>
      <c r="B98" t="s">
        <v>17</v>
      </c>
      <c r="C98" t="s">
        <v>18</v>
      </c>
      <c r="D98" t="s">
        <v>19</v>
      </c>
      <c r="E98" s="6">
        <v>100.99</v>
      </c>
      <c r="F98" t="s">
        <v>18</v>
      </c>
      <c r="G98" t="s">
        <v>20</v>
      </c>
      <c r="H98" s="7">
        <v>45797</v>
      </c>
      <c r="I98" t="s">
        <v>284</v>
      </c>
      <c r="J98" t="s">
        <v>285</v>
      </c>
      <c r="K98" t="s">
        <v>286</v>
      </c>
      <c r="L98" t="s">
        <v>24</v>
      </c>
      <c r="M98">
        <v>226797520</v>
      </c>
      <c r="N98" t="s">
        <v>25</v>
      </c>
      <c r="O98" s="8" t="s">
        <v>30</v>
      </c>
      <c r="P98" s="9" t="s">
        <v>26</v>
      </c>
      <c r="Q98" s="13" t="str">
        <f>IFERROR(MID(K98,FIND("MTCN",K98),IF(ISNUMBER(VALUE(MID(K98,FIND("MTCN",K98)+4,10))),15,0)),"")</f>
        <v/>
      </c>
    </row>
    <row r="99" spans="1:17" x14ac:dyDescent="0.35">
      <c r="A99" t="s">
        <v>16</v>
      </c>
      <c r="B99" t="s">
        <v>17</v>
      </c>
      <c r="C99" t="s">
        <v>18</v>
      </c>
      <c r="D99" t="s">
        <v>19</v>
      </c>
      <c r="E99" s="6">
        <v>20000</v>
      </c>
      <c r="F99" t="s">
        <v>18</v>
      </c>
      <c r="G99" t="s">
        <v>20</v>
      </c>
      <c r="H99" s="7">
        <v>45797</v>
      </c>
      <c r="I99" t="s">
        <v>287</v>
      </c>
      <c r="J99" t="s">
        <v>288</v>
      </c>
      <c r="K99" t="s">
        <v>289</v>
      </c>
      <c r="L99" t="s">
        <v>24</v>
      </c>
      <c r="M99">
        <v>226797492</v>
      </c>
      <c r="N99" t="s">
        <v>25</v>
      </c>
      <c r="O99" s="8" t="s">
        <v>30</v>
      </c>
      <c r="P99" s="9" t="s">
        <v>26</v>
      </c>
      <c r="Q99" s="13" t="str">
        <f>IFERROR(MID(K99,FIND("MTCN",K99),IF(ISNUMBER(VALUE(MID(K99,FIND("MTCN",K99)+4,10))),15,0)),"")</f>
        <v>MTCN 7861451956</v>
      </c>
    </row>
    <row r="100" spans="1:17" hidden="1" x14ac:dyDescent="0.35">
      <c r="A100" t="s">
        <v>16</v>
      </c>
      <c r="B100" t="s">
        <v>17</v>
      </c>
      <c r="C100" t="s">
        <v>18</v>
      </c>
      <c r="D100" t="s">
        <v>19</v>
      </c>
      <c r="E100" s="6">
        <v>196.99</v>
      </c>
      <c r="F100" t="s">
        <v>18</v>
      </c>
      <c r="G100" t="s">
        <v>20</v>
      </c>
      <c r="H100" s="7">
        <v>45797</v>
      </c>
      <c r="I100" t="s">
        <v>21</v>
      </c>
      <c r="J100" t="s">
        <v>290</v>
      </c>
      <c r="K100" t="s">
        <v>291</v>
      </c>
      <c r="L100" t="s">
        <v>24</v>
      </c>
      <c r="M100">
        <v>226797495</v>
      </c>
      <c r="N100" t="s">
        <v>25</v>
      </c>
      <c r="O100" s="8" t="s">
        <v>30</v>
      </c>
      <c r="P100" s="9" t="s">
        <v>26</v>
      </c>
      <c r="Q100" s="13" t="str">
        <f>IFERROR(MID(K100,FIND("MTCN",K100),IF(ISNUMBER(VALUE(MID(K100,FIND("MTCN",K100)+4,10))),15,0)),"")</f>
        <v/>
      </c>
    </row>
    <row r="101" spans="1:17" hidden="1" x14ac:dyDescent="0.35">
      <c r="A101" t="s">
        <v>16</v>
      </c>
      <c r="B101" t="s">
        <v>17</v>
      </c>
      <c r="C101" t="s">
        <v>18</v>
      </c>
      <c r="D101" t="s">
        <v>19</v>
      </c>
      <c r="E101" s="6">
        <v>60.75</v>
      </c>
      <c r="F101" t="s">
        <v>18</v>
      </c>
      <c r="G101" t="s">
        <v>20</v>
      </c>
      <c r="H101" s="7">
        <v>45797</v>
      </c>
      <c r="I101" t="s">
        <v>221</v>
      </c>
      <c r="J101" t="s">
        <v>292</v>
      </c>
      <c r="K101" t="s">
        <v>293</v>
      </c>
      <c r="L101" t="s">
        <v>24</v>
      </c>
      <c r="M101">
        <v>226797514</v>
      </c>
      <c r="N101" t="s">
        <v>25</v>
      </c>
      <c r="O101" s="8" t="s">
        <v>30</v>
      </c>
      <c r="P101" s="9" t="s">
        <v>26</v>
      </c>
      <c r="Q101" s="13" t="str">
        <f>IFERROR(MID(K101,FIND("MTCN",K101),IF(ISNUMBER(VALUE(MID(K101,FIND("MTCN",K101)+4,10))),15,0)),"")</f>
        <v/>
      </c>
    </row>
    <row r="102" spans="1:17" hidden="1" x14ac:dyDescent="0.35">
      <c r="A102" t="s">
        <v>16</v>
      </c>
      <c r="B102" t="s">
        <v>17</v>
      </c>
      <c r="C102" t="s">
        <v>18</v>
      </c>
      <c r="D102" t="s">
        <v>19</v>
      </c>
      <c r="E102" s="6">
        <v>5290.76</v>
      </c>
      <c r="F102" t="s">
        <v>18</v>
      </c>
      <c r="G102" t="s">
        <v>20</v>
      </c>
      <c r="H102" s="7">
        <v>45797</v>
      </c>
      <c r="I102" t="s">
        <v>294</v>
      </c>
      <c r="J102" t="s">
        <v>295</v>
      </c>
      <c r="K102" t="s">
        <v>296</v>
      </c>
      <c r="L102" t="s">
        <v>24</v>
      </c>
      <c r="M102">
        <v>226797511</v>
      </c>
      <c r="N102" t="s">
        <v>25</v>
      </c>
      <c r="O102" s="8" t="s">
        <v>30</v>
      </c>
      <c r="P102" s="9" t="s">
        <v>26</v>
      </c>
      <c r="Q102" s="13" t="str">
        <f>IFERROR(MID(K102,FIND("MTCN",K102),IF(ISNUMBER(VALUE(MID(K102,FIND("MTCN",K102)+4,10))),15,0)),"")</f>
        <v/>
      </c>
    </row>
    <row r="103" spans="1:17" hidden="1" x14ac:dyDescent="0.35">
      <c r="A103" t="s">
        <v>16</v>
      </c>
      <c r="B103" t="s">
        <v>17</v>
      </c>
      <c r="C103" t="s">
        <v>18</v>
      </c>
      <c r="D103" t="s">
        <v>19</v>
      </c>
      <c r="E103" s="6">
        <v>1043.92</v>
      </c>
      <c r="F103" t="s">
        <v>18</v>
      </c>
      <c r="G103" t="s">
        <v>20</v>
      </c>
      <c r="H103" s="7">
        <v>45797</v>
      </c>
      <c r="I103" t="s">
        <v>297</v>
      </c>
      <c r="J103" t="s">
        <v>298</v>
      </c>
      <c r="K103" t="s">
        <v>299</v>
      </c>
      <c r="L103" t="s">
        <v>24</v>
      </c>
      <c r="M103">
        <v>226797521</v>
      </c>
      <c r="N103" t="s">
        <v>25</v>
      </c>
      <c r="O103" s="8" t="s">
        <v>30</v>
      </c>
      <c r="P103" s="9" t="s">
        <v>26</v>
      </c>
      <c r="Q103" s="13" t="str">
        <f>IFERROR(MID(K103,FIND("MTCN",K103),IF(ISNUMBER(VALUE(MID(K103,FIND("MTCN",K103)+4,10))),15,0)),"")</f>
        <v/>
      </c>
    </row>
    <row r="104" spans="1:17" x14ac:dyDescent="0.35">
      <c r="A104" t="s">
        <v>16</v>
      </c>
      <c r="B104" t="s">
        <v>17</v>
      </c>
      <c r="C104" t="s">
        <v>18</v>
      </c>
      <c r="D104" t="s">
        <v>19</v>
      </c>
      <c r="E104" s="10">
        <v>49.01</v>
      </c>
      <c r="F104" t="s">
        <v>18</v>
      </c>
      <c r="G104" t="s">
        <v>20</v>
      </c>
      <c r="H104" s="7">
        <v>45798</v>
      </c>
      <c r="I104" t="s">
        <v>300</v>
      </c>
      <c r="J104" t="s">
        <v>301</v>
      </c>
      <c r="K104" s="11" t="s">
        <v>302</v>
      </c>
      <c r="L104" t="s">
        <v>24</v>
      </c>
      <c r="M104">
        <v>226900098</v>
      </c>
      <c r="N104" t="s">
        <v>25</v>
      </c>
      <c r="O104" s="8" t="s">
        <v>30</v>
      </c>
      <c r="P104" s="9" t="s">
        <v>26</v>
      </c>
      <c r="Q104" s="13" t="str">
        <f>IFERROR(MID(K104,FIND("MTCN",K104),IF(ISNUMBER(VALUE(MID(K104,FIND("MTCN",K104)+4,10))),15,0)),"")</f>
        <v>MTCN 6071356119</v>
      </c>
    </row>
    <row r="105" spans="1:17" hidden="1" x14ac:dyDescent="0.35">
      <c r="A105" t="s">
        <v>16</v>
      </c>
      <c r="B105" t="s">
        <v>17</v>
      </c>
      <c r="C105" t="s">
        <v>18</v>
      </c>
      <c r="D105" t="s">
        <v>19</v>
      </c>
      <c r="E105" s="10">
        <v>26.99</v>
      </c>
      <c r="F105" t="s">
        <v>18</v>
      </c>
      <c r="G105" t="s">
        <v>20</v>
      </c>
      <c r="H105" s="7">
        <v>45798</v>
      </c>
      <c r="I105" t="s">
        <v>67</v>
      </c>
      <c r="J105" t="s">
        <v>303</v>
      </c>
      <c r="K105" s="11" t="s">
        <v>304</v>
      </c>
      <c r="L105" t="s">
        <v>24</v>
      </c>
      <c r="M105">
        <v>226900095</v>
      </c>
      <c r="N105" t="s">
        <v>25</v>
      </c>
      <c r="O105" s="8" t="s">
        <v>30</v>
      </c>
      <c r="P105" s="9" t="s">
        <v>26</v>
      </c>
      <c r="Q105" s="13" t="str">
        <f>IFERROR(MID(K105,FIND("MTCN",K105),IF(ISNUMBER(VALUE(MID(K105,FIND("MTCN",K105)+4,10))),15,0)),"")</f>
        <v/>
      </c>
    </row>
    <row r="106" spans="1:17" x14ac:dyDescent="0.35">
      <c r="A106" t="s">
        <v>16</v>
      </c>
      <c r="B106" t="s">
        <v>17</v>
      </c>
      <c r="C106" t="s">
        <v>18</v>
      </c>
      <c r="D106" t="s">
        <v>19</v>
      </c>
      <c r="E106" s="10">
        <v>9656.99</v>
      </c>
      <c r="F106" t="s">
        <v>18</v>
      </c>
      <c r="G106" t="s">
        <v>20</v>
      </c>
      <c r="H106" s="7">
        <v>45798</v>
      </c>
      <c r="I106" t="s">
        <v>21</v>
      </c>
      <c r="J106" t="s">
        <v>305</v>
      </c>
      <c r="K106" s="11" t="s">
        <v>306</v>
      </c>
      <c r="L106" t="s">
        <v>24</v>
      </c>
      <c r="M106">
        <v>226900093</v>
      </c>
      <c r="N106" t="s">
        <v>25</v>
      </c>
      <c r="O106" s="8" t="s">
        <v>30</v>
      </c>
      <c r="P106" s="9" t="s">
        <v>26</v>
      </c>
      <c r="Q106" s="13" t="str">
        <f>IFERROR(MID(K106,FIND("MTCN",K106),IF(ISNUMBER(VALUE(MID(K106,FIND("MTCN",K106)+4,10))),15,0)),"")</f>
        <v>MTCN - 57656928</v>
      </c>
    </row>
    <row r="107" spans="1:17" x14ac:dyDescent="0.35">
      <c r="A107" t="s">
        <v>16</v>
      </c>
      <c r="B107" t="s">
        <v>17</v>
      </c>
      <c r="C107" t="s">
        <v>18</v>
      </c>
      <c r="D107" t="s">
        <v>19</v>
      </c>
      <c r="E107" s="10">
        <v>101.99</v>
      </c>
      <c r="F107" t="s">
        <v>18</v>
      </c>
      <c r="G107" t="s">
        <v>20</v>
      </c>
      <c r="H107" s="7">
        <v>45798</v>
      </c>
      <c r="I107" t="s">
        <v>307</v>
      </c>
      <c r="J107" t="s">
        <v>308</v>
      </c>
      <c r="K107" s="11" t="s">
        <v>309</v>
      </c>
      <c r="L107" t="s">
        <v>24</v>
      </c>
      <c r="M107">
        <v>226900076</v>
      </c>
      <c r="N107" t="s">
        <v>25</v>
      </c>
      <c r="O107" s="8" t="s">
        <v>30</v>
      </c>
      <c r="P107" s="9" t="s">
        <v>26</v>
      </c>
      <c r="Q107" s="13" t="str">
        <f>IFERROR(MID(K107,FIND("MTCN",K107),IF(ISNUMBER(VALUE(MID(K107,FIND("MTCN",K107)+4,10))),15,0)),"")</f>
        <v>MTCN 9377651812</v>
      </c>
    </row>
    <row r="108" spans="1:17" x14ac:dyDescent="0.35">
      <c r="A108" t="s">
        <v>16</v>
      </c>
      <c r="B108" t="s">
        <v>17</v>
      </c>
      <c r="C108" t="s">
        <v>18</v>
      </c>
      <c r="D108" t="s">
        <v>19</v>
      </c>
      <c r="E108" s="6">
        <v>2000</v>
      </c>
      <c r="F108" t="s">
        <v>18</v>
      </c>
      <c r="G108" t="s">
        <v>20</v>
      </c>
      <c r="H108" s="7">
        <v>45798</v>
      </c>
      <c r="I108" t="s">
        <v>310</v>
      </c>
      <c r="J108" t="s">
        <v>311</v>
      </c>
      <c r="K108" t="s">
        <v>312</v>
      </c>
      <c r="L108" t="s">
        <v>24</v>
      </c>
      <c r="M108">
        <v>226900089</v>
      </c>
      <c r="N108" t="s">
        <v>25</v>
      </c>
      <c r="O108" s="8" t="s">
        <v>30</v>
      </c>
      <c r="P108" s="9" t="s">
        <v>26</v>
      </c>
      <c r="Q108" s="13" t="str">
        <f>IFERROR(MID(K108,FIND("MTCN",K108),IF(ISNUMBER(VALUE(MID(K108,FIND("MTCN",K108)+4,10))),15,0)),"")</f>
        <v>MTCN 7556082379</v>
      </c>
    </row>
    <row r="109" spans="1:17" hidden="1" x14ac:dyDescent="0.35">
      <c r="A109" t="s">
        <v>16</v>
      </c>
      <c r="B109" t="s">
        <v>17</v>
      </c>
      <c r="C109" t="s">
        <v>18</v>
      </c>
      <c r="D109" t="s">
        <v>19</v>
      </c>
      <c r="E109" s="10">
        <v>976.36</v>
      </c>
      <c r="F109" t="s">
        <v>18</v>
      </c>
      <c r="G109" t="s">
        <v>20</v>
      </c>
      <c r="H109" s="7">
        <v>45798</v>
      </c>
      <c r="I109" t="s">
        <v>313</v>
      </c>
      <c r="J109" t="s">
        <v>314</v>
      </c>
      <c r="K109" s="11" t="s">
        <v>315</v>
      </c>
      <c r="L109" t="s">
        <v>24</v>
      </c>
      <c r="M109">
        <v>226900100</v>
      </c>
      <c r="N109" t="s">
        <v>25</v>
      </c>
      <c r="O109" s="8" t="s">
        <v>30</v>
      </c>
      <c r="P109" s="9" t="s">
        <v>26</v>
      </c>
      <c r="Q109" s="13" t="str">
        <f>IFERROR(MID(K109,FIND("MTCN",K109),IF(ISNUMBER(VALUE(MID(K109,FIND("MTCN",K109)+4,10))),15,0)),"")</f>
        <v/>
      </c>
    </row>
    <row r="110" spans="1:17" hidden="1" x14ac:dyDescent="0.35">
      <c r="A110" t="s">
        <v>16</v>
      </c>
      <c r="B110" t="s">
        <v>17</v>
      </c>
      <c r="C110" t="s">
        <v>18</v>
      </c>
      <c r="D110" t="s">
        <v>19</v>
      </c>
      <c r="E110" s="6">
        <v>1</v>
      </c>
      <c r="F110" t="s">
        <v>18</v>
      </c>
      <c r="G110" t="s">
        <v>20</v>
      </c>
      <c r="H110" s="7">
        <v>45798</v>
      </c>
      <c r="I110" t="s">
        <v>21</v>
      </c>
      <c r="J110" t="s">
        <v>316</v>
      </c>
      <c r="K110" t="s">
        <v>317</v>
      </c>
      <c r="L110" t="s">
        <v>24</v>
      </c>
      <c r="M110">
        <v>226900090</v>
      </c>
      <c r="N110" t="s">
        <v>25</v>
      </c>
      <c r="O110" s="8" t="s">
        <v>30</v>
      </c>
      <c r="P110" s="9" t="s">
        <v>26</v>
      </c>
      <c r="Q110" s="13" t="str">
        <f>IFERROR(MID(K110,FIND("MTCN",K110),IF(ISNUMBER(VALUE(MID(K110,FIND("MTCN",K110)+4,10))),15,0)),"")</f>
        <v/>
      </c>
    </row>
    <row r="111" spans="1:17" x14ac:dyDescent="0.35">
      <c r="A111" t="s">
        <v>16</v>
      </c>
      <c r="B111" t="s">
        <v>17</v>
      </c>
      <c r="C111" t="s">
        <v>18</v>
      </c>
      <c r="D111" t="s">
        <v>19</v>
      </c>
      <c r="E111" s="6">
        <v>3060</v>
      </c>
      <c r="F111" t="s">
        <v>18</v>
      </c>
      <c r="G111" t="s">
        <v>20</v>
      </c>
      <c r="H111" s="7">
        <v>45798</v>
      </c>
      <c r="I111" t="s">
        <v>318</v>
      </c>
      <c r="J111" t="s">
        <v>319</v>
      </c>
      <c r="K111" t="s">
        <v>320</v>
      </c>
      <c r="L111" t="s">
        <v>24</v>
      </c>
      <c r="M111">
        <v>226900077</v>
      </c>
      <c r="N111" t="s">
        <v>25</v>
      </c>
      <c r="O111" s="8" t="s">
        <v>30</v>
      </c>
      <c r="P111" s="9" t="s">
        <v>26</v>
      </c>
      <c r="Q111" s="13" t="str">
        <f>IFERROR(MID(K111,FIND("MTCN",K111),IF(ISNUMBER(VALUE(MID(K111,FIND("MTCN",K111)+4,10))),15,0)),"")</f>
        <v>MTCN 5892419442</v>
      </c>
    </row>
    <row r="112" spans="1:17" hidden="1" x14ac:dyDescent="0.35">
      <c r="A112" t="s">
        <v>16</v>
      </c>
      <c r="B112" t="s">
        <v>17</v>
      </c>
      <c r="C112" t="s">
        <v>18</v>
      </c>
      <c r="D112" t="s">
        <v>19</v>
      </c>
      <c r="E112" s="10">
        <v>2504.9899999999998</v>
      </c>
      <c r="F112" t="s">
        <v>18</v>
      </c>
      <c r="G112" t="s">
        <v>20</v>
      </c>
      <c r="H112" s="7">
        <v>45798</v>
      </c>
      <c r="I112" t="s">
        <v>21</v>
      </c>
      <c r="J112" t="s">
        <v>321</v>
      </c>
      <c r="K112" s="11" t="s">
        <v>322</v>
      </c>
      <c r="L112" t="s">
        <v>24</v>
      </c>
      <c r="M112">
        <v>226900088</v>
      </c>
      <c r="N112" t="s">
        <v>25</v>
      </c>
      <c r="O112" s="8" t="s">
        <v>30</v>
      </c>
      <c r="P112" s="9" t="s">
        <v>26</v>
      </c>
      <c r="Q112" s="13" t="str">
        <f>IFERROR(MID(K112,FIND("MTCN",K112),IF(ISNUMBER(VALUE(MID(K112,FIND("MTCN",K112)+4,10))),15,0)),"")</f>
        <v/>
      </c>
    </row>
    <row r="113" spans="1:17" hidden="1" x14ac:dyDescent="0.35">
      <c r="A113" t="s">
        <v>16</v>
      </c>
      <c r="B113" t="s">
        <v>17</v>
      </c>
      <c r="C113" t="s">
        <v>18</v>
      </c>
      <c r="D113" t="s">
        <v>19</v>
      </c>
      <c r="E113" s="6">
        <v>357.63</v>
      </c>
      <c r="F113" t="s">
        <v>18</v>
      </c>
      <c r="G113" t="s">
        <v>20</v>
      </c>
      <c r="H113" s="7">
        <v>45798</v>
      </c>
      <c r="I113" t="s">
        <v>323</v>
      </c>
      <c r="J113" t="s">
        <v>324</v>
      </c>
      <c r="K113" t="s">
        <v>325</v>
      </c>
      <c r="L113" t="s">
        <v>24</v>
      </c>
      <c r="M113">
        <v>226900094</v>
      </c>
      <c r="N113" t="s">
        <v>25</v>
      </c>
      <c r="O113" s="8" t="s">
        <v>30</v>
      </c>
      <c r="P113" s="9" t="s">
        <v>26</v>
      </c>
      <c r="Q113" s="13" t="str">
        <f>IFERROR(MID(K113,FIND("MTCN",K113),IF(ISNUMBER(VALUE(MID(K113,FIND("MTCN",K113)+4,10))),15,0)),"")</f>
        <v/>
      </c>
    </row>
    <row r="114" spans="1:17" hidden="1" x14ac:dyDescent="0.35">
      <c r="A114" t="s">
        <v>16</v>
      </c>
      <c r="B114" t="s">
        <v>17</v>
      </c>
      <c r="C114" t="s">
        <v>18</v>
      </c>
      <c r="D114" t="s">
        <v>19</v>
      </c>
      <c r="E114" s="6">
        <v>306.38</v>
      </c>
      <c r="F114" t="s">
        <v>18</v>
      </c>
      <c r="G114" t="s">
        <v>20</v>
      </c>
      <c r="H114" s="7">
        <v>45798</v>
      </c>
      <c r="I114" t="s">
        <v>21</v>
      </c>
      <c r="J114" t="s">
        <v>326</v>
      </c>
      <c r="K114" t="s">
        <v>327</v>
      </c>
      <c r="L114" t="s">
        <v>24</v>
      </c>
      <c r="M114">
        <v>226900092</v>
      </c>
      <c r="N114" t="s">
        <v>25</v>
      </c>
      <c r="O114" s="8" t="s">
        <v>30</v>
      </c>
      <c r="P114" s="9" t="s">
        <v>26</v>
      </c>
      <c r="Q114" s="13" t="str">
        <f>IFERROR(MID(K114,FIND("MTCN",K114),IF(ISNUMBER(VALUE(MID(K114,FIND("MTCN",K114)+4,10))),15,0)),"")</f>
        <v/>
      </c>
    </row>
    <row r="115" spans="1:17" hidden="1" x14ac:dyDescent="0.35">
      <c r="A115" t="s">
        <v>16</v>
      </c>
      <c r="B115" t="s">
        <v>17</v>
      </c>
      <c r="C115" t="s">
        <v>18</v>
      </c>
      <c r="D115" t="s">
        <v>19</v>
      </c>
      <c r="E115" s="6">
        <v>200</v>
      </c>
      <c r="F115" t="s">
        <v>18</v>
      </c>
      <c r="G115" t="s">
        <v>20</v>
      </c>
      <c r="H115" s="7">
        <v>45798</v>
      </c>
      <c r="I115" t="s">
        <v>328</v>
      </c>
      <c r="J115" t="s">
        <v>329</v>
      </c>
      <c r="K115" t="s">
        <v>330</v>
      </c>
      <c r="L115" t="s">
        <v>24</v>
      </c>
      <c r="M115">
        <v>226900097</v>
      </c>
      <c r="N115" t="s">
        <v>25</v>
      </c>
      <c r="O115" s="8" t="s">
        <v>30</v>
      </c>
      <c r="P115" s="9" t="s">
        <v>26</v>
      </c>
      <c r="Q115" s="13" t="str">
        <f>IFERROR(MID(K115,FIND("MTCN",K115),IF(ISNUMBER(VALUE(MID(K115,FIND("MTCN",K115)+4,10))),15,0)),"")</f>
        <v/>
      </c>
    </row>
    <row r="116" spans="1:17" hidden="1" x14ac:dyDescent="0.35">
      <c r="A116" t="s">
        <v>16</v>
      </c>
      <c r="B116" t="s">
        <v>17</v>
      </c>
      <c r="C116" t="s">
        <v>18</v>
      </c>
      <c r="D116" t="s">
        <v>19</v>
      </c>
      <c r="E116" s="6">
        <v>205.4</v>
      </c>
      <c r="F116" t="s">
        <v>18</v>
      </c>
      <c r="G116" t="s">
        <v>20</v>
      </c>
      <c r="H116" s="7">
        <v>45798</v>
      </c>
      <c r="I116" t="s">
        <v>331</v>
      </c>
      <c r="J116" t="s">
        <v>332</v>
      </c>
      <c r="K116" t="s">
        <v>333</v>
      </c>
      <c r="L116" t="s">
        <v>24</v>
      </c>
      <c r="M116">
        <v>226900099</v>
      </c>
      <c r="N116" t="s">
        <v>25</v>
      </c>
      <c r="O116" s="8" t="s">
        <v>30</v>
      </c>
      <c r="P116" s="9" t="s">
        <v>26</v>
      </c>
      <c r="Q116" s="13" t="str">
        <f>IFERROR(MID(K116,FIND("MTCN",K116),IF(ISNUMBER(VALUE(MID(K116,FIND("MTCN",K116)+4,10))),15,0)),"")</f>
        <v/>
      </c>
    </row>
    <row r="117" spans="1:17" hidden="1" x14ac:dyDescent="0.35">
      <c r="A117" t="s">
        <v>16</v>
      </c>
      <c r="B117" t="s">
        <v>17</v>
      </c>
      <c r="C117" t="s">
        <v>18</v>
      </c>
      <c r="D117" t="s">
        <v>19</v>
      </c>
      <c r="E117" s="6">
        <v>15</v>
      </c>
      <c r="F117" t="s">
        <v>18</v>
      </c>
      <c r="G117" t="s">
        <v>20</v>
      </c>
      <c r="H117" s="7">
        <v>45798</v>
      </c>
      <c r="I117" t="s">
        <v>334</v>
      </c>
      <c r="J117" t="s">
        <v>335</v>
      </c>
      <c r="K117" t="s">
        <v>336</v>
      </c>
      <c r="L117" t="s">
        <v>24</v>
      </c>
      <c r="M117">
        <v>226900086</v>
      </c>
      <c r="N117" t="s">
        <v>25</v>
      </c>
      <c r="O117" s="8" t="s">
        <v>30</v>
      </c>
      <c r="P117" s="9" t="s">
        <v>26</v>
      </c>
      <c r="Q117" s="13" t="str">
        <f>IFERROR(MID(K117,FIND("MTCN",K117),IF(ISNUMBER(VALUE(MID(K117,FIND("MTCN",K117)+4,10))),15,0)),"")</f>
        <v/>
      </c>
    </row>
    <row r="118" spans="1:17" hidden="1" x14ac:dyDescent="0.35">
      <c r="A118" t="s">
        <v>16</v>
      </c>
      <c r="B118" t="s">
        <v>17</v>
      </c>
      <c r="C118" t="s">
        <v>18</v>
      </c>
      <c r="D118" t="s">
        <v>19</v>
      </c>
      <c r="E118" s="6">
        <v>72.23</v>
      </c>
      <c r="F118" t="s">
        <v>18</v>
      </c>
      <c r="G118" t="s">
        <v>20</v>
      </c>
      <c r="H118" s="7">
        <v>45798</v>
      </c>
      <c r="I118" t="s">
        <v>21</v>
      </c>
      <c r="J118" t="s">
        <v>337</v>
      </c>
      <c r="K118" t="s">
        <v>338</v>
      </c>
      <c r="L118" t="s">
        <v>24</v>
      </c>
      <c r="M118">
        <v>226900096</v>
      </c>
      <c r="N118" t="s">
        <v>25</v>
      </c>
      <c r="O118" s="8" t="s">
        <v>30</v>
      </c>
      <c r="P118" s="9" t="s">
        <v>26</v>
      </c>
      <c r="Q118" s="13" t="str">
        <f>IFERROR(MID(K118,FIND("MTCN",K118),IF(ISNUMBER(VALUE(MID(K118,FIND("MTCN",K118)+4,10))),15,0)),"")</f>
        <v/>
      </c>
    </row>
    <row r="119" spans="1:17" hidden="1" x14ac:dyDescent="0.35">
      <c r="A119" t="s">
        <v>16</v>
      </c>
      <c r="B119" t="s">
        <v>17</v>
      </c>
      <c r="C119" t="s">
        <v>18</v>
      </c>
      <c r="D119" t="s">
        <v>19</v>
      </c>
      <c r="E119" s="6">
        <v>474.33</v>
      </c>
      <c r="F119" t="s">
        <v>18</v>
      </c>
      <c r="G119" t="s">
        <v>20</v>
      </c>
      <c r="H119" s="7">
        <v>45798</v>
      </c>
      <c r="I119" t="s">
        <v>339</v>
      </c>
      <c r="J119" t="s">
        <v>340</v>
      </c>
      <c r="K119" t="s">
        <v>341</v>
      </c>
      <c r="L119" t="s">
        <v>24</v>
      </c>
      <c r="M119">
        <v>226900091</v>
      </c>
      <c r="N119" t="s">
        <v>25</v>
      </c>
      <c r="O119" s="8" t="s">
        <v>30</v>
      </c>
      <c r="P119" s="9" t="s">
        <v>26</v>
      </c>
      <c r="Q119" s="13" t="str">
        <f>IFERROR(MID(K119,FIND("MTCN",K119),IF(ISNUMBER(VALUE(MID(K119,FIND("MTCN",K119)+4,10))),15,0)),"")</f>
        <v/>
      </c>
    </row>
    <row r="120" spans="1:17" hidden="1" x14ac:dyDescent="0.35">
      <c r="A120" t="s">
        <v>16</v>
      </c>
      <c r="B120" t="s">
        <v>17</v>
      </c>
      <c r="C120" t="s">
        <v>18</v>
      </c>
      <c r="D120" t="s">
        <v>19</v>
      </c>
      <c r="E120" s="6">
        <v>192.87</v>
      </c>
      <c r="F120" t="s">
        <v>18</v>
      </c>
      <c r="G120" t="s">
        <v>20</v>
      </c>
      <c r="H120" s="7">
        <v>45799</v>
      </c>
      <c r="I120" t="s">
        <v>342</v>
      </c>
      <c r="J120" t="s">
        <v>343</v>
      </c>
      <c r="K120" t="s">
        <v>344</v>
      </c>
      <c r="L120" t="s">
        <v>24</v>
      </c>
      <c r="M120">
        <v>226990084</v>
      </c>
      <c r="N120" t="s">
        <v>25</v>
      </c>
      <c r="O120" s="8" t="s">
        <v>30</v>
      </c>
      <c r="P120" s="9" t="s">
        <v>26</v>
      </c>
      <c r="Q120" s="13" t="str">
        <f>IFERROR(MID(K120,FIND("MTCN",K120),IF(ISNUMBER(VALUE(MID(K120,FIND("MTCN",K120)+4,10))),15,0)),"")</f>
        <v/>
      </c>
    </row>
    <row r="121" spans="1:17" hidden="1" x14ac:dyDescent="0.35">
      <c r="A121" t="s">
        <v>16</v>
      </c>
      <c r="B121" t="s">
        <v>17</v>
      </c>
      <c r="C121" t="s">
        <v>18</v>
      </c>
      <c r="D121" t="s">
        <v>19</v>
      </c>
      <c r="E121" s="6">
        <v>1049.04</v>
      </c>
      <c r="F121" t="s">
        <v>18</v>
      </c>
      <c r="G121" t="s">
        <v>20</v>
      </c>
      <c r="H121" s="7">
        <v>45799</v>
      </c>
      <c r="I121" t="s">
        <v>345</v>
      </c>
      <c r="J121" t="s">
        <v>346</v>
      </c>
      <c r="K121" t="s">
        <v>347</v>
      </c>
      <c r="L121" t="s">
        <v>24</v>
      </c>
      <c r="M121">
        <v>226990087</v>
      </c>
      <c r="N121" t="s">
        <v>25</v>
      </c>
      <c r="O121" s="8" t="s">
        <v>30</v>
      </c>
      <c r="P121" s="9" t="s">
        <v>26</v>
      </c>
      <c r="Q121" s="13" t="str">
        <f>IFERROR(MID(K121,FIND("MTCN",K121),IF(ISNUMBER(VALUE(MID(K121,FIND("MTCN",K121)+4,10))),15,0)),"")</f>
        <v/>
      </c>
    </row>
    <row r="122" spans="1:17" hidden="1" x14ac:dyDescent="0.35">
      <c r="A122" t="s">
        <v>16</v>
      </c>
      <c r="B122" t="s">
        <v>17</v>
      </c>
      <c r="C122" t="s">
        <v>18</v>
      </c>
      <c r="D122" t="s">
        <v>19</v>
      </c>
      <c r="E122" s="6">
        <v>250.99</v>
      </c>
      <c r="F122" t="s">
        <v>18</v>
      </c>
      <c r="G122" t="s">
        <v>20</v>
      </c>
      <c r="H122" s="7">
        <v>45799</v>
      </c>
      <c r="I122" t="s">
        <v>348</v>
      </c>
      <c r="J122" t="s">
        <v>349</v>
      </c>
      <c r="K122" t="s">
        <v>350</v>
      </c>
      <c r="L122" t="s">
        <v>24</v>
      </c>
      <c r="M122">
        <v>226990082</v>
      </c>
      <c r="N122" t="s">
        <v>25</v>
      </c>
      <c r="O122" s="8" t="s">
        <v>30</v>
      </c>
      <c r="P122" s="9" t="s">
        <v>26</v>
      </c>
      <c r="Q122" s="13" t="str">
        <f>IFERROR(MID(K122,FIND("MTCN",K122),IF(ISNUMBER(VALUE(MID(K122,FIND("MTCN",K122)+4,10))),15,0)),"")</f>
        <v/>
      </c>
    </row>
    <row r="123" spans="1:17" hidden="1" x14ac:dyDescent="0.35">
      <c r="A123" t="s">
        <v>16</v>
      </c>
      <c r="B123" t="s">
        <v>17</v>
      </c>
      <c r="C123" t="s">
        <v>18</v>
      </c>
      <c r="D123" t="s">
        <v>19</v>
      </c>
      <c r="E123" s="6">
        <v>310</v>
      </c>
      <c r="F123" t="s">
        <v>18</v>
      </c>
      <c r="G123" t="s">
        <v>20</v>
      </c>
      <c r="H123" s="7">
        <v>45799</v>
      </c>
      <c r="I123" t="s">
        <v>351</v>
      </c>
      <c r="J123" t="s">
        <v>352</v>
      </c>
      <c r="K123" t="s">
        <v>353</v>
      </c>
      <c r="L123" t="s">
        <v>24</v>
      </c>
      <c r="M123">
        <v>226990088</v>
      </c>
      <c r="N123" t="s">
        <v>25</v>
      </c>
      <c r="O123" s="8" t="s">
        <v>30</v>
      </c>
      <c r="P123" s="9" t="s">
        <v>26</v>
      </c>
      <c r="Q123" s="13" t="str">
        <f>IFERROR(MID(K123,FIND("MTCN",K123),IF(ISNUMBER(VALUE(MID(K123,FIND("MTCN",K123)+4,10))),15,0)),"")</f>
        <v/>
      </c>
    </row>
    <row r="124" spans="1:17" hidden="1" x14ac:dyDescent="0.35">
      <c r="A124" t="s">
        <v>16</v>
      </c>
      <c r="B124" t="s">
        <v>17</v>
      </c>
      <c r="C124" t="s">
        <v>18</v>
      </c>
      <c r="D124" t="s">
        <v>19</v>
      </c>
      <c r="E124" s="6">
        <v>190</v>
      </c>
      <c r="F124" t="s">
        <v>18</v>
      </c>
      <c r="G124" t="s">
        <v>20</v>
      </c>
      <c r="H124" s="7">
        <v>45799</v>
      </c>
      <c r="I124" t="s">
        <v>354</v>
      </c>
      <c r="J124" t="s">
        <v>355</v>
      </c>
      <c r="K124" t="s">
        <v>356</v>
      </c>
      <c r="L124" t="s">
        <v>24</v>
      </c>
      <c r="M124">
        <v>226990086</v>
      </c>
      <c r="N124" t="s">
        <v>25</v>
      </c>
      <c r="O124" s="8" t="s">
        <v>30</v>
      </c>
      <c r="P124" s="9" t="s">
        <v>26</v>
      </c>
      <c r="Q124" s="13" t="str">
        <f>IFERROR(MID(K124,FIND("MTCN",K124),IF(ISNUMBER(VALUE(MID(K124,FIND("MTCN",K124)+4,10))),15,0)),"")</f>
        <v/>
      </c>
    </row>
    <row r="125" spans="1:17" hidden="1" x14ac:dyDescent="0.35">
      <c r="A125" t="s">
        <v>16</v>
      </c>
      <c r="B125" t="s">
        <v>17</v>
      </c>
      <c r="C125" t="s">
        <v>18</v>
      </c>
      <c r="D125" t="s">
        <v>19</v>
      </c>
      <c r="E125" s="6">
        <v>70.989999999999995</v>
      </c>
      <c r="F125" t="s">
        <v>18</v>
      </c>
      <c r="G125" t="s">
        <v>20</v>
      </c>
      <c r="H125" s="7">
        <v>45799</v>
      </c>
      <c r="I125" t="s">
        <v>21</v>
      </c>
      <c r="J125" t="s">
        <v>357</v>
      </c>
      <c r="K125" t="s">
        <v>358</v>
      </c>
      <c r="L125" t="s">
        <v>24</v>
      </c>
      <c r="M125">
        <v>226990089</v>
      </c>
      <c r="N125" t="s">
        <v>25</v>
      </c>
      <c r="O125" s="8" t="s">
        <v>30</v>
      </c>
      <c r="P125" s="9" t="s">
        <v>26</v>
      </c>
      <c r="Q125" s="13" t="str">
        <f>IFERROR(MID(K125,FIND("MTCN",K125),IF(ISNUMBER(VALUE(MID(K125,FIND("MTCN",K125)+4,10))),15,0)),"")</f>
        <v/>
      </c>
    </row>
    <row r="126" spans="1:17" x14ac:dyDescent="0.35">
      <c r="A126" t="s">
        <v>16</v>
      </c>
      <c r="B126" t="s">
        <v>17</v>
      </c>
      <c r="C126" t="s">
        <v>18</v>
      </c>
      <c r="D126" t="s">
        <v>19</v>
      </c>
      <c r="E126" s="6">
        <v>1444.64</v>
      </c>
      <c r="F126" t="s">
        <v>18</v>
      </c>
      <c r="G126" t="s">
        <v>20</v>
      </c>
      <c r="H126" s="7">
        <v>45799</v>
      </c>
      <c r="I126" t="s">
        <v>67</v>
      </c>
      <c r="J126" t="s">
        <v>359</v>
      </c>
      <c r="K126" t="s">
        <v>360</v>
      </c>
      <c r="L126" t="s">
        <v>24</v>
      </c>
      <c r="M126">
        <v>226990073</v>
      </c>
      <c r="N126" t="s">
        <v>25</v>
      </c>
      <c r="O126" s="8" t="s">
        <v>30</v>
      </c>
      <c r="P126" s="9" t="s">
        <v>26</v>
      </c>
      <c r="Q126" s="13" t="str">
        <f>IFERROR(MID(K126,FIND("MTCN",K126),IF(ISNUMBER(VALUE(MID(K126,FIND("MTCN",K126)+4,10))),15,0)),"")</f>
        <v>MTCN7283875971/</v>
      </c>
    </row>
    <row r="127" spans="1:17" hidden="1" x14ac:dyDescent="0.35">
      <c r="A127" t="s">
        <v>16</v>
      </c>
      <c r="B127" t="s">
        <v>17</v>
      </c>
      <c r="C127" t="s">
        <v>18</v>
      </c>
      <c r="D127" t="s">
        <v>19</v>
      </c>
      <c r="E127" s="6">
        <v>1113.99</v>
      </c>
      <c r="F127" t="s">
        <v>18</v>
      </c>
      <c r="G127" t="s">
        <v>20</v>
      </c>
      <c r="H127" s="7">
        <v>45799</v>
      </c>
      <c r="I127" t="s">
        <v>361</v>
      </c>
      <c r="J127" t="s">
        <v>362</v>
      </c>
      <c r="K127" t="s">
        <v>363</v>
      </c>
      <c r="L127" t="s">
        <v>24</v>
      </c>
      <c r="M127">
        <v>226990072</v>
      </c>
      <c r="N127" t="s">
        <v>25</v>
      </c>
      <c r="O127" s="8" t="s">
        <v>30</v>
      </c>
      <c r="P127" s="9" t="s">
        <v>26</v>
      </c>
      <c r="Q127" s="13" t="str">
        <f>IFERROR(MID(K127,FIND("MTCN",K127),IF(ISNUMBER(VALUE(MID(K127,FIND("MTCN",K127)+4,10))),15,0)),"")</f>
        <v/>
      </c>
    </row>
    <row r="128" spans="1:17" hidden="1" x14ac:dyDescent="0.35">
      <c r="A128" t="s">
        <v>16</v>
      </c>
      <c r="B128" t="s">
        <v>17</v>
      </c>
      <c r="C128" t="s">
        <v>18</v>
      </c>
      <c r="D128" t="s">
        <v>19</v>
      </c>
      <c r="E128" s="6">
        <v>151.04</v>
      </c>
      <c r="F128" t="s">
        <v>18</v>
      </c>
      <c r="G128" t="s">
        <v>20</v>
      </c>
      <c r="H128" s="7">
        <v>45799</v>
      </c>
      <c r="I128" t="s">
        <v>21</v>
      </c>
      <c r="J128" t="s">
        <v>364</v>
      </c>
      <c r="K128" t="s">
        <v>365</v>
      </c>
      <c r="L128" t="s">
        <v>24</v>
      </c>
      <c r="M128">
        <v>226990083</v>
      </c>
      <c r="N128" t="s">
        <v>25</v>
      </c>
      <c r="O128" s="8" t="s">
        <v>30</v>
      </c>
      <c r="P128" s="9" t="s">
        <v>26</v>
      </c>
      <c r="Q128" s="13" t="str">
        <f>IFERROR(MID(K128,FIND("MTCN",K128),IF(ISNUMBER(VALUE(MID(K128,FIND("MTCN",K128)+4,10))),15,0)),"")</f>
        <v/>
      </c>
    </row>
    <row r="129" spans="1:17" hidden="1" x14ac:dyDescent="0.35">
      <c r="A129" t="s">
        <v>16</v>
      </c>
      <c r="B129" t="s">
        <v>17</v>
      </c>
      <c r="C129" t="s">
        <v>18</v>
      </c>
      <c r="D129" t="s">
        <v>19</v>
      </c>
      <c r="E129" s="6">
        <v>28.79</v>
      </c>
      <c r="F129" t="s">
        <v>18</v>
      </c>
      <c r="G129" t="s">
        <v>20</v>
      </c>
      <c r="H129" s="7">
        <v>45800</v>
      </c>
      <c r="I129" t="s">
        <v>21</v>
      </c>
      <c r="J129" t="s">
        <v>366</v>
      </c>
      <c r="K129" t="s">
        <v>367</v>
      </c>
      <c r="L129" t="s">
        <v>24</v>
      </c>
      <c r="M129">
        <v>227076940</v>
      </c>
      <c r="N129" t="s">
        <v>25</v>
      </c>
      <c r="O129" s="8" t="s">
        <v>30</v>
      </c>
      <c r="P129" s="9" t="s">
        <v>26</v>
      </c>
      <c r="Q129" s="13" t="str">
        <f>IFERROR(MID(K129,FIND("MTCN",K129),IF(ISNUMBER(VALUE(MID(K129,FIND("MTCN",K129)+4,10))),15,0)),"")</f>
        <v/>
      </c>
    </row>
    <row r="130" spans="1:17" x14ac:dyDescent="0.35">
      <c r="A130" t="s">
        <v>16</v>
      </c>
      <c r="B130" t="s">
        <v>17</v>
      </c>
      <c r="C130" t="s">
        <v>18</v>
      </c>
      <c r="D130" t="s">
        <v>19</v>
      </c>
      <c r="E130" s="6">
        <v>562.89</v>
      </c>
      <c r="F130" t="s">
        <v>18</v>
      </c>
      <c r="G130" t="s">
        <v>20</v>
      </c>
      <c r="H130" s="7">
        <v>45800</v>
      </c>
      <c r="I130" t="s">
        <v>368</v>
      </c>
      <c r="J130" t="s">
        <v>369</v>
      </c>
      <c r="K130" t="s">
        <v>370</v>
      </c>
      <c r="L130" t="s">
        <v>24</v>
      </c>
      <c r="M130">
        <v>227076961</v>
      </c>
      <c r="N130" t="s">
        <v>25</v>
      </c>
      <c r="O130" s="8" t="s">
        <v>30</v>
      </c>
      <c r="P130" s="9" t="s">
        <v>26</v>
      </c>
      <c r="Q130" s="13" t="str">
        <f>IFERROR(MID(K130,FIND("MTCN",K130),IF(ISNUMBER(VALUE(MID(K130,FIND("MTCN",K130)+4,10))),15,0)),"")</f>
        <v>MTCN 3349020451</v>
      </c>
    </row>
    <row r="131" spans="1:17" hidden="1" x14ac:dyDescent="0.35">
      <c r="A131" t="s">
        <v>16</v>
      </c>
      <c r="B131" t="s">
        <v>17</v>
      </c>
      <c r="C131" t="s">
        <v>18</v>
      </c>
      <c r="D131" t="s">
        <v>19</v>
      </c>
      <c r="E131" s="6">
        <v>179.33</v>
      </c>
      <c r="F131" t="s">
        <v>18</v>
      </c>
      <c r="G131" t="s">
        <v>20</v>
      </c>
      <c r="H131" s="7">
        <v>45800</v>
      </c>
      <c r="I131" t="s">
        <v>371</v>
      </c>
      <c r="J131" t="s">
        <v>372</v>
      </c>
      <c r="K131" t="s">
        <v>373</v>
      </c>
      <c r="L131" t="s">
        <v>24</v>
      </c>
      <c r="M131">
        <v>227076953</v>
      </c>
      <c r="N131" t="s">
        <v>25</v>
      </c>
      <c r="O131" s="8" t="s">
        <v>30</v>
      </c>
      <c r="P131" s="9" t="s">
        <v>26</v>
      </c>
      <c r="Q131" s="13" t="str">
        <f>IFERROR(MID(K131,FIND("MTCN",K131),IF(ISNUMBER(VALUE(MID(K131,FIND("MTCN",K131)+4,10))),15,0)),"")</f>
        <v/>
      </c>
    </row>
    <row r="132" spans="1:17" hidden="1" x14ac:dyDescent="0.35">
      <c r="A132" t="s">
        <v>16</v>
      </c>
      <c r="B132" t="s">
        <v>17</v>
      </c>
      <c r="C132" t="s">
        <v>18</v>
      </c>
      <c r="D132" t="s">
        <v>19</v>
      </c>
      <c r="E132" s="6">
        <v>516.44000000000005</v>
      </c>
      <c r="F132" t="s">
        <v>18</v>
      </c>
      <c r="G132" t="s">
        <v>20</v>
      </c>
      <c r="H132" s="7">
        <v>45800</v>
      </c>
      <c r="I132" t="s">
        <v>374</v>
      </c>
      <c r="J132" t="s">
        <v>375</v>
      </c>
      <c r="K132" t="s">
        <v>376</v>
      </c>
      <c r="L132" t="s">
        <v>24</v>
      </c>
      <c r="M132">
        <v>227076939</v>
      </c>
      <c r="N132" t="s">
        <v>25</v>
      </c>
      <c r="O132" s="8" t="s">
        <v>30</v>
      </c>
      <c r="P132" s="9" t="s">
        <v>26</v>
      </c>
      <c r="Q132" s="13" t="str">
        <f>IFERROR(MID(K132,FIND("MTCN",K132),IF(ISNUMBER(VALUE(MID(K132,FIND("MTCN",K132)+4,10))),15,0)),"")</f>
        <v/>
      </c>
    </row>
    <row r="133" spans="1:17" hidden="1" x14ac:dyDescent="0.35">
      <c r="A133" t="s">
        <v>16</v>
      </c>
      <c r="B133" t="s">
        <v>17</v>
      </c>
      <c r="C133" t="s">
        <v>18</v>
      </c>
      <c r="D133" t="s">
        <v>19</v>
      </c>
      <c r="E133" s="6">
        <v>3004.99</v>
      </c>
      <c r="F133" t="s">
        <v>18</v>
      </c>
      <c r="G133" t="s">
        <v>20</v>
      </c>
      <c r="H133" s="7">
        <v>45800</v>
      </c>
      <c r="I133" t="s">
        <v>377</v>
      </c>
      <c r="J133" t="s">
        <v>378</v>
      </c>
      <c r="K133" t="s">
        <v>379</v>
      </c>
      <c r="L133" t="s">
        <v>24</v>
      </c>
      <c r="M133">
        <v>227076942</v>
      </c>
      <c r="N133" t="s">
        <v>25</v>
      </c>
      <c r="O133" s="8" t="s">
        <v>30</v>
      </c>
      <c r="P133" s="9" t="s">
        <v>26</v>
      </c>
      <c r="Q133" s="13" t="str">
        <f>IFERROR(MID(K133,FIND("MTCN",K133),IF(ISNUMBER(VALUE(MID(K133,FIND("MTCN",K133)+4,10))),15,0)),"")</f>
        <v/>
      </c>
    </row>
    <row r="134" spans="1:17" x14ac:dyDescent="0.35">
      <c r="A134" t="s">
        <v>16</v>
      </c>
      <c r="B134" t="s">
        <v>17</v>
      </c>
      <c r="C134" t="s">
        <v>18</v>
      </c>
      <c r="D134" t="s">
        <v>19</v>
      </c>
      <c r="E134" s="6">
        <v>676.5</v>
      </c>
      <c r="F134" t="s">
        <v>18</v>
      </c>
      <c r="G134" t="s">
        <v>20</v>
      </c>
      <c r="H134" s="7">
        <v>45800</v>
      </c>
      <c r="I134" t="s">
        <v>380</v>
      </c>
      <c r="J134" t="s">
        <v>381</v>
      </c>
      <c r="K134" t="s">
        <v>382</v>
      </c>
      <c r="L134" t="s">
        <v>24</v>
      </c>
      <c r="M134">
        <v>227076957</v>
      </c>
      <c r="N134" t="s">
        <v>25</v>
      </c>
      <c r="O134" s="8" t="s">
        <v>30</v>
      </c>
      <c r="P134" s="9" t="s">
        <v>26</v>
      </c>
      <c r="Q134" s="13" t="str">
        <f>IFERROR(MID(K134,FIND("MTCN",K134),IF(ISNUMBER(VALUE(MID(K134,FIND("MTCN",K134)+4,10))),15,0)),"")</f>
        <v>MTCN 2201707706</v>
      </c>
    </row>
    <row r="135" spans="1:17" hidden="1" x14ac:dyDescent="0.35">
      <c r="A135" t="s">
        <v>16</v>
      </c>
      <c r="B135" t="s">
        <v>17</v>
      </c>
      <c r="C135" t="s">
        <v>18</v>
      </c>
      <c r="D135" t="s">
        <v>19</v>
      </c>
      <c r="E135" s="6">
        <v>249.99</v>
      </c>
      <c r="F135" t="s">
        <v>18</v>
      </c>
      <c r="G135" t="s">
        <v>20</v>
      </c>
      <c r="H135" s="7">
        <v>45800</v>
      </c>
      <c r="I135" t="s">
        <v>383</v>
      </c>
      <c r="J135" t="s">
        <v>384</v>
      </c>
      <c r="K135" t="s">
        <v>385</v>
      </c>
      <c r="L135" t="s">
        <v>24</v>
      </c>
      <c r="M135">
        <v>227076959</v>
      </c>
      <c r="N135" t="s">
        <v>25</v>
      </c>
      <c r="O135" s="8" t="s">
        <v>30</v>
      </c>
      <c r="P135" s="9" t="s">
        <v>26</v>
      </c>
      <c r="Q135" s="13" t="str">
        <f>IFERROR(MID(K135,FIND("MTCN",K135),IF(ISNUMBER(VALUE(MID(K135,FIND("MTCN",K135)+4,10))),15,0)),"")</f>
        <v/>
      </c>
    </row>
    <row r="136" spans="1:17" hidden="1" x14ac:dyDescent="0.35">
      <c r="A136" t="s">
        <v>16</v>
      </c>
      <c r="B136" t="s">
        <v>17</v>
      </c>
      <c r="C136" t="s">
        <v>18</v>
      </c>
      <c r="D136" t="s">
        <v>19</v>
      </c>
      <c r="E136" s="6">
        <v>189.67</v>
      </c>
      <c r="F136" t="s">
        <v>18</v>
      </c>
      <c r="G136" t="s">
        <v>20</v>
      </c>
      <c r="H136" s="7">
        <v>45800</v>
      </c>
      <c r="I136" t="s">
        <v>386</v>
      </c>
      <c r="J136" t="s">
        <v>387</v>
      </c>
      <c r="K136" t="s">
        <v>388</v>
      </c>
      <c r="L136" t="s">
        <v>24</v>
      </c>
      <c r="M136">
        <v>227076954</v>
      </c>
      <c r="N136" t="s">
        <v>25</v>
      </c>
      <c r="O136" s="8" t="s">
        <v>30</v>
      </c>
      <c r="P136" s="9" t="s">
        <v>26</v>
      </c>
      <c r="Q136" s="13" t="str">
        <f>IFERROR(MID(K136,FIND("MTCN",K136),IF(ISNUMBER(VALUE(MID(K136,FIND("MTCN",K136)+4,10))),15,0)),"")</f>
        <v/>
      </c>
    </row>
    <row r="137" spans="1:17" hidden="1" x14ac:dyDescent="0.35">
      <c r="A137" t="s">
        <v>16</v>
      </c>
      <c r="B137" t="s">
        <v>17</v>
      </c>
      <c r="C137" t="s">
        <v>18</v>
      </c>
      <c r="D137" t="s">
        <v>19</v>
      </c>
      <c r="E137" s="6">
        <v>7000</v>
      </c>
      <c r="F137" t="s">
        <v>18</v>
      </c>
      <c r="G137" t="s">
        <v>20</v>
      </c>
      <c r="H137" s="7">
        <v>45800</v>
      </c>
      <c r="I137" t="s">
        <v>389</v>
      </c>
      <c r="J137" t="s">
        <v>390</v>
      </c>
      <c r="K137" t="s">
        <v>391</v>
      </c>
      <c r="L137" t="s">
        <v>24</v>
      </c>
      <c r="M137">
        <v>227076958</v>
      </c>
      <c r="N137" t="s">
        <v>25</v>
      </c>
      <c r="O137" s="8" t="s">
        <v>30</v>
      </c>
      <c r="P137" s="9" t="s">
        <v>26</v>
      </c>
      <c r="Q137" s="13" t="str">
        <f>IFERROR(MID(K137,FIND("MTCN",K137),IF(ISNUMBER(VALUE(MID(K137,FIND("MTCN",K137)+4,10))),15,0)),"")</f>
        <v/>
      </c>
    </row>
    <row r="138" spans="1:17" hidden="1" x14ac:dyDescent="0.35">
      <c r="A138" t="s">
        <v>16</v>
      </c>
      <c r="B138" t="s">
        <v>17</v>
      </c>
      <c r="C138" t="s">
        <v>18</v>
      </c>
      <c r="D138" t="s">
        <v>19</v>
      </c>
      <c r="E138" s="6">
        <v>4005.68</v>
      </c>
      <c r="F138" t="s">
        <v>18</v>
      </c>
      <c r="G138" t="s">
        <v>20</v>
      </c>
      <c r="H138" s="7">
        <v>45800</v>
      </c>
      <c r="I138" t="s">
        <v>392</v>
      </c>
      <c r="J138" t="s">
        <v>393</v>
      </c>
      <c r="K138" t="s">
        <v>394</v>
      </c>
      <c r="L138" t="s">
        <v>24</v>
      </c>
      <c r="M138">
        <v>227076952</v>
      </c>
      <c r="N138" t="s">
        <v>25</v>
      </c>
      <c r="O138" s="8" t="s">
        <v>30</v>
      </c>
      <c r="P138" s="9" t="s">
        <v>26</v>
      </c>
      <c r="Q138" s="13" t="str">
        <f>IFERROR(MID(K138,FIND("MTCN",K138),IF(ISNUMBER(VALUE(MID(K138,FIND("MTCN",K138)+4,10))),15,0)),"")</f>
        <v/>
      </c>
    </row>
    <row r="139" spans="1:17" hidden="1" x14ac:dyDescent="0.35">
      <c r="A139" t="s">
        <v>16</v>
      </c>
      <c r="B139" t="s">
        <v>17</v>
      </c>
      <c r="C139" t="s">
        <v>18</v>
      </c>
      <c r="D139" t="s">
        <v>19</v>
      </c>
      <c r="E139" s="6">
        <v>41.67</v>
      </c>
      <c r="F139" t="s">
        <v>18</v>
      </c>
      <c r="G139" t="s">
        <v>20</v>
      </c>
      <c r="H139" s="7">
        <v>45800</v>
      </c>
      <c r="I139" t="s">
        <v>21</v>
      </c>
      <c r="J139" t="s">
        <v>395</v>
      </c>
      <c r="K139" t="s">
        <v>396</v>
      </c>
      <c r="L139" t="s">
        <v>24</v>
      </c>
      <c r="M139">
        <v>227076960</v>
      </c>
      <c r="N139" t="s">
        <v>25</v>
      </c>
      <c r="O139" s="8" t="s">
        <v>30</v>
      </c>
      <c r="P139" s="9" t="s">
        <v>26</v>
      </c>
      <c r="Q139" s="13" t="str">
        <f>IFERROR(MID(K139,FIND("MTCN",K139),IF(ISNUMBER(VALUE(MID(K139,FIND("MTCN",K139)+4,10))),15,0)),"")</f>
        <v/>
      </c>
    </row>
    <row r="140" spans="1:17" hidden="1" x14ac:dyDescent="0.35">
      <c r="A140" t="s">
        <v>16</v>
      </c>
      <c r="B140" t="s">
        <v>17</v>
      </c>
      <c r="C140" t="s">
        <v>18</v>
      </c>
      <c r="D140" t="s">
        <v>19</v>
      </c>
      <c r="E140" s="6">
        <v>188.65</v>
      </c>
      <c r="F140" t="s">
        <v>18</v>
      </c>
      <c r="G140" t="s">
        <v>20</v>
      </c>
      <c r="H140" s="7">
        <v>45800</v>
      </c>
      <c r="I140" t="s">
        <v>67</v>
      </c>
      <c r="J140" t="s">
        <v>397</v>
      </c>
      <c r="K140" t="s">
        <v>398</v>
      </c>
      <c r="L140" t="s">
        <v>24</v>
      </c>
      <c r="M140">
        <v>227076951</v>
      </c>
      <c r="N140" t="s">
        <v>25</v>
      </c>
      <c r="O140" s="8" t="s">
        <v>30</v>
      </c>
      <c r="P140" s="9" t="s">
        <v>26</v>
      </c>
      <c r="Q140" s="13" t="str">
        <f>IFERROR(MID(K140,FIND("MTCN",K140),IF(ISNUMBER(VALUE(MID(K140,FIND("MTCN",K140)+4,10))),15,0)),"")</f>
        <v/>
      </c>
    </row>
    <row r="141" spans="1:17" hidden="1" x14ac:dyDescent="0.35">
      <c r="A141" t="s">
        <v>16</v>
      </c>
      <c r="B141" t="s">
        <v>17</v>
      </c>
      <c r="C141" t="s">
        <v>18</v>
      </c>
      <c r="D141" t="s">
        <v>19</v>
      </c>
      <c r="E141" s="6">
        <v>52</v>
      </c>
      <c r="F141" t="s">
        <v>18</v>
      </c>
      <c r="G141" t="s">
        <v>20</v>
      </c>
      <c r="H141" s="7">
        <v>45800</v>
      </c>
      <c r="I141" t="s">
        <v>21</v>
      </c>
      <c r="J141" t="s">
        <v>399</v>
      </c>
      <c r="K141" t="s">
        <v>400</v>
      </c>
      <c r="L141" t="s">
        <v>24</v>
      </c>
      <c r="M141">
        <v>227076955</v>
      </c>
      <c r="N141" t="s">
        <v>25</v>
      </c>
      <c r="O141" s="8" t="s">
        <v>30</v>
      </c>
      <c r="P141" s="9" t="s">
        <v>26</v>
      </c>
      <c r="Q141" s="13" t="str">
        <f>IFERROR(MID(K141,FIND("MTCN",K141),IF(ISNUMBER(VALUE(MID(K141,FIND("MTCN",K141)+4,10))),15,0)),"")</f>
        <v/>
      </c>
    </row>
    <row r="142" spans="1:17" hidden="1" x14ac:dyDescent="0.35">
      <c r="A142" t="s">
        <v>16</v>
      </c>
      <c r="B142" t="s">
        <v>17</v>
      </c>
      <c r="C142" t="s">
        <v>18</v>
      </c>
      <c r="D142" t="s">
        <v>19</v>
      </c>
      <c r="E142" s="6">
        <v>47408.959999999999</v>
      </c>
      <c r="F142" t="s">
        <v>18</v>
      </c>
      <c r="G142" t="s">
        <v>20</v>
      </c>
      <c r="H142" s="7">
        <v>45800</v>
      </c>
      <c r="I142" t="s">
        <v>401</v>
      </c>
      <c r="J142" t="s">
        <v>402</v>
      </c>
      <c r="K142" t="s">
        <v>403</v>
      </c>
      <c r="L142" t="s">
        <v>24</v>
      </c>
      <c r="M142">
        <v>227076941</v>
      </c>
      <c r="N142" t="s">
        <v>25</v>
      </c>
      <c r="O142" s="8" t="s">
        <v>30</v>
      </c>
      <c r="P142" s="9" t="s">
        <v>26</v>
      </c>
      <c r="Q142" s="13" t="str">
        <f>IFERROR(MID(K142,FIND("MTCN",K142),IF(ISNUMBER(VALUE(MID(K142,FIND("MTCN",K142)+4,10))),15,0)),"")</f>
        <v/>
      </c>
    </row>
  </sheetData>
  <autoFilter ref="Q1:Q142" xr:uid="{33FEF40B-F58D-44F4-8684-FBDF9888CD0F}">
    <filterColumn colId="0">
      <customFilters>
        <customFilter operator="notEqual" val=" "/>
      </customFilters>
    </filterColumn>
  </autoFilter>
  <pageMargins left="0.7" right="0.7" top="0.75" bottom="0.75" header="0.3" footer="0.3"/>
  <headerFooter>
    <oddFooter>&amp;L_x000D_&amp;1#&amp;"Calibri"&amp;10&amp;K000000 Classification: Public (Approved for Release)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>Western Union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Cordero</dc:creator>
  <cp:lastModifiedBy>Antoni Masana</cp:lastModifiedBy>
  <dcterms:created xsi:type="dcterms:W3CDTF">2025-05-27T14:59:42Z</dcterms:created>
  <dcterms:modified xsi:type="dcterms:W3CDTF">2025-05-27T20:53:22Z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a69d3dd-97ca-442c-b421-e0ad91cdafdd_Enabled">
    <vt:lpwstr>true</vt:lpwstr>
  </property>
  <property fmtid="{D5CDD505-2E9C-101B-9397-08002B2CF9AE}" pid="5" name="MSIP_Label_3a69d3dd-97ca-442c-b421-e0ad91cdafdd_SetDate">
    <vt:lpwstr>2025-05-27T15:04:20Z</vt:lpwstr>
  </property>
  <property fmtid="{D5CDD505-2E9C-101B-9397-08002B2CF9AE}" pid="6" name="MSIP_Label_3a69d3dd-97ca-442c-b421-e0ad91cdafdd_Method">
    <vt:lpwstr>Privileged</vt:lpwstr>
  </property>
  <property fmtid="{D5CDD505-2E9C-101B-9397-08002B2CF9AE}" pid="7" name="MSIP_Label_3a69d3dd-97ca-442c-b421-e0ad91cdafdd_Name">
    <vt:lpwstr>Public</vt:lpwstr>
  </property>
  <property fmtid="{D5CDD505-2E9C-101B-9397-08002B2CF9AE}" pid="8" name="MSIP_Label_3a69d3dd-97ca-442c-b421-e0ad91cdafdd_SiteId">
    <vt:lpwstr>ce3a67f2-5a22-4fb8-a511-815f8924cda6</vt:lpwstr>
  </property>
  <property fmtid="{D5CDD505-2E9C-101B-9397-08002B2CF9AE}" pid="9" name="MSIP_Label_3a69d3dd-97ca-442c-b421-e0ad91cdafdd_ActionId">
    <vt:lpwstr>117fbef6-c9a4-4ed1-890f-ac2660c828b5</vt:lpwstr>
  </property>
  <property fmtid="{D5CDD505-2E9C-101B-9397-08002B2CF9AE}" pid="10" name="MSIP_Label_3a69d3dd-97ca-442c-b421-e0ad91cdafdd_ContentBits">
    <vt:lpwstr>2</vt:lpwstr>
  </property>
  <property fmtid="{D5CDD505-2E9C-101B-9397-08002B2CF9AE}" pid="11" name="MSIP_Label_3a69d3dd-97ca-442c-b421-e0ad91cdafdd_Tag">
    <vt:lpwstr>10, 0, 1, 1</vt:lpwstr>
  </property>
</Properties>
</file>